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240" yWindow="105" windowWidth="14805" windowHeight="8010" tabRatio="853" activeTab="1"/>
  </bookViews>
  <sheets>
    <sheet name="Instructions" sheetId="33" r:id="rId1"/>
    <sheet name="HOME" sheetId="1" r:id="rId2"/>
    <sheet name="DATA" sheetId="2" state="hidden" r:id="rId3"/>
    <sheet name="STUDENTS" sheetId="25" r:id="rId4"/>
    <sheet name="1in" sheetId="29" r:id="rId5"/>
    <sheet name="2in" sheetId="30" r:id="rId6"/>
    <sheet name="3in" sheetId="31" r:id="rId7"/>
    <sheet name="4in" sheetId="32" r:id="rId8"/>
    <sheet name="5in" sheetId="27" r:id="rId9"/>
    <sheet name="6in" sheetId="9" r:id="rId10"/>
    <sheet name="7in" sheetId="28" r:id="rId11"/>
    <sheet name="8in" sheetId="26" r:id="rId12"/>
    <sheet name="PS LEVEL" sheetId="16" r:id="rId13"/>
    <sheet name="UPS LEVEL1" sheetId="21" r:id="rId14"/>
    <sheet name="OUT" sheetId="22" r:id="rId15"/>
  </sheets>
  <definedNames>
    <definedName name="_xlnm._FilterDatabase" localSheetId="4" hidden="1">'1in'!$AD$6:$AE$135</definedName>
    <definedName name="_xlnm._FilterDatabase" localSheetId="5" hidden="1">'2in'!$AD$6:$AE$135</definedName>
    <definedName name="_xlnm._FilterDatabase" localSheetId="6" hidden="1">'3in'!$AD$6:$AE$135</definedName>
    <definedName name="_xlnm._FilterDatabase" localSheetId="7" hidden="1">'4in'!$AD$6:$AE$135</definedName>
    <definedName name="_xlnm._FilterDatabase" localSheetId="8" hidden="1">'5in'!$AD$6:$AE$135</definedName>
    <definedName name="_xlnm._FilterDatabase" localSheetId="9" hidden="1">'6in'!$AD$6:$AE$135</definedName>
    <definedName name="_xlnm._FilterDatabase" localSheetId="10" hidden="1">'7in'!$AD$6:$AE$135</definedName>
    <definedName name="_xlnm._FilterDatabase" localSheetId="11" hidden="1">'8in'!$AD$6:$AE$135</definedName>
    <definedName name="CAT">DATA!$CA$3:$CA$5</definedName>
    <definedName name="CLASSES">DATA!$CD$3:$CD$11</definedName>
    <definedName name="GRADE">DATA!$CG$3:$CG$102</definedName>
    <definedName name="MED">DATA!$CC$3:$CC$11</definedName>
    <definedName name="MGMT">DATA!$CB$3:$CB$6</definedName>
    <definedName name="MONTHS">DATA!$CF$3:$CF$49</definedName>
    <definedName name="_xlnm.Print_Area" localSheetId="4">'1in'!$A$1:$AC$135</definedName>
    <definedName name="_xlnm.Print_Area" localSheetId="5">'2in'!$A$1:$AC$135</definedName>
    <definedName name="_xlnm.Print_Area" localSheetId="6">'3in'!$A$1:$AC$135</definedName>
    <definedName name="_xlnm.Print_Area" localSheetId="7">'4in'!$A$1:$AC$135</definedName>
    <definedName name="_xlnm.Print_Area" localSheetId="8">'5in'!$A$1:$AC$135</definedName>
    <definedName name="_xlnm.Print_Area" localSheetId="9">'6in'!$A$1:$AC$135</definedName>
    <definedName name="_xlnm.Print_Area" localSheetId="10">'7in'!$A$1:$AC$135</definedName>
    <definedName name="_xlnm.Print_Area" localSheetId="11">'8in'!$A$1:$AC$135</definedName>
    <definedName name="_xlnm.Print_Area" localSheetId="13">'UPS LEVEL1'!$A$1:$AQ$32</definedName>
    <definedName name="_xlnm.Print_Titles" localSheetId="12">'PS LEVEL'!$3:$4</definedName>
    <definedName name="Rowins" localSheetId="13">'UPS LEVEL1'!#REF!</definedName>
    <definedName name="Rowins">'PS LEVEL'!#REF!</definedName>
    <definedName name="SLNO">DATA!$BZ$3:$BZ$102</definedName>
    <definedName name="TEST">DATA!$CE$3:$CE$11</definedName>
  </definedNames>
  <calcPr calcId="124519" iterate="1"/>
</workbook>
</file>

<file path=xl/calcChain.xml><?xml version="1.0" encoding="utf-8"?>
<calcChain xmlns="http://schemas.openxmlformats.org/spreadsheetml/2006/main">
  <c r="V22" i="22"/>
  <c r="V21"/>
  <c r="AB24"/>
  <c r="AB23"/>
  <c r="AB22"/>
  <c r="AA8"/>
  <c r="AA17"/>
  <c r="AA14"/>
  <c r="AA13"/>
  <c r="AA12"/>
  <c r="AA11"/>
  <c r="AA10"/>
  <c r="AA9"/>
  <c r="F14"/>
  <c r="E14"/>
  <c r="X2" i="21"/>
  <c r="X2" i="16"/>
  <c r="D26" i="21"/>
  <c r="D23"/>
  <c r="D17"/>
  <c r="D14"/>
  <c r="D8"/>
  <c r="D5"/>
  <c r="D8" i="16"/>
  <c r="D17"/>
  <c r="D26"/>
  <c r="D35"/>
  <c r="D44"/>
  <c r="D14"/>
  <c r="D23"/>
  <c r="D32"/>
  <c r="D41"/>
  <c r="D5"/>
  <c r="B2" i="9"/>
  <c r="X3"/>
  <c r="B4"/>
  <c r="D4"/>
  <c r="G4"/>
  <c r="L4"/>
  <c r="S4"/>
  <c r="W4"/>
  <c r="C7"/>
  <c r="CA7"/>
  <c r="CC7"/>
  <c r="CD7"/>
  <c r="CE7"/>
  <c r="CF7"/>
  <c r="CG7"/>
  <c r="CH7"/>
  <c r="CI7"/>
  <c r="CJ7"/>
  <c r="CK7"/>
  <c r="CL7"/>
  <c r="CM7"/>
  <c r="CN7"/>
  <c r="CO7"/>
  <c r="CP7"/>
  <c r="CQ7"/>
  <c r="CR7"/>
  <c r="CS7"/>
  <c r="CT7"/>
  <c r="CU7"/>
  <c r="CV7"/>
  <c r="CW7"/>
  <c r="CX7"/>
  <c r="CY7"/>
  <c r="CZ7"/>
  <c r="C8"/>
  <c r="CA8"/>
  <c r="CC8"/>
  <c r="CD8"/>
  <c r="CE8"/>
  <c r="CF8"/>
  <c r="CG8"/>
  <c r="CH8"/>
  <c r="CI8"/>
  <c r="CJ8"/>
  <c r="CK8"/>
  <c r="CL8"/>
  <c r="CM8"/>
  <c r="CN8"/>
  <c r="CO8"/>
  <c r="CP8"/>
  <c r="CQ8"/>
  <c r="CR8"/>
  <c r="CS8"/>
  <c r="CT8"/>
  <c r="CU8"/>
  <c r="CV8"/>
  <c r="CW8"/>
  <c r="CX8"/>
  <c r="CY8"/>
  <c r="CZ8"/>
  <c r="C9"/>
  <c r="CA9"/>
  <c r="CC9"/>
  <c r="CD9"/>
  <c r="CE9"/>
  <c r="CF9"/>
  <c r="CG9"/>
  <c r="CH9"/>
  <c r="CI9"/>
  <c r="CJ9"/>
  <c r="CK9"/>
  <c r="CL9"/>
  <c r="CM9"/>
  <c r="CN9"/>
  <c r="CO9"/>
  <c r="CP9"/>
  <c r="CQ9"/>
  <c r="CR9"/>
  <c r="CS9"/>
  <c r="CT9"/>
  <c r="CU9"/>
  <c r="CV9"/>
  <c r="CW9"/>
  <c r="CX9"/>
  <c r="CY9"/>
  <c r="CZ9"/>
  <c r="C10"/>
  <c r="CA10"/>
  <c r="CC10"/>
  <c r="CD10"/>
  <c r="CE10"/>
  <c r="CF10"/>
  <c r="CG10"/>
  <c r="CH10"/>
  <c r="CI10"/>
  <c r="CJ10"/>
  <c r="CK10"/>
  <c r="CL10"/>
  <c r="CM10"/>
  <c r="CN10"/>
  <c r="CO10"/>
  <c r="CP10"/>
  <c r="CQ10"/>
  <c r="CR10"/>
  <c r="CS10"/>
  <c r="CT10"/>
  <c r="CU10"/>
  <c r="CV10"/>
  <c r="CW10"/>
  <c r="CX10"/>
  <c r="CY10"/>
  <c r="CZ10"/>
  <c r="C11"/>
  <c r="CA11"/>
  <c r="CC11"/>
  <c r="CD11"/>
  <c r="CE11"/>
  <c r="CF11"/>
  <c r="CG11"/>
  <c r="CH11"/>
  <c r="CI11"/>
  <c r="CJ11"/>
  <c r="CK11"/>
  <c r="CL11"/>
  <c r="CM11"/>
  <c r="CN11"/>
  <c r="CO11"/>
  <c r="CP11"/>
  <c r="CQ11"/>
  <c r="CR11"/>
  <c r="CS11"/>
  <c r="CT11"/>
  <c r="CU11"/>
  <c r="CV11"/>
  <c r="CW11"/>
  <c r="CX11"/>
  <c r="CY11"/>
  <c r="CZ11"/>
  <c r="C12"/>
  <c r="CA12"/>
  <c r="CC12"/>
  <c r="CD12"/>
  <c r="CE12"/>
  <c r="CF12"/>
  <c r="CG12"/>
  <c r="CH12"/>
  <c r="CI12"/>
  <c r="CJ12"/>
  <c r="CK12"/>
  <c r="CL12"/>
  <c r="CM12"/>
  <c r="CN12"/>
  <c r="CO12"/>
  <c r="CP12"/>
  <c r="CQ12"/>
  <c r="CR12"/>
  <c r="CS12"/>
  <c r="CT12"/>
  <c r="CU12"/>
  <c r="CV12"/>
  <c r="CW12"/>
  <c r="CX12"/>
  <c r="CY12"/>
  <c r="CZ12"/>
  <c r="C13"/>
  <c r="CA13"/>
  <c r="CC13"/>
  <c r="CD13"/>
  <c r="CE13"/>
  <c r="CF13"/>
  <c r="CG13"/>
  <c r="CH13"/>
  <c r="CI13"/>
  <c r="CJ13"/>
  <c r="CK13"/>
  <c r="CL13"/>
  <c r="CM13"/>
  <c r="CN13"/>
  <c r="CO13"/>
  <c r="CP13"/>
  <c r="CQ13"/>
  <c r="CR13"/>
  <c r="CS13"/>
  <c r="CT13"/>
  <c r="CU13"/>
  <c r="CV13"/>
  <c r="CW13"/>
  <c r="CX13"/>
  <c r="CY13"/>
  <c r="CZ13"/>
  <c r="C14"/>
  <c r="CA14"/>
  <c r="CC14"/>
  <c r="CD14"/>
  <c r="CE14"/>
  <c r="CF14"/>
  <c r="CG14"/>
  <c r="CH14"/>
  <c r="CI14"/>
  <c r="CJ14"/>
  <c r="CK14"/>
  <c r="CL14"/>
  <c r="CM14"/>
  <c r="CN14"/>
  <c r="CO14"/>
  <c r="CP14"/>
  <c r="CQ14"/>
  <c r="CR14"/>
  <c r="CS14"/>
  <c r="CT14"/>
  <c r="CU14"/>
  <c r="CV14"/>
  <c r="CW14"/>
  <c r="CX14"/>
  <c r="CY14"/>
  <c r="CZ14"/>
  <c r="C15"/>
  <c r="CA15"/>
  <c r="CC15"/>
  <c r="CD15"/>
  <c r="CE15"/>
  <c r="CF15"/>
  <c r="CG15"/>
  <c r="CH15"/>
  <c r="CI15"/>
  <c r="CJ15"/>
  <c r="CK15"/>
  <c r="CL15"/>
  <c r="CM15"/>
  <c r="CN15"/>
  <c r="CO15"/>
  <c r="CP15"/>
  <c r="CQ15"/>
  <c r="CR15"/>
  <c r="CS15"/>
  <c r="CT15"/>
  <c r="CU15"/>
  <c r="CV15"/>
  <c r="CW15"/>
  <c r="CX15"/>
  <c r="CY15"/>
  <c r="CZ15"/>
  <c r="C16"/>
  <c r="CA16"/>
  <c r="CC16"/>
  <c r="CD16"/>
  <c r="CE16"/>
  <c r="CF16"/>
  <c r="CG16"/>
  <c r="CH16"/>
  <c r="CI16"/>
  <c r="CJ16"/>
  <c r="CK16"/>
  <c r="CL16"/>
  <c r="CM16"/>
  <c r="CN16"/>
  <c r="CO16"/>
  <c r="CP16"/>
  <c r="CQ16"/>
  <c r="CR16"/>
  <c r="CS16"/>
  <c r="CT16"/>
  <c r="CU16"/>
  <c r="CV16"/>
  <c r="CW16"/>
  <c r="CX16"/>
  <c r="CY16"/>
  <c r="CZ16"/>
  <c r="C17"/>
  <c r="CA17"/>
  <c r="CC17"/>
  <c r="CD17"/>
  <c r="CE17"/>
  <c r="CF17"/>
  <c r="CG17"/>
  <c r="CH17"/>
  <c r="CI17"/>
  <c r="CJ17"/>
  <c r="CK17"/>
  <c r="CL17"/>
  <c r="CM17"/>
  <c r="CN17"/>
  <c r="CO17"/>
  <c r="CP17"/>
  <c r="CQ17"/>
  <c r="CR17"/>
  <c r="CS17"/>
  <c r="CT17"/>
  <c r="CU17"/>
  <c r="CV17"/>
  <c r="CW17"/>
  <c r="CX17"/>
  <c r="CY17"/>
  <c r="CZ17"/>
  <c r="C18"/>
  <c r="CA18"/>
  <c r="CC18"/>
  <c r="CD18"/>
  <c r="CE18"/>
  <c r="CF18"/>
  <c r="CG18"/>
  <c r="CH18"/>
  <c r="CI18"/>
  <c r="CJ18"/>
  <c r="CK18"/>
  <c r="CL18"/>
  <c r="CM18"/>
  <c r="CN18"/>
  <c r="CO18"/>
  <c r="CP18"/>
  <c r="CQ18"/>
  <c r="CR18"/>
  <c r="CS18"/>
  <c r="CT18"/>
  <c r="CU18"/>
  <c r="CV18"/>
  <c r="CW18"/>
  <c r="CX18"/>
  <c r="CY18"/>
  <c r="CZ18"/>
  <c r="C19"/>
  <c r="CA19"/>
  <c r="CC19"/>
  <c r="CD19"/>
  <c r="CE19"/>
  <c r="CF19"/>
  <c r="CG19"/>
  <c r="CH19"/>
  <c r="CI19"/>
  <c r="CJ19"/>
  <c r="CK19"/>
  <c r="CL19"/>
  <c r="CM19"/>
  <c r="CN19"/>
  <c r="CO19"/>
  <c r="CP19"/>
  <c r="CQ19"/>
  <c r="CR19"/>
  <c r="CS19"/>
  <c r="CT19"/>
  <c r="CU19"/>
  <c r="CV19"/>
  <c r="CW19"/>
  <c r="CX19"/>
  <c r="CY19"/>
  <c r="CZ19"/>
  <c r="C20"/>
  <c r="CA20"/>
  <c r="CC20"/>
  <c r="CD20"/>
  <c r="CE20"/>
  <c r="CF20"/>
  <c r="CG20"/>
  <c r="CH20"/>
  <c r="CI20"/>
  <c r="CJ20"/>
  <c r="CK20"/>
  <c r="CL20"/>
  <c r="CM20"/>
  <c r="CN20"/>
  <c r="CO20"/>
  <c r="CP20"/>
  <c r="CQ20"/>
  <c r="CR20"/>
  <c r="CS20"/>
  <c r="CT20"/>
  <c r="CU20"/>
  <c r="CV20"/>
  <c r="CW20"/>
  <c r="CX20"/>
  <c r="CY20"/>
  <c r="CZ20"/>
  <c r="C21"/>
  <c r="CA21"/>
  <c r="CC21"/>
  <c r="CD21"/>
  <c r="CE21"/>
  <c r="CF21"/>
  <c r="CG21"/>
  <c r="CH21"/>
  <c r="CI21"/>
  <c r="CJ21"/>
  <c r="CK21"/>
  <c r="CL21"/>
  <c r="CM21"/>
  <c r="CN21"/>
  <c r="CO21"/>
  <c r="CP21"/>
  <c r="CQ21"/>
  <c r="CR21"/>
  <c r="CS21"/>
  <c r="CT21"/>
  <c r="CU21"/>
  <c r="CV21"/>
  <c r="CW21"/>
  <c r="CX21"/>
  <c r="CY21"/>
  <c r="CZ21"/>
  <c r="C22"/>
  <c r="CA22"/>
  <c r="CC22"/>
  <c r="CD22"/>
  <c r="CE22"/>
  <c r="CF22"/>
  <c r="CG22"/>
  <c r="CH22"/>
  <c r="CI22"/>
  <c r="CJ22"/>
  <c r="CK22"/>
  <c r="CL22"/>
  <c r="CM22"/>
  <c r="CN22"/>
  <c r="CO22"/>
  <c r="CP22"/>
  <c r="CQ22"/>
  <c r="CR22"/>
  <c r="CS22"/>
  <c r="CT22"/>
  <c r="CU22"/>
  <c r="CV22"/>
  <c r="CW22"/>
  <c r="CX22"/>
  <c r="CY22"/>
  <c r="CZ22"/>
  <c r="C23"/>
  <c r="CA23"/>
  <c r="CC23"/>
  <c r="CD23"/>
  <c r="CE23"/>
  <c r="CF23"/>
  <c r="CG23"/>
  <c r="CH23"/>
  <c r="CI23"/>
  <c r="CJ23"/>
  <c r="CK23"/>
  <c r="CL23"/>
  <c r="CM23"/>
  <c r="CN23"/>
  <c r="CO23"/>
  <c r="CP23"/>
  <c r="CQ23"/>
  <c r="CR23"/>
  <c r="CS23"/>
  <c r="CT23"/>
  <c r="CU23"/>
  <c r="CV23"/>
  <c r="CW23"/>
  <c r="CX23"/>
  <c r="CY23"/>
  <c r="CZ23"/>
  <c r="C24"/>
  <c r="CA24"/>
  <c r="CC24"/>
  <c r="CD24"/>
  <c r="CE24"/>
  <c r="CF24"/>
  <c r="CG24"/>
  <c r="CH24"/>
  <c r="CI24"/>
  <c r="CJ24"/>
  <c r="CK24"/>
  <c r="CL24"/>
  <c r="CM24"/>
  <c r="CN24"/>
  <c r="CO24"/>
  <c r="CP24"/>
  <c r="CQ24"/>
  <c r="CR24"/>
  <c r="CS24"/>
  <c r="CT24"/>
  <c r="CU24"/>
  <c r="CV24"/>
  <c r="CW24"/>
  <c r="CX24"/>
  <c r="CY24"/>
  <c r="CZ24"/>
  <c r="C25"/>
  <c r="CA25"/>
  <c r="CC25"/>
  <c r="CD25"/>
  <c r="CE25"/>
  <c r="CF25"/>
  <c r="CG25"/>
  <c r="CH25"/>
  <c r="CI25"/>
  <c r="CJ25"/>
  <c r="CK25"/>
  <c r="CL25"/>
  <c r="CM25"/>
  <c r="CN25"/>
  <c r="CO25"/>
  <c r="CP25"/>
  <c r="CQ25"/>
  <c r="CR25"/>
  <c r="CS25"/>
  <c r="CT25"/>
  <c r="CU25"/>
  <c r="CV25"/>
  <c r="CW25"/>
  <c r="CX25"/>
  <c r="CY25"/>
  <c r="CZ25"/>
  <c r="C26"/>
  <c r="CA26"/>
  <c r="CC26"/>
  <c r="CD26"/>
  <c r="CE26"/>
  <c r="CF26"/>
  <c r="CG26"/>
  <c r="CH26"/>
  <c r="CI26"/>
  <c r="CJ26"/>
  <c r="CK26"/>
  <c r="CL26"/>
  <c r="CM26"/>
  <c r="CN26"/>
  <c r="CO26"/>
  <c r="CP26"/>
  <c r="CQ26"/>
  <c r="CR26"/>
  <c r="CS26"/>
  <c r="CT26"/>
  <c r="CU26"/>
  <c r="CV26"/>
  <c r="CW26"/>
  <c r="CX26"/>
  <c r="CY26"/>
  <c r="CZ26"/>
  <c r="C27"/>
  <c r="CA27"/>
  <c r="CC27"/>
  <c r="CD27"/>
  <c r="CE27"/>
  <c r="CF27"/>
  <c r="CG27"/>
  <c r="CH27"/>
  <c r="CI27"/>
  <c r="CJ27"/>
  <c r="CK27"/>
  <c r="CL27"/>
  <c r="CM27"/>
  <c r="CN27"/>
  <c r="CO27"/>
  <c r="CP27"/>
  <c r="CQ27"/>
  <c r="CR27"/>
  <c r="CS27"/>
  <c r="CT27"/>
  <c r="CU27"/>
  <c r="CV27"/>
  <c r="CW27"/>
  <c r="CX27"/>
  <c r="CY27"/>
  <c r="CZ27"/>
  <c r="C28"/>
  <c r="CA28"/>
  <c r="CC28"/>
  <c r="CD28"/>
  <c r="CE28"/>
  <c r="CF28"/>
  <c r="CG28"/>
  <c r="CH28"/>
  <c r="CI28"/>
  <c r="CJ28"/>
  <c r="CK28"/>
  <c r="CL28"/>
  <c r="CM28"/>
  <c r="CN28"/>
  <c r="CO28"/>
  <c r="CP28"/>
  <c r="CQ28"/>
  <c r="CR28"/>
  <c r="CS28"/>
  <c r="CT28"/>
  <c r="CU28"/>
  <c r="CV28"/>
  <c r="CW28"/>
  <c r="CX28"/>
  <c r="CY28"/>
  <c r="CZ28"/>
  <c r="C29"/>
  <c r="CA29"/>
  <c r="CC29"/>
  <c r="CD29"/>
  <c r="CE29"/>
  <c r="CF29"/>
  <c r="CG29"/>
  <c r="CH29"/>
  <c r="CI29"/>
  <c r="CJ29"/>
  <c r="CK29"/>
  <c r="CL29"/>
  <c r="CM29"/>
  <c r="CN29"/>
  <c r="CO29"/>
  <c r="CP29"/>
  <c r="CQ29"/>
  <c r="CR29"/>
  <c r="CS29"/>
  <c r="CT29"/>
  <c r="CU29"/>
  <c r="CV29"/>
  <c r="CW29"/>
  <c r="CX29"/>
  <c r="CY29"/>
  <c r="CZ29"/>
  <c r="C30"/>
  <c r="CA30" s="1"/>
  <c r="CC30"/>
  <c r="CD30"/>
  <c r="CE30"/>
  <c r="CF30"/>
  <c r="CG30"/>
  <c r="CH30"/>
  <c r="CI30"/>
  <c r="CJ30"/>
  <c r="CK30"/>
  <c r="CL30"/>
  <c r="CM30"/>
  <c r="CN30"/>
  <c r="CO30"/>
  <c r="CP30"/>
  <c r="CQ30"/>
  <c r="CR30"/>
  <c r="CS30"/>
  <c r="CT30"/>
  <c r="CU30"/>
  <c r="CV30"/>
  <c r="CW30"/>
  <c r="CX30"/>
  <c r="CY30"/>
  <c r="CZ30"/>
  <c r="C31"/>
  <c r="CA31"/>
  <c r="CC31"/>
  <c r="CD31"/>
  <c r="CE31"/>
  <c r="CF31"/>
  <c r="CG31"/>
  <c r="CH31"/>
  <c r="CI31"/>
  <c r="CJ31"/>
  <c r="CK31"/>
  <c r="CL31"/>
  <c r="CM31"/>
  <c r="CN31"/>
  <c r="CO31"/>
  <c r="CP31"/>
  <c r="CQ31"/>
  <c r="CR31"/>
  <c r="CS31"/>
  <c r="CT31"/>
  <c r="CU31"/>
  <c r="CV31"/>
  <c r="CW31"/>
  <c r="CX31"/>
  <c r="CY31"/>
  <c r="CZ31"/>
  <c r="C32"/>
  <c r="CA32"/>
  <c r="CC32"/>
  <c r="CD32"/>
  <c r="CE32"/>
  <c r="CF32"/>
  <c r="CG32"/>
  <c r="CH32"/>
  <c r="CI32"/>
  <c r="CJ32"/>
  <c r="CK32"/>
  <c r="CL32"/>
  <c r="CM32"/>
  <c r="CN32"/>
  <c r="CO32"/>
  <c r="CP32"/>
  <c r="CQ32"/>
  <c r="CR32"/>
  <c r="CS32"/>
  <c r="CT32"/>
  <c r="CU32"/>
  <c r="CV32"/>
  <c r="CW32"/>
  <c r="CX32"/>
  <c r="CY32"/>
  <c r="CZ32"/>
  <c r="C33"/>
  <c r="CA33"/>
  <c r="CC33"/>
  <c r="CD33"/>
  <c r="CE33"/>
  <c r="CF33"/>
  <c r="CG33"/>
  <c r="CH33"/>
  <c r="CI33"/>
  <c r="CJ33"/>
  <c r="CK33"/>
  <c r="CL33"/>
  <c r="CM33"/>
  <c r="CN33"/>
  <c r="CO33"/>
  <c r="CP33"/>
  <c r="CQ33"/>
  <c r="CR33"/>
  <c r="CS33"/>
  <c r="CT33"/>
  <c r="CU33"/>
  <c r="CV33"/>
  <c r="CW33"/>
  <c r="CX33"/>
  <c r="CY33"/>
  <c r="CZ33"/>
  <c r="C34"/>
  <c r="CA34"/>
  <c r="CC34"/>
  <c r="CD34"/>
  <c r="CE34"/>
  <c r="CF34"/>
  <c r="CG34"/>
  <c r="CH34"/>
  <c r="CI34"/>
  <c r="CJ34"/>
  <c r="CK34"/>
  <c r="CL34"/>
  <c r="CM34"/>
  <c r="CN34"/>
  <c r="CO34"/>
  <c r="CP34"/>
  <c r="CQ34"/>
  <c r="CR34"/>
  <c r="CS34"/>
  <c r="CT34"/>
  <c r="CU34"/>
  <c r="CV34"/>
  <c r="CW34"/>
  <c r="CX34"/>
  <c r="CY34"/>
  <c r="CZ34"/>
  <c r="C35"/>
  <c r="CA35"/>
  <c r="CC35"/>
  <c r="CD35"/>
  <c r="CE35"/>
  <c r="CF35"/>
  <c r="CG35"/>
  <c r="CH35"/>
  <c r="CI35"/>
  <c r="CJ35"/>
  <c r="CK35"/>
  <c r="CL35"/>
  <c r="CM35"/>
  <c r="CN35"/>
  <c r="CO35"/>
  <c r="CP35"/>
  <c r="CQ35"/>
  <c r="CR35"/>
  <c r="CS35"/>
  <c r="CT35"/>
  <c r="CU35"/>
  <c r="CV35"/>
  <c r="CW35"/>
  <c r="CX35"/>
  <c r="CY35"/>
  <c r="CZ35"/>
  <c r="C36"/>
  <c r="CA36"/>
  <c r="CC36"/>
  <c r="CD36"/>
  <c r="CE36"/>
  <c r="CF36"/>
  <c r="CG36"/>
  <c r="CH36"/>
  <c r="CI36"/>
  <c r="CJ36"/>
  <c r="CK36"/>
  <c r="CL36"/>
  <c r="CM36"/>
  <c r="CN36"/>
  <c r="CO36"/>
  <c r="CP36"/>
  <c r="CQ36"/>
  <c r="CR36"/>
  <c r="CS36"/>
  <c r="CT36"/>
  <c r="CU36"/>
  <c r="CV36"/>
  <c r="CW36"/>
  <c r="CX36"/>
  <c r="CY36"/>
  <c r="CZ36"/>
  <c r="C37"/>
  <c r="CA37"/>
  <c r="CC37"/>
  <c r="CD37"/>
  <c r="CE37"/>
  <c r="CF37"/>
  <c r="CG37"/>
  <c r="CH37"/>
  <c r="CI37"/>
  <c r="CJ37"/>
  <c r="CK37"/>
  <c r="CL37"/>
  <c r="CM37"/>
  <c r="CN37"/>
  <c r="CO37"/>
  <c r="CP37"/>
  <c r="CQ37"/>
  <c r="CR37"/>
  <c r="CS37"/>
  <c r="CT37"/>
  <c r="CU37"/>
  <c r="CV37"/>
  <c r="CW37"/>
  <c r="CX37"/>
  <c r="CY37"/>
  <c r="CZ37"/>
  <c r="C38"/>
  <c r="CA38"/>
  <c r="CC38"/>
  <c r="CD38"/>
  <c r="CE38"/>
  <c r="CF38"/>
  <c r="CG38"/>
  <c r="CH38"/>
  <c r="CI38"/>
  <c r="CJ38"/>
  <c r="CK38"/>
  <c r="CL38"/>
  <c r="CM38"/>
  <c r="CN38"/>
  <c r="CO38"/>
  <c r="CP38"/>
  <c r="CQ38"/>
  <c r="CR38"/>
  <c r="CS38"/>
  <c r="CT38"/>
  <c r="CU38"/>
  <c r="CV38"/>
  <c r="CW38"/>
  <c r="CX38"/>
  <c r="CY38"/>
  <c r="CZ38"/>
  <c r="C39"/>
  <c r="CA39"/>
  <c r="CC39"/>
  <c r="CD39"/>
  <c r="CE39"/>
  <c r="CF39"/>
  <c r="CG39"/>
  <c r="CH39"/>
  <c r="CI39"/>
  <c r="CJ39"/>
  <c r="CK39"/>
  <c r="CL39"/>
  <c r="CM39"/>
  <c r="CN39"/>
  <c r="CO39"/>
  <c r="CP39"/>
  <c r="CQ39"/>
  <c r="CR39"/>
  <c r="CS39"/>
  <c r="CT39"/>
  <c r="CU39"/>
  <c r="CV39"/>
  <c r="CW39"/>
  <c r="CX39"/>
  <c r="CY39"/>
  <c r="CZ39"/>
  <c r="C40"/>
  <c r="CA40"/>
  <c r="CC40"/>
  <c r="CD40"/>
  <c r="CE40"/>
  <c r="CF40"/>
  <c r="CG40"/>
  <c r="CH40"/>
  <c r="CI40"/>
  <c r="CJ40"/>
  <c r="CK40"/>
  <c r="CL40"/>
  <c r="CM40"/>
  <c r="CN40"/>
  <c r="CO40"/>
  <c r="CP40"/>
  <c r="CQ40"/>
  <c r="CR40"/>
  <c r="CS40"/>
  <c r="CT40"/>
  <c r="CU40"/>
  <c r="CV40"/>
  <c r="CW40"/>
  <c r="CX40"/>
  <c r="CY40"/>
  <c r="CZ40"/>
  <c r="C41"/>
  <c r="CA41"/>
  <c r="CC41"/>
  <c r="CD41"/>
  <c r="CE41"/>
  <c r="CF41"/>
  <c r="CG41"/>
  <c r="CH41"/>
  <c r="CI41"/>
  <c r="CJ41"/>
  <c r="CK41"/>
  <c r="CL41"/>
  <c r="CM41"/>
  <c r="CN41"/>
  <c r="CO41"/>
  <c r="CP41"/>
  <c r="CQ41"/>
  <c r="CR41"/>
  <c r="CS41"/>
  <c r="CT41"/>
  <c r="CU41"/>
  <c r="CV41"/>
  <c r="CW41"/>
  <c r="CX41"/>
  <c r="CY41"/>
  <c r="CZ41"/>
  <c r="C42"/>
  <c r="CA42"/>
  <c r="CC42"/>
  <c r="CD42"/>
  <c r="CE42"/>
  <c r="CF42"/>
  <c r="CG42"/>
  <c r="CH42"/>
  <c r="CI42"/>
  <c r="CJ42"/>
  <c r="CK42"/>
  <c r="CL42"/>
  <c r="CM42"/>
  <c r="CN42"/>
  <c r="CO42"/>
  <c r="CP42"/>
  <c r="CQ42"/>
  <c r="CR42"/>
  <c r="CS42"/>
  <c r="CT42"/>
  <c r="CU42"/>
  <c r="CV42"/>
  <c r="CW42"/>
  <c r="CX42"/>
  <c r="CY42"/>
  <c r="CZ42"/>
  <c r="C43"/>
  <c r="CA43"/>
  <c r="CC43"/>
  <c r="CD43"/>
  <c r="CE43"/>
  <c r="CF43"/>
  <c r="CG43"/>
  <c r="CH43"/>
  <c r="CI43"/>
  <c r="CJ43"/>
  <c r="CK43"/>
  <c r="CL43"/>
  <c r="CM43"/>
  <c r="CN43"/>
  <c r="CO43"/>
  <c r="CP43"/>
  <c r="CQ43"/>
  <c r="CR43"/>
  <c r="CS43"/>
  <c r="CT43"/>
  <c r="CU43"/>
  <c r="CV43"/>
  <c r="CW43"/>
  <c r="CX43"/>
  <c r="CY43"/>
  <c r="CZ43"/>
  <c r="C44"/>
  <c r="CA44"/>
  <c r="CC44"/>
  <c r="CD44"/>
  <c r="CE44"/>
  <c r="CF44"/>
  <c r="CG44"/>
  <c r="CH44"/>
  <c r="CI44"/>
  <c r="CJ44"/>
  <c r="CK44"/>
  <c r="CL44"/>
  <c r="CM44"/>
  <c r="CN44"/>
  <c r="CO44"/>
  <c r="CP44"/>
  <c r="CQ44"/>
  <c r="CR44"/>
  <c r="CS44"/>
  <c r="CT44"/>
  <c r="CU44"/>
  <c r="CV44"/>
  <c r="CW44"/>
  <c r="CX44"/>
  <c r="CY44"/>
  <c r="CZ44"/>
  <c r="C45"/>
  <c r="CA45"/>
  <c r="CC45"/>
  <c r="CD45"/>
  <c r="CE45"/>
  <c r="CF45"/>
  <c r="CG45"/>
  <c r="CH45"/>
  <c r="CI45"/>
  <c r="CJ45"/>
  <c r="CK45"/>
  <c r="CL45"/>
  <c r="CM45"/>
  <c r="CN45"/>
  <c r="CO45"/>
  <c r="CP45"/>
  <c r="CQ45"/>
  <c r="CR45"/>
  <c r="CS45"/>
  <c r="CT45"/>
  <c r="CU45"/>
  <c r="CV45"/>
  <c r="CW45"/>
  <c r="CX45"/>
  <c r="CY45"/>
  <c r="CZ45"/>
  <c r="C46"/>
  <c r="CA46"/>
  <c r="CC46"/>
  <c r="CD46"/>
  <c r="CE46"/>
  <c r="CF46"/>
  <c r="CG46"/>
  <c r="CH46"/>
  <c r="CI46"/>
  <c r="CJ46"/>
  <c r="CK46"/>
  <c r="CL46"/>
  <c r="CM46"/>
  <c r="CN46"/>
  <c r="CO46"/>
  <c r="CP46"/>
  <c r="CQ46"/>
  <c r="CR46"/>
  <c r="CS46"/>
  <c r="CT46"/>
  <c r="CU46"/>
  <c r="CV46"/>
  <c r="CW46"/>
  <c r="CX46"/>
  <c r="CY46"/>
  <c r="CZ46"/>
  <c r="C47"/>
  <c r="CA47"/>
  <c r="CC47"/>
  <c r="CD47"/>
  <c r="CE47"/>
  <c r="CF47"/>
  <c r="CG47"/>
  <c r="CH47"/>
  <c r="CI47"/>
  <c r="CJ47"/>
  <c r="CK47"/>
  <c r="CL47"/>
  <c r="CM47"/>
  <c r="CN47"/>
  <c r="CO47"/>
  <c r="CP47"/>
  <c r="CQ47"/>
  <c r="CR47"/>
  <c r="CS47"/>
  <c r="CT47"/>
  <c r="CU47"/>
  <c r="CV47"/>
  <c r="CW47"/>
  <c r="CX47"/>
  <c r="CY47"/>
  <c r="CZ47"/>
  <c r="C48"/>
  <c r="CA48"/>
  <c r="CC48"/>
  <c r="CD48"/>
  <c r="CE48"/>
  <c r="CF48"/>
  <c r="CG48"/>
  <c r="CH48"/>
  <c r="CI48"/>
  <c r="CJ48"/>
  <c r="CK48"/>
  <c r="CL48"/>
  <c r="CM48"/>
  <c r="CN48"/>
  <c r="CO48"/>
  <c r="CP48"/>
  <c r="CQ48"/>
  <c r="CR48"/>
  <c r="CS48"/>
  <c r="CT48"/>
  <c r="CU48"/>
  <c r="CV48"/>
  <c r="CW48"/>
  <c r="CX48"/>
  <c r="CY48"/>
  <c r="CZ48"/>
  <c r="C49"/>
  <c r="CA49"/>
  <c r="CC49"/>
  <c r="CD49"/>
  <c r="CE49"/>
  <c r="CF49"/>
  <c r="CG49"/>
  <c r="CH49"/>
  <c r="CI49"/>
  <c r="CJ49"/>
  <c r="CK49"/>
  <c r="CL49"/>
  <c r="CM49"/>
  <c r="CN49"/>
  <c r="CO49"/>
  <c r="CP49"/>
  <c r="CQ49"/>
  <c r="CR49"/>
  <c r="CS49"/>
  <c r="CT49"/>
  <c r="CU49"/>
  <c r="CV49"/>
  <c r="CW49"/>
  <c r="CX49"/>
  <c r="CY49"/>
  <c r="CZ49"/>
  <c r="C50"/>
  <c r="CA50"/>
  <c r="CC50"/>
  <c r="CD50"/>
  <c r="CE50"/>
  <c r="CF50"/>
  <c r="CG50"/>
  <c r="CH50"/>
  <c r="CI50"/>
  <c r="CJ50"/>
  <c r="CK50"/>
  <c r="CL50"/>
  <c r="CM50"/>
  <c r="CN50"/>
  <c r="CO50"/>
  <c r="CP50"/>
  <c r="CQ50"/>
  <c r="CR50"/>
  <c r="CS50"/>
  <c r="CT50"/>
  <c r="CU50"/>
  <c r="CV50"/>
  <c r="CW50"/>
  <c r="CX50"/>
  <c r="CY50"/>
  <c r="CZ50"/>
  <c r="C51"/>
  <c r="CA51"/>
  <c r="CC51"/>
  <c r="CD51"/>
  <c r="CE51"/>
  <c r="CF51"/>
  <c r="CG51"/>
  <c r="CH51"/>
  <c r="CI51"/>
  <c r="CJ51"/>
  <c r="CK51"/>
  <c r="CL51"/>
  <c r="CM51"/>
  <c r="CN51"/>
  <c r="CO51"/>
  <c r="CP51"/>
  <c r="CQ51"/>
  <c r="CR51"/>
  <c r="CS51"/>
  <c r="CT51"/>
  <c r="CU51"/>
  <c r="CV51"/>
  <c r="CW51"/>
  <c r="CX51"/>
  <c r="CY51"/>
  <c r="CZ51"/>
  <c r="C52"/>
  <c r="CA52"/>
  <c r="CC52"/>
  <c r="CD52"/>
  <c r="CE52"/>
  <c r="CF52"/>
  <c r="CG52"/>
  <c r="CH52"/>
  <c r="CI52"/>
  <c r="CJ52"/>
  <c r="CK52"/>
  <c r="CL52"/>
  <c r="CM52"/>
  <c r="CN52"/>
  <c r="CO52"/>
  <c r="CP52"/>
  <c r="CQ52"/>
  <c r="CR52"/>
  <c r="CS52"/>
  <c r="CT52"/>
  <c r="CU52"/>
  <c r="CV52"/>
  <c r="CW52"/>
  <c r="CX52"/>
  <c r="CY52"/>
  <c r="CZ52"/>
  <c r="C53"/>
  <c r="CA53"/>
  <c r="CC53"/>
  <c r="CD53"/>
  <c r="CE53"/>
  <c r="CF53"/>
  <c r="CG53"/>
  <c r="CH53"/>
  <c r="CI53"/>
  <c r="CJ53"/>
  <c r="CK53"/>
  <c r="CL53"/>
  <c r="CM53"/>
  <c r="CN53"/>
  <c r="CO53"/>
  <c r="CP53"/>
  <c r="CQ53"/>
  <c r="CR53"/>
  <c r="CS53"/>
  <c r="CT53"/>
  <c r="CU53"/>
  <c r="CV53"/>
  <c r="CW53"/>
  <c r="CX53"/>
  <c r="CY53"/>
  <c r="CZ53"/>
  <c r="C54"/>
  <c r="CA54"/>
  <c r="CC54"/>
  <c r="CD54"/>
  <c r="CE54"/>
  <c r="CF54"/>
  <c r="CG54"/>
  <c r="CH54"/>
  <c r="CI54"/>
  <c r="CJ54"/>
  <c r="CK54"/>
  <c r="CL54"/>
  <c r="CM54"/>
  <c r="CN54"/>
  <c r="CO54"/>
  <c r="CP54"/>
  <c r="CQ54"/>
  <c r="CR54"/>
  <c r="CS54"/>
  <c r="CT54"/>
  <c r="CU54"/>
  <c r="CV54"/>
  <c r="CW54"/>
  <c r="CX54"/>
  <c r="CY54"/>
  <c r="CZ54"/>
  <c r="C55"/>
  <c r="CA55"/>
  <c r="CC55"/>
  <c r="CD55"/>
  <c r="CE55"/>
  <c r="CF55"/>
  <c r="CG55"/>
  <c r="CH55"/>
  <c r="CI55"/>
  <c r="CJ55"/>
  <c r="CK55"/>
  <c r="CL55"/>
  <c r="CM55"/>
  <c r="CN55"/>
  <c r="CO55"/>
  <c r="CP55"/>
  <c r="CQ55"/>
  <c r="CR55"/>
  <c r="CS55"/>
  <c r="CT55"/>
  <c r="CU55"/>
  <c r="CV55"/>
  <c r="CW55"/>
  <c r="CX55"/>
  <c r="CY55"/>
  <c r="CZ55"/>
  <c r="C56"/>
  <c r="CA56"/>
  <c r="CC56"/>
  <c r="CD56"/>
  <c r="CE56"/>
  <c r="CF56"/>
  <c r="CG56"/>
  <c r="CH56"/>
  <c r="CI56"/>
  <c r="CJ56"/>
  <c r="CK56"/>
  <c r="CL56"/>
  <c r="CM56"/>
  <c r="CN56"/>
  <c r="CO56"/>
  <c r="CP56"/>
  <c r="CQ56"/>
  <c r="CR56"/>
  <c r="CS56"/>
  <c r="CT56"/>
  <c r="CU56"/>
  <c r="CV56"/>
  <c r="CW56"/>
  <c r="CX56"/>
  <c r="CY56"/>
  <c r="CZ56"/>
  <c r="C57"/>
  <c r="CA57"/>
  <c r="CC57"/>
  <c r="CD57"/>
  <c r="CE57"/>
  <c r="CF57"/>
  <c r="CG57"/>
  <c r="CH57"/>
  <c r="CI57"/>
  <c r="CJ57"/>
  <c r="CK57"/>
  <c r="CL57"/>
  <c r="CM57"/>
  <c r="CN57"/>
  <c r="CO57"/>
  <c r="CP57"/>
  <c r="CQ57"/>
  <c r="CR57"/>
  <c r="CS57"/>
  <c r="CT57"/>
  <c r="CU57"/>
  <c r="CV57"/>
  <c r="CW57"/>
  <c r="CX57"/>
  <c r="CY57"/>
  <c r="CZ57"/>
  <c r="C58"/>
  <c r="CA58"/>
  <c r="CC58"/>
  <c r="CD58"/>
  <c r="CE58"/>
  <c r="CF58"/>
  <c r="CG58"/>
  <c r="CH58"/>
  <c r="CI58"/>
  <c r="CJ58"/>
  <c r="CK58"/>
  <c r="CL58"/>
  <c r="CM58"/>
  <c r="CN58"/>
  <c r="CO58"/>
  <c r="CP58"/>
  <c r="CQ58"/>
  <c r="CR58"/>
  <c r="CS58"/>
  <c r="CT58"/>
  <c r="CU58"/>
  <c r="CV58"/>
  <c r="CW58"/>
  <c r="CX58"/>
  <c r="CY58"/>
  <c r="CZ58"/>
  <c r="C59"/>
  <c r="CA59"/>
  <c r="CC59"/>
  <c r="CD59"/>
  <c r="CE59"/>
  <c r="CF59"/>
  <c r="CG59"/>
  <c r="CH59"/>
  <c r="CI59"/>
  <c r="CJ59"/>
  <c r="CK59"/>
  <c r="CL59"/>
  <c r="CM59"/>
  <c r="CN59"/>
  <c r="CO59"/>
  <c r="CP59"/>
  <c r="CQ59"/>
  <c r="CR59"/>
  <c r="CS59"/>
  <c r="CT59"/>
  <c r="CU59"/>
  <c r="CV59"/>
  <c r="CW59"/>
  <c r="CX59"/>
  <c r="CY59"/>
  <c r="CZ59"/>
  <c r="C60"/>
  <c r="CA60"/>
  <c r="CC60"/>
  <c r="CD60"/>
  <c r="CE60"/>
  <c r="CF60"/>
  <c r="CG60"/>
  <c r="CH60"/>
  <c r="CI60"/>
  <c r="CJ60"/>
  <c r="CK60"/>
  <c r="CL60"/>
  <c r="CM60"/>
  <c r="CN60"/>
  <c r="CO60"/>
  <c r="CP60"/>
  <c r="CQ60"/>
  <c r="CR60"/>
  <c r="CS60"/>
  <c r="CT60"/>
  <c r="CU60"/>
  <c r="CV60"/>
  <c r="CW60"/>
  <c r="CX60"/>
  <c r="CY60"/>
  <c r="CZ60"/>
  <c r="C61"/>
  <c r="CA61"/>
  <c r="CC61"/>
  <c r="CD61"/>
  <c r="CE61"/>
  <c r="CF61"/>
  <c r="CG61"/>
  <c r="CH61"/>
  <c r="CI61"/>
  <c r="CJ61"/>
  <c r="CK61"/>
  <c r="CL61"/>
  <c r="CM61"/>
  <c r="CN61"/>
  <c r="CO61"/>
  <c r="CP61"/>
  <c r="CQ61"/>
  <c r="CR61"/>
  <c r="CS61"/>
  <c r="CT61"/>
  <c r="CU61"/>
  <c r="CV61"/>
  <c r="CW61"/>
  <c r="CX61"/>
  <c r="CY61"/>
  <c r="CZ61"/>
  <c r="C62"/>
  <c r="CA62"/>
  <c r="CC62"/>
  <c r="CD62"/>
  <c r="CE62"/>
  <c r="CF62"/>
  <c r="CG62"/>
  <c r="CH62"/>
  <c r="CI62"/>
  <c r="CJ62"/>
  <c r="CK62"/>
  <c r="CL62"/>
  <c r="CM62"/>
  <c r="CN62"/>
  <c r="CO62"/>
  <c r="CP62"/>
  <c r="CQ62"/>
  <c r="CR62"/>
  <c r="CS62"/>
  <c r="CT62"/>
  <c r="CU62"/>
  <c r="CV62"/>
  <c r="CW62"/>
  <c r="CX62"/>
  <c r="CY62"/>
  <c r="CZ62"/>
  <c r="C63"/>
  <c r="CA63"/>
  <c r="CC63"/>
  <c r="CD63"/>
  <c r="CE63"/>
  <c r="CF63"/>
  <c r="CG63"/>
  <c r="CH63"/>
  <c r="CI63"/>
  <c r="CJ63"/>
  <c r="CK63"/>
  <c r="CL63"/>
  <c r="CM63"/>
  <c r="CN63"/>
  <c r="CO63"/>
  <c r="CP63"/>
  <c r="CQ63"/>
  <c r="CR63"/>
  <c r="CS63"/>
  <c r="CT63"/>
  <c r="CU63"/>
  <c r="CV63"/>
  <c r="CW63"/>
  <c r="CX63"/>
  <c r="CY63"/>
  <c r="CZ63"/>
  <c r="C64"/>
  <c r="CA64"/>
  <c r="CC64"/>
  <c r="CD64"/>
  <c r="CE64"/>
  <c r="CF64"/>
  <c r="CG64"/>
  <c r="CH64"/>
  <c r="CI64"/>
  <c r="CJ64"/>
  <c r="CK64"/>
  <c r="CL64"/>
  <c r="CM64"/>
  <c r="CN64"/>
  <c r="CO64"/>
  <c r="CP64"/>
  <c r="CQ64"/>
  <c r="CR64"/>
  <c r="CS64"/>
  <c r="CT64"/>
  <c r="CU64"/>
  <c r="CV64"/>
  <c r="CW64"/>
  <c r="CX64"/>
  <c r="CY64"/>
  <c r="CZ64"/>
  <c r="C65"/>
  <c r="CA65"/>
  <c r="CC65"/>
  <c r="CD65"/>
  <c r="CE65"/>
  <c r="CF65"/>
  <c r="CG65"/>
  <c r="CH65"/>
  <c r="CI65"/>
  <c r="CJ65"/>
  <c r="CK65"/>
  <c r="CL65"/>
  <c r="CM65"/>
  <c r="CN65"/>
  <c r="CO65"/>
  <c r="CP65"/>
  <c r="CQ65"/>
  <c r="CR65"/>
  <c r="CS65"/>
  <c r="CT65"/>
  <c r="CU65"/>
  <c r="CV65"/>
  <c r="CW65"/>
  <c r="CX65"/>
  <c r="CY65"/>
  <c r="CZ65"/>
  <c r="C66"/>
  <c r="CA66"/>
  <c r="CC66"/>
  <c r="CD66"/>
  <c r="CE66"/>
  <c r="CF66"/>
  <c r="CG66"/>
  <c r="CH66"/>
  <c r="CI66"/>
  <c r="CJ66"/>
  <c r="CK66"/>
  <c r="CL66"/>
  <c r="CM66"/>
  <c r="CN66"/>
  <c r="CO66"/>
  <c r="CP66"/>
  <c r="CQ66"/>
  <c r="CR66"/>
  <c r="CS66"/>
  <c r="CT66"/>
  <c r="CU66"/>
  <c r="CV66"/>
  <c r="CW66"/>
  <c r="CX66"/>
  <c r="CY66"/>
  <c r="CZ66"/>
  <c r="C67"/>
  <c r="CA67"/>
  <c r="CC67"/>
  <c r="CD67"/>
  <c r="CE67"/>
  <c r="CF67"/>
  <c r="CG67"/>
  <c r="CH67"/>
  <c r="CI67"/>
  <c r="CJ67"/>
  <c r="CK67"/>
  <c r="CL67"/>
  <c r="CM67"/>
  <c r="CN67"/>
  <c r="CO67"/>
  <c r="CP67"/>
  <c r="CQ67"/>
  <c r="CR67"/>
  <c r="CS67"/>
  <c r="CT67"/>
  <c r="CU67"/>
  <c r="CV67"/>
  <c r="CW67"/>
  <c r="CX67"/>
  <c r="CY67"/>
  <c r="CZ67"/>
  <c r="C68"/>
  <c r="CA68"/>
  <c r="CC68"/>
  <c r="CD68"/>
  <c r="CE68"/>
  <c r="CF68"/>
  <c r="CG68"/>
  <c r="CH68"/>
  <c r="CI68"/>
  <c r="CJ68"/>
  <c r="CK68"/>
  <c r="CL68"/>
  <c r="CM68"/>
  <c r="CN68"/>
  <c r="CO68"/>
  <c r="CP68"/>
  <c r="CQ68"/>
  <c r="CR68"/>
  <c r="CS68"/>
  <c r="CT68"/>
  <c r="CU68"/>
  <c r="CV68"/>
  <c r="CW68"/>
  <c r="CX68"/>
  <c r="CY68"/>
  <c r="CZ68"/>
  <c r="C69"/>
  <c r="CA69"/>
  <c r="CC69"/>
  <c r="CD69"/>
  <c r="CE69"/>
  <c r="CF69"/>
  <c r="CG69"/>
  <c r="CH69"/>
  <c r="CI69"/>
  <c r="CJ69"/>
  <c r="CK69"/>
  <c r="CL69"/>
  <c r="CM69"/>
  <c r="CN69"/>
  <c r="CO69"/>
  <c r="CP69"/>
  <c r="CQ69"/>
  <c r="CR69"/>
  <c r="CS69"/>
  <c r="CT69"/>
  <c r="CU69"/>
  <c r="CV69"/>
  <c r="CW69"/>
  <c r="CX69"/>
  <c r="CY69"/>
  <c r="CZ69"/>
  <c r="C70"/>
  <c r="CA70"/>
  <c r="CC70"/>
  <c r="CD70"/>
  <c r="CE70"/>
  <c r="CF70"/>
  <c r="CG70"/>
  <c r="CH70"/>
  <c r="CI70"/>
  <c r="CJ70"/>
  <c r="CK70"/>
  <c r="CL70"/>
  <c r="CM70"/>
  <c r="CN70"/>
  <c r="CO70"/>
  <c r="CP70"/>
  <c r="CQ70"/>
  <c r="CR70"/>
  <c r="CS70"/>
  <c r="CT70"/>
  <c r="CU70"/>
  <c r="CV70"/>
  <c r="CW70"/>
  <c r="CX70"/>
  <c r="CY70"/>
  <c r="CZ70"/>
  <c r="C71"/>
  <c r="CA71"/>
  <c r="CC71"/>
  <c r="CD71"/>
  <c r="CE71"/>
  <c r="CF71"/>
  <c r="CG71"/>
  <c r="CH71"/>
  <c r="CI71"/>
  <c r="CJ71"/>
  <c r="CK71"/>
  <c r="CL71"/>
  <c r="CM71"/>
  <c r="CN71"/>
  <c r="CO71"/>
  <c r="CP71"/>
  <c r="CQ71"/>
  <c r="CR71"/>
  <c r="CS71"/>
  <c r="CT71"/>
  <c r="CU71"/>
  <c r="CV71"/>
  <c r="CW71"/>
  <c r="CX71"/>
  <c r="CY71"/>
  <c r="CZ71"/>
  <c r="C72"/>
  <c r="CA72"/>
  <c r="CC72"/>
  <c r="CD72"/>
  <c r="CE72"/>
  <c r="CF72"/>
  <c r="CG72"/>
  <c r="CH72"/>
  <c r="CI72"/>
  <c r="CJ72"/>
  <c r="CK72"/>
  <c r="CL72"/>
  <c r="CM72"/>
  <c r="CN72"/>
  <c r="CO72"/>
  <c r="CP72"/>
  <c r="CQ72"/>
  <c r="CR72"/>
  <c r="CS72"/>
  <c r="CT72"/>
  <c r="CU72"/>
  <c r="CV72"/>
  <c r="CW72"/>
  <c r="CX72"/>
  <c r="CY72"/>
  <c r="CZ72"/>
  <c r="C73"/>
  <c r="CA73"/>
  <c r="CC73"/>
  <c r="CD73"/>
  <c r="CE73"/>
  <c r="CF73"/>
  <c r="CG73"/>
  <c r="CH73"/>
  <c r="CI73"/>
  <c r="CJ73"/>
  <c r="CK73"/>
  <c r="CL73"/>
  <c r="CM73"/>
  <c r="CN73"/>
  <c r="CO73"/>
  <c r="CP73"/>
  <c r="CQ73"/>
  <c r="CR73"/>
  <c r="CS73"/>
  <c r="CT73"/>
  <c r="CU73"/>
  <c r="CV73"/>
  <c r="CW73"/>
  <c r="CX73"/>
  <c r="CY73"/>
  <c r="CZ73"/>
  <c r="C74"/>
  <c r="CA74"/>
  <c r="CC74"/>
  <c r="CD74"/>
  <c r="CE74"/>
  <c r="CF74"/>
  <c r="CG74"/>
  <c r="CH74"/>
  <c r="CI74"/>
  <c r="CJ74"/>
  <c r="CK74"/>
  <c r="CL74"/>
  <c r="CM74"/>
  <c r="CN74"/>
  <c r="CO74"/>
  <c r="CP74"/>
  <c r="CQ74"/>
  <c r="CR74"/>
  <c r="CS74"/>
  <c r="CT74"/>
  <c r="CU74"/>
  <c r="CV74"/>
  <c r="CW74"/>
  <c r="CX74"/>
  <c r="CY74"/>
  <c r="CZ74"/>
  <c r="C75"/>
  <c r="CA75"/>
  <c r="CC75"/>
  <c r="CD75"/>
  <c r="CE75"/>
  <c r="CF75"/>
  <c r="CG75"/>
  <c r="CH75"/>
  <c r="CI75"/>
  <c r="CJ75"/>
  <c r="CK75"/>
  <c r="CL75"/>
  <c r="CM75"/>
  <c r="CN75"/>
  <c r="CO75"/>
  <c r="CP75"/>
  <c r="CQ75"/>
  <c r="CR75"/>
  <c r="CS75"/>
  <c r="CT75"/>
  <c r="CU75"/>
  <c r="CV75"/>
  <c r="CW75"/>
  <c r="CX75"/>
  <c r="CY75"/>
  <c r="CZ75"/>
  <c r="C76"/>
  <c r="CA76"/>
  <c r="CC76"/>
  <c r="CD76"/>
  <c r="CE76"/>
  <c r="CF76"/>
  <c r="CG76"/>
  <c r="CH76"/>
  <c r="CI76"/>
  <c r="CJ76"/>
  <c r="CK76"/>
  <c r="CL76"/>
  <c r="CM76"/>
  <c r="CN76"/>
  <c r="CO76"/>
  <c r="CP76"/>
  <c r="CQ76"/>
  <c r="CR76"/>
  <c r="CS76"/>
  <c r="CT76"/>
  <c r="CU76"/>
  <c r="CV76"/>
  <c r="CW76"/>
  <c r="CX76"/>
  <c r="CY76"/>
  <c r="CZ76"/>
  <c r="C77"/>
  <c r="CA77"/>
  <c r="CC77"/>
  <c r="CD77"/>
  <c r="CE77"/>
  <c r="CF77"/>
  <c r="CG77"/>
  <c r="CH77"/>
  <c r="CI77"/>
  <c r="CJ77"/>
  <c r="CK77"/>
  <c r="CL77"/>
  <c r="CM77"/>
  <c r="CN77"/>
  <c r="CO77"/>
  <c r="CP77"/>
  <c r="CQ77"/>
  <c r="CR77"/>
  <c r="CS77"/>
  <c r="CT77"/>
  <c r="CU77"/>
  <c r="CV77"/>
  <c r="CW77"/>
  <c r="CX77"/>
  <c r="CY77"/>
  <c r="CZ77"/>
  <c r="C78"/>
  <c r="CA78"/>
  <c r="CC78"/>
  <c r="CD78"/>
  <c r="CE78"/>
  <c r="CF78"/>
  <c r="CG78"/>
  <c r="CH78"/>
  <c r="CI78"/>
  <c r="CJ78"/>
  <c r="CK78"/>
  <c r="CL78"/>
  <c r="CM78"/>
  <c r="CN78"/>
  <c r="CO78"/>
  <c r="CP78"/>
  <c r="CQ78"/>
  <c r="CR78"/>
  <c r="CS78"/>
  <c r="CT78"/>
  <c r="CU78"/>
  <c r="CV78"/>
  <c r="CW78"/>
  <c r="CX78"/>
  <c r="CY78"/>
  <c r="CZ78"/>
  <c r="C79"/>
  <c r="CA79"/>
  <c r="CC79"/>
  <c r="CD79"/>
  <c r="CE79"/>
  <c r="CF79"/>
  <c r="CG79"/>
  <c r="CH79"/>
  <c r="CI79"/>
  <c r="CJ79"/>
  <c r="CK79"/>
  <c r="CL79"/>
  <c r="CM79"/>
  <c r="CN79"/>
  <c r="CO79"/>
  <c r="CP79"/>
  <c r="CQ79"/>
  <c r="CR79"/>
  <c r="CS79"/>
  <c r="CT79"/>
  <c r="CU79"/>
  <c r="CV79"/>
  <c r="CW79"/>
  <c r="CX79"/>
  <c r="CY79"/>
  <c r="CZ79"/>
  <c r="C80"/>
  <c r="CA80"/>
  <c r="CC80"/>
  <c r="CD80"/>
  <c r="CE80"/>
  <c r="CF80"/>
  <c r="CG80"/>
  <c r="CH80"/>
  <c r="CI80"/>
  <c r="CJ80"/>
  <c r="CK80"/>
  <c r="CL80"/>
  <c r="CM80"/>
  <c r="CN80"/>
  <c r="CO80"/>
  <c r="CP80"/>
  <c r="CQ80"/>
  <c r="CR80"/>
  <c r="CS80"/>
  <c r="CT80"/>
  <c r="CU80"/>
  <c r="CV80"/>
  <c r="CW80"/>
  <c r="CX80"/>
  <c r="CY80"/>
  <c r="CZ80"/>
  <c r="C81"/>
  <c r="CA81"/>
  <c r="CC81"/>
  <c r="CD81"/>
  <c r="CE81"/>
  <c r="CF81"/>
  <c r="CG81"/>
  <c r="CH81"/>
  <c r="CI81"/>
  <c r="CJ81"/>
  <c r="CK81"/>
  <c r="CL81"/>
  <c r="CM81"/>
  <c r="CN81"/>
  <c r="CO81"/>
  <c r="CP81"/>
  <c r="CQ81"/>
  <c r="CR81"/>
  <c r="CS81"/>
  <c r="CT81"/>
  <c r="CU81"/>
  <c r="CV81"/>
  <c r="CW81"/>
  <c r="CX81"/>
  <c r="CY81"/>
  <c r="CZ81"/>
  <c r="C82"/>
  <c r="CA82"/>
  <c r="CC82"/>
  <c r="CD82"/>
  <c r="CE82"/>
  <c r="CF82"/>
  <c r="CG82"/>
  <c r="CH82"/>
  <c r="CI82"/>
  <c r="CJ82"/>
  <c r="CK82"/>
  <c r="CL82"/>
  <c r="CM82"/>
  <c r="CN82"/>
  <c r="CO82"/>
  <c r="CP82"/>
  <c r="CQ82"/>
  <c r="CR82"/>
  <c r="CS82"/>
  <c r="CT82"/>
  <c r="CU82"/>
  <c r="CV82"/>
  <c r="CW82"/>
  <c r="CX82"/>
  <c r="CY82"/>
  <c r="CZ82"/>
  <c r="C83"/>
  <c r="CA83"/>
  <c r="CC83"/>
  <c r="CD83"/>
  <c r="CE83"/>
  <c r="CF83"/>
  <c r="CG83"/>
  <c r="CH83"/>
  <c r="CI83"/>
  <c r="CJ83"/>
  <c r="CK83"/>
  <c r="CL83"/>
  <c r="CM83"/>
  <c r="CN83"/>
  <c r="CO83"/>
  <c r="CP83"/>
  <c r="CQ83"/>
  <c r="CR83"/>
  <c r="CS83"/>
  <c r="CT83"/>
  <c r="CU83"/>
  <c r="CV83"/>
  <c r="CW83"/>
  <c r="CX83"/>
  <c r="CY83"/>
  <c r="CZ83"/>
  <c r="C84"/>
  <c r="CA84"/>
  <c r="CC84"/>
  <c r="CD84"/>
  <c r="CE84"/>
  <c r="CF84"/>
  <c r="CG84"/>
  <c r="CH84"/>
  <c r="CI84"/>
  <c r="CJ84"/>
  <c r="CK84"/>
  <c r="CL84"/>
  <c r="CM84"/>
  <c r="CN84"/>
  <c r="CO84"/>
  <c r="CP84"/>
  <c r="CQ84"/>
  <c r="CR84"/>
  <c r="CS84"/>
  <c r="CT84"/>
  <c r="CU84"/>
  <c r="CV84"/>
  <c r="CW84"/>
  <c r="CX84"/>
  <c r="CY84"/>
  <c r="CZ84"/>
  <c r="C85"/>
  <c r="CA85"/>
  <c r="CC85"/>
  <c r="CD85"/>
  <c r="CE85"/>
  <c r="CF85"/>
  <c r="CG85"/>
  <c r="CH85"/>
  <c r="CI85"/>
  <c r="CJ85"/>
  <c r="CK85"/>
  <c r="CL85"/>
  <c r="CM85"/>
  <c r="CN85"/>
  <c r="CO85"/>
  <c r="CP85"/>
  <c r="CQ85"/>
  <c r="CR85"/>
  <c r="CS85"/>
  <c r="CT85"/>
  <c r="CU85"/>
  <c r="CV85"/>
  <c r="CW85"/>
  <c r="CX85"/>
  <c r="CY85"/>
  <c r="CZ85"/>
  <c r="C86"/>
  <c r="CA86"/>
  <c r="CC86"/>
  <c r="CD86"/>
  <c r="CE86"/>
  <c r="CF86"/>
  <c r="CG86"/>
  <c r="CH86"/>
  <c r="CI86"/>
  <c r="CJ86"/>
  <c r="CK86"/>
  <c r="CL86"/>
  <c r="CM86"/>
  <c r="CN86"/>
  <c r="CO86"/>
  <c r="CP86"/>
  <c r="CQ86"/>
  <c r="CR86"/>
  <c r="CS86"/>
  <c r="CT86"/>
  <c r="CU86"/>
  <c r="CV86"/>
  <c r="CW86"/>
  <c r="CX86"/>
  <c r="CY86"/>
  <c r="CZ86"/>
  <c r="C87"/>
  <c r="CA87"/>
  <c r="CC87"/>
  <c r="CD87"/>
  <c r="CE87"/>
  <c r="CF87"/>
  <c r="CG87"/>
  <c r="CH87"/>
  <c r="CI87"/>
  <c r="CJ87"/>
  <c r="CK87"/>
  <c r="CL87"/>
  <c r="CM87"/>
  <c r="CN87"/>
  <c r="CO87"/>
  <c r="CP87"/>
  <c r="CQ87"/>
  <c r="CR87"/>
  <c r="CS87"/>
  <c r="CT87"/>
  <c r="CU87"/>
  <c r="CV87"/>
  <c r="CW87"/>
  <c r="CX87"/>
  <c r="CY87"/>
  <c r="CZ87"/>
  <c r="C88"/>
  <c r="CA88"/>
  <c r="CC88"/>
  <c r="CD88"/>
  <c r="CE88"/>
  <c r="CF88"/>
  <c r="CG88"/>
  <c r="CH88"/>
  <c r="CI88"/>
  <c r="CJ88"/>
  <c r="CK88"/>
  <c r="CL88"/>
  <c r="CM88"/>
  <c r="CN88"/>
  <c r="CO88"/>
  <c r="CP88"/>
  <c r="CQ88"/>
  <c r="CR88"/>
  <c r="CS88"/>
  <c r="CT88"/>
  <c r="CU88"/>
  <c r="CV88"/>
  <c r="CW88"/>
  <c r="CX88"/>
  <c r="CY88"/>
  <c r="CZ88"/>
  <c r="C89"/>
  <c r="CA89"/>
  <c r="CC89"/>
  <c r="CD89"/>
  <c r="CE89"/>
  <c r="CF89"/>
  <c r="CG89"/>
  <c r="CH89"/>
  <c r="CI89"/>
  <c r="CJ89"/>
  <c r="CK89"/>
  <c r="CL89"/>
  <c r="CM89"/>
  <c r="CN89"/>
  <c r="CO89"/>
  <c r="CP89"/>
  <c r="CQ89"/>
  <c r="CR89"/>
  <c r="CS89"/>
  <c r="CT89"/>
  <c r="CU89"/>
  <c r="CV89"/>
  <c r="CW89"/>
  <c r="CX89"/>
  <c r="CY89"/>
  <c r="CZ89"/>
  <c r="C90"/>
  <c r="CA90"/>
  <c r="CC90"/>
  <c r="CD90"/>
  <c r="CE90"/>
  <c r="CF90"/>
  <c r="CG90"/>
  <c r="CH90"/>
  <c r="CI90"/>
  <c r="CJ90"/>
  <c r="CK90"/>
  <c r="CL90"/>
  <c r="CM90"/>
  <c r="CN90"/>
  <c r="CO90"/>
  <c r="CP90"/>
  <c r="CQ90"/>
  <c r="CR90"/>
  <c r="CS90"/>
  <c r="CT90"/>
  <c r="CU90"/>
  <c r="CV90"/>
  <c r="CW90"/>
  <c r="CX90"/>
  <c r="CY90"/>
  <c r="CZ90"/>
  <c r="C91"/>
  <c r="CA91"/>
  <c r="CC91"/>
  <c r="CD91"/>
  <c r="CE91"/>
  <c r="CF91"/>
  <c r="CG91"/>
  <c r="CH91"/>
  <c r="CI91"/>
  <c r="CJ91"/>
  <c r="CK91"/>
  <c r="CL91"/>
  <c r="CM91"/>
  <c r="CN91"/>
  <c r="CO91"/>
  <c r="CP91"/>
  <c r="CQ91"/>
  <c r="CR91"/>
  <c r="CS91"/>
  <c r="CT91"/>
  <c r="CU91"/>
  <c r="CV91"/>
  <c r="CW91"/>
  <c r="CX91"/>
  <c r="CY91"/>
  <c r="CZ91"/>
  <c r="C92"/>
  <c r="CA92"/>
  <c r="CC92"/>
  <c r="CD92"/>
  <c r="CE92"/>
  <c r="CF92"/>
  <c r="CG92"/>
  <c r="CH92"/>
  <c r="CI92"/>
  <c r="CJ92"/>
  <c r="CK92"/>
  <c r="CL92"/>
  <c r="CM92"/>
  <c r="CN92"/>
  <c r="CO92"/>
  <c r="CP92"/>
  <c r="CQ92"/>
  <c r="CR92"/>
  <c r="CS92"/>
  <c r="CT92"/>
  <c r="CU92"/>
  <c r="CV92"/>
  <c r="CW92"/>
  <c r="CX92"/>
  <c r="CY92"/>
  <c r="CZ92"/>
  <c r="C93"/>
  <c r="CA93"/>
  <c r="CC93"/>
  <c r="CD93"/>
  <c r="CE93"/>
  <c r="CF93"/>
  <c r="CG93"/>
  <c r="CH93"/>
  <c r="CI93"/>
  <c r="CJ93"/>
  <c r="CK93"/>
  <c r="CL93"/>
  <c r="CM93"/>
  <c r="CN93"/>
  <c r="CO93"/>
  <c r="CP93"/>
  <c r="CQ93"/>
  <c r="CR93"/>
  <c r="CS93"/>
  <c r="CT93"/>
  <c r="CU93"/>
  <c r="CV93"/>
  <c r="CW93"/>
  <c r="CX93"/>
  <c r="CY93"/>
  <c r="CZ93"/>
  <c r="C94"/>
  <c r="CA94"/>
  <c r="CC94"/>
  <c r="CD94"/>
  <c r="CE94"/>
  <c r="CF94"/>
  <c r="CG94"/>
  <c r="CH94"/>
  <c r="CI94"/>
  <c r="CJ94"/>
  <c r="CK94"/>
  <c r="CL94"/>
  <c r="CM94"/>
  <c r="CN94"/>
  <c r="CO94"/>
  <c r="CP94"/>
  <c r="CQ94"/>
  <c r="CR94"/>
  <c r="CS94"/>
  <c r="CT94"/>
  <c r="CU94"/>
  <c r="CV94"/>
  <c r="CW94"/>
  <c r="CX94"/>
  <c r="CY94"/>
  <c r="CZ94"/>
  <c r="C95"/>
  <c r="CA95"/>
  <c r="CC95"/>
  <c r="CD95"/>
  <c r="CE95"/>
  <c r="CF95"/>
  <c r="CG95"/>
  <c r="CH95"/>
  <c r="CI95"/>
  <c r="CJ95"/>
  <c r="CK95"/>
  <c r="CL95"/>
  <c r="CM95"/>
  <c r="CN95"/>
  <c r="CO95"/>
  <c r="CP95"/>
  <c r="CQ95"/>
  <c r="CR95"/>
  <c r="CS95"/>
  <c r="CT95"/>
  <c r="CU95"/>
  <c r="CV95"/>
  <c r="CW95"/>
  <c r="CX95"/>
  <c r="CY95"/>
  <c r="CZ95"/>
  <c r="C96"/>
  <c r="CA96"/>
  <c r="CC96"/>
  <c r="CD96"/>
  <c r="CE96"/>
  <c r="CF96"/>
  <c r="CG96"/>
  <c r="CH96"/>
  <c r="CI96"/>
  <c r="CJ96"/>
  <c r="CK96"/>
  <c r="CL96"/>
  <c r="CM96"/>
  <c r="CN96"/>
  <c r="CO96"/>
  <c r="CP96"/>
  <c r="CQ96"/>
  <c r="CR96"/>
  <c r="CS96"/>
  <c r="CT96"/>
  <c r="CU96"/>
  <c r="CV96"/>
  <c r="CW96"/>
  <c r="CX96"/>
  <c r="CY96"/>
  <c r="CZ96"/>
  <c r="C97"/>
  <c r="CA97"/>
  <c r="CC97"/>
  <c r="CD97"/>
  <c r="CE97"/>
  <c r="CF97"/>
  <c r="CG97"/>
  <c r="CH97"/>
  <c r="CI97"/>
  <c r="CJ97"/>
  <c r="CK97"/>
  <c r="CL97"/>
  <c r="CM97"/>
  <c r="CN97"/>
  <c r="CO97"/>
  <c r="CP97"/>
  <c r="CQ97"/>
  <c r="CR97"/>
  <c r="CS97"/>
  <c r="CT97"/>
  <c r="CU97"/>
  <c r="CV97"/>
  <c r="CW97"/>
  <c r="CX97"/>
  <c r="CY97"/>
  <c r="CZ97"/>
  <c r="C98"/>
  <c r="CA98"/>
  <c r="CC98"/>
  <c r="CD98"/>
  <c r="CE98"/>
  <c r="CF98"/>
  <c r="CG98"/>
  <c r="CH98"/>
  <c r="CI98"/>
  <c r="CJ98"/>
  <c r="CK98"/>
  <c r="CL98"/>
  <c r="CM98"/>
  <c r="CN98"/>
  <c r="CO98"/>
  <c r="CP98"/>
  <c r="CQ98"/>
  <c r="CR98"/>
  <c r="CS98"/>
  <c r="CT98"/>
  <c r="CU98"/>
  <c r="CV98"/>
  <c r="CW98"/>
  <c r="CX98"/>
  <c r="CY98"/>
  <c r="CZ98"/>
  <c r="C99"/>
  <c r="CA99"/>
  <c r="CC99"/>
  <c r="CD99"/>
  <c r="CE99"/>
  <c r="CF99"/>
  <c r="CG99"/>
  <c r="CH99"/>
  <c r="CI99"/>
  <c r="CJ99"/>
  <c r="CK99"/>
  <c r="CL99"/>
  <c r="CM99"/>
  <c r="CN99"/>
  <c r="CO99"/>
  <c r="CP99"/>
  <c r="CQ99"/>
  <c r="CR99"/>
  <c r="CS99"/>
  <c r="CT99"/>
  <c r="CU99"/>
  <c r="CV99"/>
  <c r="CW99"/>
  <c r="CX99"/>
  <c r="CY99"/>
  <c r="CZ99"/>
  <c r="C100"/>
  <c r="CA100"/>
  <c r="CC100"/>
  <c r="CD100"/>
  <c r="CE100"/>
  <c r="CF100"/>
  <c r="CG100"/>
  <c r="CH100"/>
  <c r="CI100"/>
  <c r="CJ100"/>
  <c r="CK100"/>
  <c r="CL100"/>
  <c r="CM100"/>
  <c r="CN100"/>
  <c r="CO100"/>
  <c r="CP100"/>
  <c r="CQ100"/>
  <c r="CR100"/>
  <c r="CS100"/>
  <c r="CT100"/>
  <c r="CU100"/>
  <c r="CV100"/>
  <c r="CW100"/>
  <c r="CX100"/>
  <c r="CY100"/>
  <c r="CZ100"/>
  <c r="C101"/>
  <c r="CA101"/>
  <c r="CC101"/>
  <c r="CD101"/>
  <c r="CE101"/>
  <c r="CF101"/>
  <c r="CG101"/>
  <c r="CH101"/>
  <c r="CI101"/>
  <c r="CJ101"/>
  <c r="CK101"/>
  <c r="CL101"/>
  <c r="CM101"/>
  <c r="CN101"/>
  <c r="CO101"/>
  <c r="CP101"/>
  <c r="CQ101"/>
  <c r="CR101"/>
  <c r="CS101"/>
  <c r="CT101"/>
  <c r="CU101"/>
  <c r="CV101"/>
  <c r="CW101"/>
  <c r="CX101"/>
  <c r="CY101"/>
  <c r="CZ101"/>
  <c r="C102"/>
  <c r="CA102"/>
  <c r="CC102"/>
  <c r="CD102"/>
  <c r="CE102"/>
  <c r="CF102"/>
  <c r="CG102"/>
  <c r="CH102"/>
  <c r="CI102"/>
  <c r="CJ102"/>
  <c r="CK102"/>
  <c r="CL102"/>
  <c r="CM102"/>
  <c r="CN102"/>
  <c r="CO102"/>
  <c r="CP102"/>
  <c r="CQ102"/>
  <c r="CR102"/>
  <c r="CS102"/>
  <c r="CT102"/>
  <c r="CU102"/>
  <c r="CV102"/>
  <c r="CW102"/>
  <c r="CX102"/>
  <c r="CY102"/>
  <c r="CZ102"/>
  <c r="C103"/>
  <c r="CA103"/>
  <c r="CC103"/>
  <c r="CD103"/>
  <c r="CE103"/>
  <c r="CF103"/>
  <c r="CG103"/>
  <c r="CH103"/>
  <c r="CI103"/>
  <c r="CJ103"/>
  <c r="CK103"/>
  <c r="CL103"/>
  <c r="CM103"/>
  <c r="CN103"/>
  <c r="CO103"/>
  <c r="CP103"/>
  <c r="CQ103"/>
  <c r="CR103"/>
  <c r="CS103"/>
  <c r="CT103"/>
  <c r="CU103"/>
  <c r="CV103"/>
  <c r="CW103"/>
  <c r="CX103"/>
  <c r="CY103"/>
  <c r="CZ103"/>
  <c r="C104"/>
  <c r="CA104"/>
  <c r="CC104"/>
  <c r="CD104"/>
  <c r="CE104"/>
  <c r="CF104"/>
  <c r="CG104"/>
  <c r="CH104"/>
  <c r="CI104"/>
  <c r="CJ104"/>
  <c r="CK104"/>
  <c r="CL104"/>
  <c r="CM104"/>
  <c r="CN104"/>
  <c r="CO104"/>
  <c r="CP104"/>
  <c r="CQ104"/>
  <c r="CR104"/>
  <c r="CS104"/>
  <c r="CT104"/>
  <c r="CU104"/>
  <c r="CV104"/>
  <c r="CW104"/>
  <c r="CX104"/>
  <c r="CY104"/>
  <c r="CZ104"/>
  <c r="C105"/>
  <c r="CA105"/>
  <c r="CC105"/>
  <c r="CD105"/>
  <c r="CE105"/>
  <c r="CF105"/>
  <c r="CG105"/>
  <c r="CH105"/>
  <c r="CI105"/>
  <c r="CJ105"/>
  <c r="CK105"/>
  <c r="CL105"/>
  <c r="CM105"/>
  <c r="CN105"/>
  <c r="CO105"/>
  <c r="CP105"/>
  <c r="CQ105"/>
  <c r="CR105"/>
  <c r="CS105"/>
  <c r="CT105"/>
  <c r="CU105"/>
  <c r="CV105"/>
  <c r="CW105"/>
  <c r="CX105"/>
  <c r="CY105"/>
  <c r="CZ105"/>
  <c r="C106"/>
  <c r="CA106"/>
  <c r="CC106"/>
  <c r="CD106"/>
  <c r="CE106"/>
  <c r="CF106"/>
  <c r="CG106"/>
  <c r="CH106"/>
  <c r="CI106"/>
  <c r="CJ106"/>
  <c r="CK106"/>
  <c r="CL106"/>
  <c r="CM106"/>
  <c r="CN106"/>
  <c r="CO106"/>
  <c r="CP106"/>
  <c r="CQ106"/>
  <c r="CR106"/>
  <c r="CS106"/>
  <c r="CT106"/>
  <c r="CU106"/>
  <c r="CV106"/>
  <c r="CW106"/>
  <c r="CX106"/>
  <c r="CY106"/>
  <c r="CZ106"/>
  <c r="C126"/>
  <c r="CC8" i="26"/>
  <c r="CD8"/>
  <c r="CE8"/>
  <c r="CF8"/>
  <c r="CG8"/>
  <c r="CH8"/>
  <c r="CI8"/>
  <c r="CJ8"/>
  <c r="CK8"/>
  <c r="CL8"/>
  <c r="CM8"/>
  <c r="CN8"/>
  <c r="CO8"/>
  <c r="CP8"/>
  <c r="CQ8"/>
  <c r="CR8"/>
  <c r="CS8"/>
  <c r="CT8"/>
  <c r="CU8"/>
  <c r="CV8"/>
  <c r="CW8"/>
  <c r="CX8"/>
  <c r="CY8"/>
  <c r="CZ8"/>
  <c r="CC9"/>
  <c r="CD9"/>
  <c r="CE9"/>
  <c r="CF9"/>
  <c r="CG9"/>
  <c r="CH9"/>
  <c r="CI9"/>
  <c r="CJ9"/>
  <c r="CK9"/>
  <c r="CL9"/>
  <c r="CM9"/>
  <c r="CN9"/>
  <c r="CO9"/>
  <c r="CP9"/>
  <c r="CQ9"/>
  <c r="CR9"/>
  <c r="CS9"/>
  <c r="CT9"/>
  <c r="CU9"/>
  <c r="CV9"/>
  <c r="CW9"/>
  <c r="CX9"/>
  <c r="CY9"/>
  <c r="CZ9"/>
  <c r="CC10"/>
  <c r="CD10"/>
  <c r="CE10"/>
  <c r="CF10"/>
  <c r="CG10"/>
  <c r="CH10"/>
  <c r="CI10"/>
  <c r="CJ10"/>
  <c r="CK10"/>
  <c r="CL10"/>
  <c r="CM10"/>
  <c r="CN10"/>
  <c r="CO10"/>
  <c r="CP10"/>
  <c r="CQ10"/>
  <c r="CR10"/>
  <c r="CS10"/>
  <c r="CT10"/>
  <c r="CU10"/>
  <c r="CV10"/>
  <c r="CW10"/>
  <c r="CX10"/>
  <c r="CY10"/>
  <c r="CZ10"/>
  <c r="CC11"/>
  <c r="CD11"/>
  <c r="CE11"/>
  <c r="CF11"/>
  <c r="CG11"/>
  <c r="CH11"/>
  <c r="CI11"/>
  <c r="CJ11"/>
  <c r="CK11"/>
  <c r="CL11"/>
  <c r="CM11"/>
  <c r="CN11"/>
  <c r="CO11"/>
  <c r="CP11"/>
  <c r="CQ11"/>
  <c r="CR11"/>
  <c r="CS11"/>
  <c r="CT11"/>
  <c r="CU11"/>
  <c r="CV11"/>
  <c r="CW11"/>
  <c r="CX11"/>
  <c r="CY11"/>
  <c r="CZ11"/>
  <c r="CC12"/>
  <c r="CD12"/>
  <c r="CE12"/>
  <c r="CF12"/>
  <c r="CG12"/>
  <c r="CH12"/>
  <c r="CI12"/>
  <c r="CJ12"/>
  <c r="CK12"/>
  <c r="CL12"/>
  <c r="CM12"/>
  <c r="CN12"/>
  <c r="CO12"/>
  <c r="CP12"/>
  <c r="CQ12"/>
  <c r="CR12"/>
  <c r="CS12"/>
  <c r="CT12"/>
  <c r="CU12"/>
  <c r="CV12"/>
  <c r="CW12"/>
  <c r="CX12"/>
  <c r="CY12"/>
  <c r="CZ12"/>
  <c r="CC13"/>
  <c r="CD13"/>
  <c r="CE13"/>
  <c r="CF13"/>
  <c r="CG13"/>
  <c r="CH13"/>
  <c r="CI13"/>
  <c r="CJ13"/>
  <c r="CK13"/>
  <c r="CL13"/>
  <c r="CM13"/>
  <c r="CN13"/>
  <c r="CO13"/>
  <c r="CP13"/>
  <c r="CQ13"/>
  <c r="CR13"/>
  <c r="CS13"/>
  <c r="CT13"/>
  <c r="CU13"/>
  <c r="CV13"/>
  <c r="CW13"/>
  <c r="CX13"/>
  <c r="CY13"/>
  <c r="CZ13"/>
  <c r="CC14"/>
  <c r="CD14"/>
  <c r="CE14"/>
  <c r="CF14"/>
  <c r="CG14"/>
  <c r="CH14"/>
  <c r="CI14"/>
  <c r="CJ14"/>
  <c r="CK14"/>
  <c r="CL14"/>
  <c r="CM14"/>
  <c r="CN14"/>
  <c r="CO14"/>
  <c r="CP14"/>
  <c r="CQ14"/>
  <c r="CR14"/>
  <c r="CS14"/>
  <c r="CT14"/>
  <c r="CU14"/>
  <c r="CV14"/>
  <c r="CW14"/>
  <c r="CX14"/>
  <c r="CY14"/>
  <c r="CZ14"/>
  <c r="CC15"/>
  <c r="CD15"/>
  <c r="CE15"/>
  <c r="CF15"/>
  <c r="CG15"/>
  <c r="CH15"/>
  <c r="CI15"/>
  <c r="CJ15"/>
  <c r="CK15"/>
  <c r="CL15"/>
  <c r="CM15"/>
  <c r="CN15"/>
  <c r="CO15"/>
  <c r="CP15"/>
  <c r="CQ15"/>
  <c r="CR15"/>
  <c r="CS15"/>
  <c r="CT15"/>
  <c r="CU15"/>
  <c r="CV15"/>
  <c r="CW15"/>
  <c r="CX15"/>
  <c r="CY15"/>
  <c r="CZ15"/>
  <c r="CC16"/>
  <c r="CD16"/>
  <c r="CE16"/>
  <c r="CF16"/>
  <c r="CG16"/>
  <c r="CH16"/>
  <c r="CI16"/>
  <c r="CJ16"/>
  <c r="CK16"/>
  <c r="CL16"/>
  <c r="CM16"/>
  <c r="CN16"/>
  <c r="CO16"/>
  <c r="CP16"/>
  <c r="CQ16"/>
  <c r="CR16"/>
  <c r="CS16"/>
  <c r="CT16"/>
  <c r="CU16"/>
  <c r="CV16"/>
  <c r="CW16"/>
  <c r="CX16"/>
  <c r="CY16"/>
  <c r="CZ16"/>
  <c r="CC17"/>
  <c r="CD17"/>
  <c r="CE17"/>
  <c r="CF17"/>
  <c r="CG17"/>
  <c r="CH17"/>
  <c r="CI17"/>
  <c r="CJ17"/>
  <c r="CK17"/>
  <c r="CL17"/>
  <c r="CM17"/>
  <c r="CN17"/>
  <c r="CO17"/>
  <c r="CP17"/>
  <c r="CQ17"/>
  <c r="CR17"/>
  <c r="CS17"/>
  <c r="CT17"/>
  <c r="CU17"/>
  <c r="CV17"/>
  <c r="CW17"/>
  <c r="CX17"/>
  <c r="CY17"/>
  <c r="CZ17"/>
  <c r="CC18"/>
  <c r="CD18"/>
  <c r="CE18"/>
  <c r="CF18"/>
  <c r="CG18"/>
  <c r="CH18"/>
  <c r="CI18"/>
  <c r="CJ18"/>
  <c r="CK18"/>
  <c r="CL18"/>
  <c r="CM18"/>
  <c r="CN18"/>
  <c r="CO18"/>
  <c r="CP18"/>
  <c r="CQ18"/>
  <c r="CR18"/>
  <c r="CS18"/>
  <c r="CT18"/>
  <c r="CU18"/>
  <c r="CV18"/>
  <c r="CW18"/>
  <c r="CX18"/>
  <c r="CY18"/>
  <c r="CZ18"/>
  <c r="CC19"/>
  <c r="CD19"/>
  <c r="CE19"/>
  <c r="CF19"/>
  <c r="CG19"/>
  <c r="CH19"/>
  <c r="CI19"/>
  <c r="CJ19"/>
  <c r="CK19"/>
  <c r="CL19"/>
  <c r="CM19"/>
  <c r="CN19"/>
  <c r="CO19"/>
  <c r="CP19"/>
  <c r="CQ19"/>
  <c r="CR19"/>
  <c r="CS19"/>
  <c r="CT19"/>
  <c r="CU19"/>
  <c r="CV19"/>
  <c r="CW19"/>
  <c r="CX19"/>
  <c r="CY19"/>
  <c r="CZ19"/>
  <c r="CC20"/>
  <c r="CD20"/>
  <c r="CE20"/>
  <c r="CF20"/>
  <c r="CG20"/>
  <c r="CH20"/>
  <c r="CI20"/>
  <c r="CJ20"/>
  <c r="CK20"/>
  <c r="CL20"/>
  <c r="CM20"/>
  <c r="CN20"/>
  <c r="CO20"/>
  <c r="CP20"/>
  <c r="CQ20"/>
  <c r="CR20"/>
  <c r="CS20"/>
  <c r="CT20"/>
  <c r="CU20"/>
  <c r="CV20"/>
  <c r="CW20"/>
  <c r="CX20"/>
  <c r="CY20"/>
  <c r="CZ20"/>
  <c r="CC21"/>
  <c r="CD21"/>
  <c r="CE21"/>
  <c r="CF21"/>
  <c r="CG21"/>
  <c r="CH21"/>
  <c r="CI21"/>
  <c r="CJ21"/>
  <c r="CK21"/>
  <c r="CL21"/>
  <c r="CM21"/>
  <c r="CN21"/>
  <c r="CO21"/>
  <c r="CP21"/>
  <c r="CQ21"/>
  <c r="CR21"/>
  <c r="CS21"/>
  <c r="CT21"/>
  <c r="CU21"/>
  <c r="CV21"/>
  <c r="CW21"/>
  <c r="CX21"/>
  <c r="CY21"/>
  <c r="CZ21"/>
  <c r="CC22"/>
  <c r="CD22"/>
  <c r="CE22"/>
  <c r="CF22"/>
  <c r="CG22"/>
  <c r="CH22"/>
  <c r="CI22"/>
  <c r="CJ22"/>
  <c r="CK22"/>
  <c r="CL22"/>
  <c r="CM22"/>
  <c r="CN22"/>
  <c r="CO22"/>
  <c r="CP22"/>
  <c r="CQ22"/>
  <c r="CR22"/>
  <c r="CS22"/>
  <c r="CT22"/>
  <c r="CU22"/>
  <c r="CV22"/>
  <c r="CW22"/>
  <c r="CX22"/>
  <c r="CY22"/>
  <c r="CZ22"/>
  <c r="CC23"/>
  <c r="CD23"/>
  <c r="CE23"/>
  <c r="CF23"/>
  <c r="CG23"/>
  <c r="CH23"/>
  <c r="CI23"/>
  <c r="CJ23"/>
  <c r="CK23"/>
  <c r="CL23"/>
  <c r="CM23"/>
  <c r="CN23"/>
  <c r="CO23"/>
  <c r="CP23"/>
  <c r="CQ23"/>
  <c r="CR23"/>
  <c r="CS23"/>
  <c r="CT23"/>
  <c r="CU23"/>
  <c r="CV23"/>
  <c r="CW23"/>
  <c r="CX23"/>
  <c r="CY23"/>
  <c r="CZ23"/>
  <c r="CC24"/>
  <c r="CD24"/>
  <c r="CE24"/>
  <c r="CF24"/>
  <c r="CG24"/>
  <c r="CH24"/>
  <c r="CI24"/>
  <c r="CJ24"/>
  <c r="CK24"/>
  <c r="CL24"/>
  <c r="CM24"/>
  <c r="CN24"/>
  <c r="CO24"/>
  <c r="CP24"/>
  <c r="CQ24"/>
  <c r="CR24"/>
  <c r="CS24"/>
  <c r="CT24"/>
  <c r="CU24"/>
  <c r="CV24"/>
  <c r="CW24"/>
  <c r="CX24"/>
  <c r="CY24"/>
  <c r="CZ24"/>
  <c r="CC25"/>
  <c r="CD25"/>
  <c r="CE25"/>
  <c r="CF25"/>
  <c r="CG25"/>
  <c r="CH25"/>
  <c r="CI25"/>
  <c r="CJ25"/>
  <c r="CK25"/>
  <c r="CL25"/>
  <c r="CM25"/>
  <c r="CN25"/>
  <c r="CO25"/>
  <c r="CP25"/>
  <c r="CQ25"/>
  <c r="CR25"/>
  <c r="CS25"/>
  <c r="CT25"/>
  <c r="CU25"/>
  <c r="CV25"/>
  <c r="CW25"/>
  <c r="CX25"/>
  <c r="CY25"/>
  <c r="CZ25"/>
  <c r="CC26"/>
  <c r="CD26"/>
  <c r="CE26"/>
  <c r="CF26"/>
  <c r="CG26"/>
  <c r="CH26"/>
  <c r="CI26"/>
  <c r="CJ26"/>
  <c r="CK26"/>
  <c r="CL26"/>
  <c r="CM26"/>
  <c r="CN26"/>
  <c r="CO26"/>
  <c r="CP26"/>
  <c r="CQ26"/>
  <c r="CR26"/>
  <c r="CS26"/>
  <c r="CT26"/>
  <c r="CU26"/>
  <c r="CV26"/>
  <c r="CW26"/>
  <c r="CX26"/>
  <c r="CY26"/>
  <c r="CZ26"/>
  <c r="CC27"/>
  <c r="CD27"/>
  <c r="CE27"/>
  <c r="CF27"/>
  <c r="CG27"/>
  <c r="CH27"/>
  <c r="CI27"/>
  <c r="CJ27"/>
  <c r="CK27"/>
  <c r="CL27"/>
  <c r="CM27"/>
  <c r="CN27"/>
  <c r="CO27"/>
  <c r="CP27"/>
  <c r="CQ27"/>
  <c r="CR27"/>
  <c r="CS27"/>
  <c r="CT27"/>
  <c r="CU27"/>
  <c r="CV27"/>
  <c r="CW27"/>
  <c r="CX27"/>
  <c r="CY27"/>
  <c r="CZ27"/>
  <c r="CC28"/>
  <c r="CD28"/>
  <c r="CE28"/>
  <c r="CF28"/>
  <c r="CG28"/>
  <c r="CH28"/>
  <c r="CI28"/>
  <c r="CJ28"/>
  <c r="CK28"/>
  <c r="CL28"/>
  <c r="CM28"/>
  <c r="CN28"/>
  <c r="CO28"/>
  <c r="CP28"/>
  <c r="CQ28"/>
  <c r="CR28"/>
  <c r="CS28"/>
  <c r="CT28"/>
  <c r="CU28"/>
  <c r="CV28"/>
  <c r="CW28"/>
  <c r="CX28"/>
  <c r="CY28"/>
  <c r="CZ28"/>
  <c r="CC29"/>
  <c r="CD29"/>
  <c r="CE29"/>
  <c r="CF29"/>
  <c r="CG29"/>
  <c r="CH29"/>
  <c r="CI29"/>
  <c r="CJ29"/>
  <c r="CK29"/>
  <c r="CL29"/>
  <c r="CM29"/>
  <c r="CN29"/>
  <c r="CO29"/>
  <c r="CP29"/>
  <c r="CQ29"/>
  <c r="CR29"/>
  <c r="CS29"/>
  <c r="CT29"/>
  <c r="CU29"/>
  <c r="CV29"/>
  <c r="CW29"/>
  <c r="CX29"/>
  <c r="CY29"/>
  <c r="CZ29"/>
  <c r="CC30"/>
  <c r="CD30"/>
  <c r="CE30"/>
  <c r="CF30"/>
  <c r="CG30"/>
  <c r="CH30"/>
  <c r="CI30"/>
  <c r="CJ30"/>
  <c r="CK30"/>
  <c r="CL30"/>
  <c r="CM30"/>
  <c r="CN30"/>
  <c r="CO30"/>
  <c r="CP30"/>
  <c r="CQ30"/>
  <c r="CR30"/>
  <c r="CS30"/>
  <c r="CT30"/>
  <c r="CU30"/>
  <c r="CV30"/>
  <c r="CW30"/>
  <c r="CX30"/>
  <c r="CY30"/>
  <c r="CZ30"/>
  <c r="CC31"/>
  <c r="CD31"/>
  <c r="CE31"/>
  <c r="CF31"/>
  <c r="CG31"/>
  <c r="CH31"/>
  <c r="CI31"/>
  <c r="CJ31"/>
  <c r="CK31"/>
  <c r="CL31"/>
  <c r="CM31"/>
  <c r="CN31"/>
  <c r="CO31"/>
  <c r="CP31"/>
  <c r="CQ31"/>
  <c r="CR31"/>
  <c r="CS31"/>
  <c r="CT31"/>
  <c r="CU31"/>
  <c r="CV31"/>
  <c r="CW31"/>
  <c r="CX31"/>
  <c r="CY31"/>
  <c r="CZ31"/>
  <c r="CC32"/>
  <c r="CD32"/>
  <c r="CE32"/>
  <c r="CF32"/>
  <c r="CG32"/>
  <c r="CH32"/>
  <c r="CI32"/>
  <c r="CJ32"/>
  <c r="CK32"/>
  <c r="CL32"/>
  <c r="CM32"/>
  <c r="CN32"/>
  <c r="CO32"/>
  <c r="CP32"/>
  <c r="CQ32"/>
  <c r="CR32"/>
  <c r="CS32"/>
  <c r="CT32"/>
  <c r="CU32"/>
  <c r="CV32"/>
  <c r="CW32"/>
  <c r="CX32"/>
  <c r="CY32"/>
  <c r="CZ32"/>
  <c r="CC33"/>
  <c r="CD33"/>
  <c r="CE33"/>
  <c r="CF33"/>
  <c r="CG33"/>
  <c r="CH33"/>
  <c r="CI33"/>
  <c r="CJ33"/>
  <c r="CK33"/>
  <c r="CL33"/>
  <c r="CM33"/>
  <c r="CN33"/>
  <c r="CO33"/>
  <c r="CP33"/>
  <c r="CQ33"/>
  <c r="CR33"/>
  <c r="CS33"/>
  <c r="CT33"/>
  <c r="CU33"/>
  <c r="CV33"/>
  <c r="CW33"/>
  <c r="CX33"/>
  <c r="CY33"/>
  <c r="CZ33"/>
  <c r="CC34"/>
  <c r="CD34"/>
  <c r="CE34"/>
  <c r="CF34"/>
  <c r="CG34"/>
  <c r="CH34"/>
  <c r="CI34"/>
  <c r="CJ34"/>
  <c r="CK34"/>
  <c r="CL34"/>
  <c r="CM34"/>
  <c r="CN34"/>
  <c r="CO34"/>
  <c r="CP34"/>
  <c r="CQ34"/>
  <c r="CR34"/>
  <c r="CS34"/>
  <c r="CT34"/>
  <c r="CU34"/>
  <c r="CV34"/>
  <c r="CW34"/>
  <c r="CX34"/>
  <c r="CY34"/>
  <c r="CZ34"/>
  <c r="CC35"/>
  <c r="CD35"/>
  <c r="CE35"/>
  <c r="CF35"/>
  <c r="CG35"/>
  <c r="CH35"/>
  <c r="CI35"/>
  <c r="CJ35"/>
  <c r="CK35"/>
  <c r="CL35"/>
  <c r="CM35"/>
  <c r="CN35"/>
  <c r="CO35"/>
  <c r="CP35"/>
  <c r="CQ35"/>
  <c r="CR35"/>
  <c r="CS35"/>
  <c r="CT35"/>
  <c r="CU35"/>
  <c r="CV35"/>
  <c r="CW35"/>
  <c r="CX35"/>
  <c r="CY35"/>
  <c r="CZ35"/>
  <c r="CC36"/>
  <c r="CD36"/>
  <c r="CE36"/>
  <c r="CF36"/>
  <c r="CG36"/>
  <c r="CH36"/>
  <c r="CI36"/>
  <c r="CJ36"/>
  <c r="CK36"/>
  <c r="CL36"/>
  <c r="CM36"/>
  <c r="CN36"/>
  <c r="CO36"/>
  <c r="CP36"/>
  <c r="CQ36"/>
  <c r="CR36"/>
  <c r="CS36"/>
  <c r="CT36"/>
  <c r="CU36"/>
  <c r="CV36"/>
  <c r="CW36"/>
  <c r="CX36"/>
  <c r="CY36"/>
  <c r="CZ36"/>
  <c r="CC37"/>
  <c r="CD37"/>
  <c r="CE37"/>
  <c r="CF37"/>
  <c r="CG37"/>
  <c r="CH37"/>
  <c r="CI37"/>
  <c r="CJ37"/>
  <c r="CK37"/>
  <c r="CL37"/>
  <c r="CM37"/>
  <c r="CN37"/>
  <c r="CO37"/>
  <c r="CP37"/>
  <c r="CQ37"/>
  <c r="CR37"/>
  <c r="CS37"/>
  <c r="CT37"/>
  <c r="CU37"/>
  <c r="CV37"/>
  <c r="CW37"/>
  <c r="CX37"/>
  <c r="CY37"/>
  <c r="CZ37"/>
  <c r="CC38"/>
  <c r="CD38"/>
  <c r="CE38"/>
  <c r="CF38"/>
  <c r="CG38"/>
  <c r="CH38"/>
  <c r="CI38"/>
  <c r="CJ38"/>
  <c r="CK38"/>
  <c r="CL38"/>
  <c r="CM38"/>
  <c r="CN38"/>
  <c r="CO38"/>
  <c r="CP38"/>
  <c r="CQ38"/>
  <c r="CR38"/>
  <c r="CS38"/>
  <c r="CT38"/>
  <c r="CU38"/>
  <c r="CV38"/>
  <c r="CW38"/>
  <c r="CX38"/>
  <c r="CY38"/>
  <c r="CZ38"/>
  <c r="CC39"/>
  <c r="CD39"/>
  <c r="CE39"/>
  <c r="CF39"/>
  <c r="CG39"/>
  <c r="CH39"/>
  <c r="CI39"/>
  <c r="CJ39"/>
  <c r="CK39"/>
  <c r="CL39"/>
  <c r="CM39"/>
  <c r="CN39"/>
  <c r="CO39"/>
  <c r="CP39"/>
  <c r="CQ39"/>
  <c r="CR39"/>
  <c r="CS39"/>
  <c r="CT39"/>
  <c r="CU39"/>
  <c r="CV39"/>
  <c r="CW39"/>
  <c r="CX39"/>
  <c r="CY39"/>
  <c r="CZ39"/>
  <c r="CC40"/>
  <c r="CD40"/>
  <c r="CE40"/>
  <c r="CF40"/>
  <c r="CG40"/>
  <c r="CH40"/>
  <c r="CI40"/>
  <c r="CJ40"/>
  <c r="CK40"/>
  <c r="CL40"/>
  <c r="CM40"/>
  <c r="CN40"/>
  <c r="CO40"/>
  <c r="CP40"/>
  <c r="CQ40"/>
  <c r="CR40"/>
  <c r="CS40"/>
  <c r="CT40"/>
  <c r="CU40"/>
  <c r="CV40"/>
  <c r="CW40"/>
  <c r="CX40"/>
  <c r="CY40"/>
  <c r="CZ40"/>
  <c r="CC41"/>
  <c r="CD41"/>
  <c r="CE41"/>
  <c r="CF41"/>
  <c r="CG41"/>
  <c r="CH41"/>
  <c r="CI41"/>
  <c r="CJ41"/>
  <c r="CK41"/>
  <c r="CL41"/>
  <c r="CM41"/>
  <c r="CN41"/>
  <c r="CO41"/>
  <c r="CP41"/>
  <c r="CQ41"/>
  <c r="CR41"/>
  <c r="CS41"/>
  <c r="CT41"/>
  <c r="CU41"/>
  <c r="CV41"/>
  <c r="CW41"/>
  <c r="CX41"/>
  <c r="CY41"/>
  <c r="CZ41"/>
  <c r="CC42"/>
  <c r="CD42"/>
  <c r="CE42"/>
  <c r="CF42"/>
  <c r="CG42"/>
  <c r="CH42"/>
  <c r="CI42"/>
  <c r="CJ42"/>
  <c r="CK42"/>
  <c r="CL42"/>
  <c r="CM42"/>
  <c r="CN42"/>
  <c r="CO42"/>
  <c r="CP42"/>
  <c r="CQ42"/>
  <c r="CR42"/>
  <c r="CS42"/>
  <c r="CT42"/>
  <c r="CU42"/>
  <c r="CV42"/>
  <c r="CW42"/>
  <c r="CX42"/>
  <c r="CY42"/>
  <c r="CZ42"/>
  <c r="CC43"/>
  <c r="CD43"/>
  <c r="CE43"/>
  <c r="CF43"/>
  <c r="CG43"/>
  <c r="CH43"/>
  <c r="CI43"/>
  <c r="CJ43"/>
  <c r="CK43"/>
  <c r="CL43"/>
  <c r="CM43"/>
  <c r="CN43"/>
  <c r="CO43"/>
  <c r="CP43"/>
  <c r="CQ43"/>
  <c r="CR43"/>
  <c r="CS43"/>
  <c r="CT43"/>
  <c r="CU43"/>
  <c r="CV43"/>
  <c r="CW43"/>
  <c r="CX43"/>
  <c r="CY43"/>
  <c r="CZ43"/>
  <c r="CC44"/>
  <c r="CD44"/>
  <c r="CE44"/>
  <c r="CF44"/>
  <c r="CG44"/>
  <c r="CH44"/>
  <c r="CI44"/>
  <c r="CJ44"/>
  <c r="CK44"/>
  <c r="CL44"/>
  <c r="CM44"/>
  <c r="CN44"/>
  <c r="CO44"/>
  <c r="CP44"/>
  <c r="CQ44"/>
  <c r="CR44"/>
  <c r="CS44"/>
  <c r="CT44"/>
  <c r="CU44"/>
  <c r="CV44"/>
  <c r="CW44"/>
  <c r="CX44"/>
  <c r="CY44"/>
  <c r="CZ44"/>
  <c r="CC45"/>
  <c r="CD45"/>
  <c r="CE45"/>
  <c r="CF45"/>
  <c r="CG45"/>
  <c r="CH45"/>
  <c r="CI45"/>
  <c r="CJ45"/>
  <c r="CK45"/>
  <c r="CL45"/>
  <c r="CM45"/>
  <c r="CN45"/>
  <c r="CO45"/>
  <c r="CP45"/>
  <c r="CQ45"/>
  <c r="CR45"/>
  <c r="CS45"/>
  <c r="CT45"/>
  <c r="CU45"/>
  <c r="CV45"/>
  <c r="CW45"/>
  <c r="CX45"/>
  <c r="CY45"/>
  <c r="CZ45"/>
  <c r="CC46"/>
  <c r="CD46"/>
  <c r="CE46"/>
  <c r="CF46"/>
  <c r="CG46"/>
  <c r="CH46"/>
  <c r="CI46"/>
  <c r="CJ46"/>
  <c r="CK46"/>
  <c r="CL46"/>
  <c r="CM46"/>
  <c r="CN46"/>
  <c r="CO46"/>
  <c r="CP46"/>
  <c r="CQ46"/>
  <c r="CR46"/>
  <c r="CS46"/>
  <c r="CT46"/>
  <c r="CU46"/>
  <c r="CV46"/>
  <c r="CW46"/>
  <c r="CX46"/>
  <c r="CY46"/>
  <c r="CZ46"/>
  <c r="CC47"/>
  <c r="CD47"/>
  <c r="CE47"/>
  <c r="CF47"/>
  <c r="CG47"/>
  <c r="CH47"/>
  <c r="CI47"/>
  <c r="CJ47"/>
  <c r="CK47"/>
  <c r="CL47"/>
  <c r="CM47"/>
  <c r="CN47"/>
  <c r="CO47"/>
  <c r="CP47"/>
  <c r="CQ47"/>
  <c r="CR47"/>
  <c r="CS47"/>
  <c r="CT47"/>
  <c r="CU47"/>
  <c r="CV47"/>
  <c r="CW47"/>
  <c r="CX47"/>
  <c r="CY47"/>
  <c r="CZ47"/>
  <c r="CC48"/>
  <c r="CD48"/>
  <c r="CE48"/>
  <c r="CF48"/>
  <c r="CG48"/>
  <c r="CH48"/>
  <c r="CI48"/>
  <c r="CJ48"/>
  <c r="CK48"/>
  <c r="CL48"/>
  <c r="CM48"/>
  <c r="CN48"/>
  <c r="CO48"/>
  <c r="CP48"/>
  <c r="CQ48"/>
  <c r="CR48"/>
  <c r="CS48"/>
  <c r="CT48"/>
  <c r="CU48"/>
  <c r="CV48"/>
  <c r="CW48"/>
  <c r="CX48"/>
  <c r="CY48"/>
  <c r="CZ48"/>
  <c r="CC49"/>
  <c r="CD49"/>
  <c r="CE49"/>
  <c r="CF49"/>
  <c r="CG49"/>
  <c r="CH49"/>
  <c r="CI49"/>
  <c r="CJ49"/>
  <c r="CK49"/>
  <c r="CL49"/>
  <c r="CM49"/>
  <c r="CN49"/>
  <c r="CO49"/>
  <c r="CP49"/>
  <c r="CQ49"/>
  <c r="CR49"/>
  <c r="CS49"/>
  <c r="CT49"/>
  <c r="CU49"/>
  <c r="CV49"/>
  <c r="CW49"/>
  <c r="CX49"/>
  <c r="CY49"/>
  <c r="CZ49"/>
  <c r="CC50"/>
  <c r="CD50"/>
  <c r="CE50"/>
  <c r="CF50"/>
  <c r="CG50"/>
  <c r="CH50"/>
  <c r="CI50"/>
  <c r="CJ50"/>
  <c r="CK50"/>
  <c r="CL50"/>
  <c r="CM50"/>
  <c r="CN50"/>
  <c r="CO50"/>
  <c r="CP50"/>
  <c r="CQ50"/>
  <c r="CR50"/>
  <c r="CS50"/>
  <c r="CT50"/>
  <c r="CU50"/>
  <c r="CV50"/>
  <c r="CW50"/>
  <c r="CX50"/>
  <c r="CY50"/>
  <c r="CZ50"/>
  <c r="CC51"/>
  <c r="CD51"/>
  <c r="CE51"/>
  <c r="CF51"/>
  <c r="CG51"/>
  <c r="CH51"/>
  <c r="CI51"/>
  <c r="CJ51"/>
  <c r="CK51"/>
  <c r="CL51"/>
  <c r="CM51"/>
  <c r="CN51"/>
  <c r="CO51"/>
  <c r="CP51"/>
  <c r="CQ51"/>
  <c r="CR51"/>
  <c r="CS51"/>
  <c r="CT51"/>
  <c r="CU51"/>
  <c r="CV51"/>
  <c r="CW51"/>
  <c r="CX51"/>
  <c r="CY51"/>
  <c r="CZ51"/>
  <c r="CC52"/>
  <c r="CD52"/>
  <c r="CE52"/>
  <c r="CF52"/>
  <c r="CG52"/>
  <c r="CH52"/>
  <c r="CI52"/>
  <c r="CJ52"/>
  <c r="CK52"/>
  <c r="CL52"/>
  <c r="CM52"/>
  <c r="CN52"/>
  <c r="CO52"/>
  <c r="CP52"/>
  <c r="CQ52"/>
  <c r="CR52"/>
  <c r="CS52"/>
  <c r="CT52"/>
  <c r="CU52"/>
  <c r="CV52"/>
  <c r="CW52"/>
  <c r="CX52"/>
  <c r="CY52"/>
  <c r="CZ52"/>
  <c r="CC53"/>
  <c r="CD53"/>
  <c r="CE53"/>
  <c r="CF53"/>
  <c r="CG53"/>
  <c r="CH53"/>
  <c r="CI53"/>
  <c r="CJ53"/>
  <c r="CK53"/>
  <c r="CL53"/>
  <c r="CM53"/>
  <c r="CN53"/>
  <c r="CO53"/>
  <c r="CP53"/>
  <c r="CQ53"/>
  <c r="CR53"/>
  <c r="CS53"/>
  <c r="CT53"/>
  <c r="CU53"/>
  <c r="CV53"/>
  <c r="CW53"/>
  <c r="CX53"/>
  <c r="CY53"/>
  <c r="CZ53"/>
  <c r="CC54"/>
  <c r="CD54"/>
  <c r="CE54"/>
  <c r="CF54"/>
  <c r="CG54"/>
  <c r="CH54"/>
  <c r="CI54"/>
  <c r="CJ54"/>
  <c r="CK54"/>
  <c r="CL54"/>
  <c r="CM54"/>
  <c r="CN54"/>
  <c r="CO54"/>
  <c r="CP54"/>
  <c r="CQ54"/>
  <c r="CR54"/>
  <c r="CS54"/>
  <c r="CT54"/>
  <c r="CU54"/>
  <c r="CV54"/>
  <c r="CW54"/>
  <c r="CX54"/>
  <c r="CY54"/>
  <c r="CZ54"/>
  <c r="CC55"/>
  <c r="CD55"/>
  <c r="CE55"/>
  <c r="CF55"/>
  <c r="CG55"/>
  <c r="CH55"/>
  <c r="CI55"/>
  <c r="CJ55"/>
  <c r="CK55"/>
  <c r="CL55"/>
  <c r="CM55"/>
  <c r="CN55"/>
  <c r="CO55"/>
  <c r="CP55"/>
  <c r="CQ55"/>
  <c r="CR55"/>
  <c r="CS55"/>
  <c r="CT55"/>
  <c r="CU55"/>
  <c r="CV55"/>
  <c r="CW55"/>
  <c r="CX55"/>
  <c r="CY55"/>
  <c r="CZ55"/>
  <c r="CC56"/>
  <c r="CD56"/>
  <c r="CE56"/>
  <c r="CF56"/>
  <c r="CG56"/>
  <c r="CH56"/>
  <c r="CI56"/>
  <c r="CJ56"/>
  <c r="CK56"/>
  <c r="CL56"/>
  <c r="CM56"/>
  <c r="CN56"/>
  <c r="CO56"/>
  <c r="CP56"/>
  <c r="CQ56"/>
  <c r="CR56"/>
  <c r="CS56"/>
  <c r="CT56"/>
  <c r="CU56"/>
  <c r="CV56"/>
  <c r="CW56"/>
  <c r="CX56"/>
  <c r="CY56"/>
  <c r="CZ56"/>
  <c r="CC57"/>
  <c r="CD57"/>
  <c r="CE57"/>
  <c r="CF57"/>
  <c r="CG57"/>
  <c r="CH57"/>
  <c r="CI57"/>
  <c r="CJ57"/>
  <c r="CK57"/>
  <c r="CL57"/>
  <c r="CM57"/>
  <c r="CN57"/>
  <c r="CO57"/>
  <c r="CP57"/>
  <c r="CQ57"/>
  <c r="CR57"/>
  <c r="CS57"/>
  <c r="CT57"/>
  <c r="CU57"/>
  <c r="CV57"/>
  <c r="CW57"/>
  <c r="CX57"/>
  <c r="CY57"/>
  <c r="CZ57"/>
  <c r="CC58"/>
  <c r="CD58"/>
  <c r="CE58"/>
  <c r="CF58"/>
  <c r="CG58"/>
  <c r="CH58"/>
  <c r="CI58"/>
  <c r="CJ58"/>
  <c r="CK58"/>
  <c r="CL58"/>
  <c r="CM58"/>
  <c r="CN58"/>
  <c r="CO58"/>
  <c r="CP58"/>
  <c r="CQ58"/>
  <c r="CR58"/>
  <c r="CS58"/>
  <c r="CT58"/>
  <c r="CU58"/>
  <c r="CV58"/>
  <c r="CW58"/>
  <c r="CX58"/>
  <c r="CY58"/>
  <c r="CZ58"/>
  <c r="CC59"/>
  <c r="CD59"/>
  <c r="CE59"/>
  <c r="CF59"/>
  <c r="CG59"/>
  <c r="CH59"/>
  <c r="CI59"/>
  <c r="CJ59"/>
  <c r="CK59"/>
  <c r="CL59"/>
  <c r="CM59"/>
  <c r="CN59"/>
  <c r="CO59"/>
  <c r="CP59"/>
  <c r="CQ59"/>
  <c r="CR59"/>
  <c r="CS59"/>
  <c r="CT59"/>
  <c r="CU59"/>
  <c r="CV59"/>
  <c r="CW59"/>
  <c r="CX59"/>
  <c r="CY59"/>
  <c r="CZ59"/>
  <c r="CC60"/>
  <c r="CD60"/>
  <c r="CE60"/>
  <c r="CF60"/>
  <c r="CG60"/>
  <c r="CH60"/>
  <c r="CI60"/>
  <c r="CJ60"/>
  <c r="CK60"/>
  <c r="CL60"/>
  <c r="CM60"/>
  <c r="CN60"/>
  <c r="CO60"/>
  <c r="CP60"/>
  <c r="CQ60"/>
  <c r="CR60"/>
  <c r="CS60"/>
  <c r="CT60"/>
  <c r="CU60"/>
  <c r="CV60"/>
  <c r="CW60"/>
  <c r="CX60"/>
  <c r="CY60"/>
  <c r="CZ60"/>
  <c r="CC61"/>
  <c r="CD61"/>
  <c r="CE61"/>
  <c r="CF61"/>
  <c r="CG61"/>
  <c r="CH61"/>
  <c r="CI61"/>
  <c r="CJ61"/>
  <c r="CK61"/>
  <c r="CL61"/>
  <c r="CM61"/>
  <c r="CN61"/>
  <c r="CO61"/>
  <c r="CP61"/>
  <c r="CQ61"/>
  <c r="CR61"/>
  <c r="CS61"/>
  <c r="CT61"/>
  <c r="CU61"/>
  <c r="CV61"/>
  <c r="CW61"/>
  <c r="CX61"/>
  <c r="CY61"/>
  <c r="CZ61"/>
  <c r="CC62"/>
  <c r="CD62"/>
  <c r="CE62"/>
  <c r="CF62"/>
  <c r="CG62"/>
  <c r="CH62"/>
  <c r="CI62"/>
  <c r="CJ62"/>
  <c r="CK62"/>
  <c r="CL62"/>
  <c r="CM62"/>
  <c r="CN62"/>
  <c r="CO62"/>
  <c r="CP62"/>
  <c r="CQ62"/>
  <c r="CR62"/>
  <c r="CS62"/>
  <c r="CT62"/>
  <c r="CU62"/>
  <c r="CV62"/>
  <c r="CW62"/>
  <c r="CX62"/>
  <c r="CY62"/>
  <c r="CZ62"/>
  <c r="CC63"/>
  <c r="CD63"/>
  <c r="CE63"/>
  <c r="CF63"/>
  <c r="CG63"/>
  <c r="CH63"/>
  <c r="CI63"/>
  <c r="CJ63"/>
  <c r="CK63"/>
  <c r="CL63"/>
  <c r="CM63"/>
  <c r="CN63"/>
  <c r="CO63"/>
  <c r="CP63"/>
  <c r="CQ63"/>
  <c r="CR63"/>
  <c r="CS63"/>
  <c r="CT63"/>
  <c r="CU63"/>
  <c r="CV63"/>
  <c r="CW63"/>
  <c r="CX63"/>
  <c r="CY63"/>
  <c r="CZ63"/>
  <c r="CC64"/>
  <c r="CD64"/>
  <c r="CE64"/>
  <c r="CF64"/>
  <c r="CG64"/>
  <c r="CH64"/>
  <c r="CI64"/>
  <c r="CJ64"/>
  <c r="CK64"/>
  <c r="CL64"/>
  <c r="CM64"/>
  <c r="CN64"/>
  <c r="CO64"/>
  <c r="CP64"/>
  <c r="CQ64"/>
  <c r="CR64"/>
  <c r="CS64"/>
  <c r="CT64"/>
  <c r="CU64"/>
  <c r="CV64"/>
  <c r="CW64"/>
  <c r="CX64"/>
  <c r="CY64"/>
  <c r="CZ64"/>
  <c r="CC65"/>
  <c r="CD65"/>
  <c r="CE65"/>
  <c r="CF65"/>
  <c r="CG65"/>
  <c r="CH65"/>
  <c r="CI65"/>
  <c r="CJ65"/>
  <c r="CK65"/>
  <c r="CL65"/>
  <c r="CM65"/>
  <c r="CN65"/>
  <c r="CO65"/>
  <c r="CP65"/>
  <c r="CQ65"/>
  <c r="CR65"/>
  <c r="CS65"/>
  <c r="CT65"/>
  <c r="CU65"/>
  <c r="CV65"/>
  <c r="CW65"/>
  <c r="CX65"/>
  <c r="CY65"/>
  <c r="CZ65"/>
  <c r="CC66"/>
  <c r="CD66"/>
  <c r="CE66"/>
  <c r="CF66"/>
  <c r="CG66"/>
  <c r="CH66"/>
  <c r="CI66"/>
  <c r="CJ66"/>
  <c r="CK66"/>
  <c r="CL66"/>
  <c r="CM66"/>
  <c r="CN66"/>
  <c r="CO66"/>
  <c r="CP66"/>
  <c r="CQ66"/>
  <c r="CR66"/>
  <c r="CS66"/>
  <c r="CT66"/>
  <c r="CU66"/>
  <c r="CV66"/>
  <c r="CW66"/>
  <c r="CX66"/>
  <c r="CY66"/>
  <c r="CZ66"/>
  <c r="CC67"/>
  <c r="CD67"/>
  <c r="CE67"/>
  <c r="CF67"/>
  <c r="CG67"/>
  <c r="CH67"/>
  <c r="CI67"/>
  <c r="CJ67"/>
  <c r="CK67"/>
  <c r="CL67"/>
  <c r="CM67"/>
  <c r="CN67"/>
  <c r="CO67"/>
  <c r="CP67"/>
  <c r="CQ67"/>
  <c r="CR67"/>
  <c r="CS67"/>
  <c r="CT67"/>
  <c r="CU67"/>
  <c r="CV67"/>
  <c r="CW67"/>
  <c r="CX67"/>
  <c r="CY67"/>
  <c r="CZ67"/>
  <c r="CC68"/>
  <c r="CD68"/>
  <c r="CE68"/>
  <c r="CF68"/>
  <c r="CG68"/>
  <c r="CH68"/>
  <c r="CI68"/>
  <c r="CJ68"/>
  <c r="CK68"/>
  <c r="CL68"/>
  <c r="CM68"/>
  <c r="CN68"/>
  <c r="CO68"/>
  <c r="CP68"/>
  <c r="CQ68"/>
  <c r="CR68"/>
  <c r="CS68"/>
  <c r="CT68"/>
  <c r="CU68"/>
  <c r="CV68"/>
  <c r="CW68"/>
  <c r="CX68"/>
  <c r="CY68"/>
  <c r="CZ68"/>
  <c r="CC69"/>
  <c r="CD69"/>
  <c r="CE69"/>
  <c r="CF69"/>
  <c r="CG69"/>
  <c r="CH69"/>
  <c r="CI69"/>
  <c r="CJ69"/>
  <c r="CK69"/>
  <c r="CL69"/>
  <c r="CM69"/>
  <c r="CN69"/>
  <c r="CO69"/>
  <c r="CP69"/>
  <c r="CQ69"/>
  <c r="CR69"/>
  <c r="CS69"/>
  <c r="CT69"/>
  <c r="CU69"/>
  <c r="CV69"/>
  <c r="CW69"/>
  <c r="CX69"/>
  <c r="CY69"/>
  <c r="CZ69"/>
  <c r="CC70"/>
  <c r="CD70"/>
  <c r="CE70"/>
  <c r="CF70"/>
  <c r="CG70"/>
  <c r="CH70"/>
  <c r="CI70"/>
  <c r="CJ70"/>
  <c r="CK70"/>
  <c r="CL70"/>
  <c r="CM70"/>
  <c r="CN70"/>
  <c r="CO70"/>
  <c r="CP70"/>
  <c r="CQ70"/>
  <c r="CR70"/>
  <c r="CS70"/>
  <c r="CT70"/>
  <c r="CU70"/>
  <c r="CV70"/>
  <c r="CW70"/>
  <c r="CX70"/>
  <c r="CY70"/>
  <c r="CZ70"/>
  <c r="CC71"/>
  <c r="CD71"/>
  <c r="CE71"/>
  <c r="CF71"/>
  <c r="CG71"/>
  <c r="CH71"/>
  <c r="CI71"/>
  <c r="CJ71"/>
  <c r="CK71"/>
  <c r="CL71"/>
  <c r="CM71"/>
  <c r="CN71"/>
  <c r="CO71"/>
  <c r="CP71"/>
  <c r="CQ71"/>
  <c r="CR71"/>
  <c r="CS71"/>
  <c r="CT71"/>
  <c r="CU71"/>
  <c r="CV71"/>
  <c r="CW71"/>
  <c r="CX71"/>
  <c r="CY71"/>
  <c r="CZ71"/>
  <c r="CC72"/>
  <c r="CD72"/>
  <c r="CE72"/>
  <c r="CF72"/>
  <c r="CG72"/>
  <c r="CH72"/>
  <c r="CI72"/>
  <c r="CJ72"/>
  <c r="CK72"/>
  <c r="CL72"/>
  <c r="CM72"/>
  <c r="CN72"/>
  <c r="CO72"/>
  <c r="CP72"/>
  <c r="CQ72"/>
  <c r="CR72"/>
  <c r="CS72"/>
  <c r="CT72"/>
  <c r="CU72"/>
  <c r="CV72"/>
  <c r="CW72"/>
  <c r="CX72"/>
  <c r="CY72"/>
  <c r="CZ72"/>
  <c r="CC73"/>
  <c r="CD73"/>
  <c r="CE73"/>
  <c r="CF73"/>
  <c r="CG73"/>
  <c r="CH73"/>
  <c r="CI73"/>
  <c r="CJ73"/>
  <c r="CK73"/>
  <c r="CL73"/>
  <c r="CM73"/>
  <c r="CN73"/>
  <c r="CO73"/>
  <c r="CP73"/>
  <c r="CQ73"/>
  <c r="CR73"/>
  <c r="CS73"/>
  <c r="CT73"/>
  <c r="CU73"/>
  <c r="CV73"/>
  <c r="CW73"/>
  <c r="CX73"/>
  <c r="CY73"/>
  <c r="CZ73"/>
  <c r="CC74"/>
  <c r="CD74"/>
  <c r="CE74"/>
  <c r="CF74"/>
  <c r="CG74"/>
  <c r="CH74"/>
  <c r="CI74"/>
  <c r="CJ74"/>
  <c r="CK74"/>
  <c r="CL74"/>
  <c r="CM74"/>
  <c r="CN74"/>
  <c r="CO74"/>
  <c r="CP74"/>
  <c r="CQ74"/>
  <c r="CR74"/>
  <c r="CS74"/>
  <c r="CT74"/>
  <c r="CU74"/>
  <c r="CV74"/>
  <c r="CW74"/>
  <c r="CX74"/>
  <c r="CY74"/>
  <c r="CZ74"/>
  <c r="CC75"/>
  <c r="CD75"/>
  <c r="CE75"/>
  <c r="CF75"/>
  <c r="CG75"/>
  <c r="CH75"/>
  <c r="CI75"/>
  <c r="CJ75"/>
  <c r="CK75"/>
  <c r="CL75"/>
  <c r="CM75"/>
  <c r="CN75"/>
  <c r="CO75"/>
  <c r="CP75"/>
  <c r="CQ75"/>
  <c r="CR75"/>
  <c r="CS75"/>
  <c r="CT75"/>
  <c r="CU75"/>
  <c r="CV75"/>
  <c r="CW75"/>
  <c r="CX75"/>
  <c r="CY75"/>
  <c r="CZ75"/>
  <c r="CC76"/>
  <c r="CD76"/>
  <c r="CE76"/>
  <c r="CF76"/>
  <c r="CG76"/>
  <c r="CH76"/>
  <c r="CI76"/>
  <c r="CJ76"/>
  <c r="CK76"/>
  <c r="CL76"/>
  <c r="CM76"/>
  <c r="CN76"/>
  <c r="CO76"/>
  <c r="CP76"/>
  <c r="CQ76"/>
  <c r="CR76"/>
  <c r="CS76"/>
  <c r="CT76"/>
  <c r="CU76"/>
  <c r="CV76"/>
  <c r="CW76"/>
  <c r="CX76"/>
  <c r="CY76"/>
  <c r="CZ76"/>
  <c r="CC77"/>
  <c r="CD77"/>
  <c r="CE77"/>
  <c r="CF77"/>
  <c r="CG77"/>
  <c r="CH77"/>
  <c r="CI77"/>
  <c r="CJ77"/>
  <c r="CK77"/>
  <c r="CL77"/>
  <c r="CM77"/>
  <c r="CN77"/>
  <c r="CO77"/>
  <c r="CP77"/>
  <c r="CQ77"/>
  <c r="CR77"/>
  <c r="CS77"/>
  <c r="CT77"/>
  <c r="CU77"/>
  <c r="CV77"/>
  <c r="CW77"/>
  <c r="CX77"/>
  <c r="CY77"/>
  <c r="CZ77"/>
  <c r="CC78"/>
  <c r="CD78"/>
  <c r="CE78"/>
  <c r="CF78"/>
  <c r="CG78"/>
  <c r="CH78"/>
  <c r="CI78"/>
  <c r="CJ78"/>
  <c r="CK78"/>
  <c r="CL78"/>
  <c r="CM78"/>
  <c r="CN78"/>
  <c r="CO78"/>
  <c r="CP78"/>
  <c r="CQ78"/>
  <c r="CR78"/>
  <c r="CS78"/>
  <c r="CT78"/>
  <c r="CU78"/>
  <c r="CV78"/>
  <c r="CW78"/>
  <c r="CX78"/>
  <c r="CY78"/>
  <c r="CZ78"/>
  <c r="CC79"/>
  <c r="CD79"/>
  <c r="CE79"/>
  <c r="CF79"/>
  <c r="CG79"/>
  <c r="CH79"/>
  <c r="CI79"/>
  <c r="CJ79"/>
  <c r="CK79"/>
  <c r="CL79"/>
  <c r="CM79"/>
  <c r="CN79"/>
  <c r="CO79"/>
  <c r="CP79"/>
  <c r="CQ79"/>
  <c r="CR79"/>
  <c r="CS79"/>
  <c r="CT79"/>
  <c r="CU79"/>
  <c r="CV79"/>
  <c r="CW79"/>
  <c r="CX79"/>
  <c r="CY79"/>
  <c r="CZ79"/>
  <c r="CC80"/>
  <c r="CD80"/>
  <c r="CE80"/>
  <c r="CF80"/>
  <c r="CG80"/>
  <c r="CH80"/>
  <c r="CI80"/>
  <c r="CJ80"/>
  <c r="CK80"/>
  <c r="CL80"/>
  <c r="CM80"/>
  <c r="CN80"/>
  <c r="CO80"/>
  <c r="CP80"/>
  <c r="CQ80"/>
  <c r="CR80"/>
  <c r="CS80"/>
  <c r="CT80"/>
  <c r="CU80"/>
  <c r="CV80"/>
  <c r="CW80"/>
  <c r="CX80"/>
  <c r="CY80"/>
  <c r="CZ80"/>
  <c r="CC81"/>
  <c r="CD81"/>
  <c r="CE81"/>
  <c r="CF81"/>
  <c r="CG81"/>
  <c r="CH81"/>
  <c r="CI81"/>
  <c r="CJ81"/>
  <c r="CK81"/>
  <c r="CL81"/>
  <c r="CM81"/>
  <c r="CN81"/>
  <c r="CO81"/>
  <c r="CP81"/>
  <c r="CQ81"/>
  <c r="CR81"/>
  <c r="CS81"/>
  <c r="CT81"/>
  <c r="CU81"/>
  <c r="CV81"/>
  <c r="CW81"/>
  <c r="CX81"/>
  <c r="CY81"/>
  <c r="CZ81"/>
  <c r="CC82"/>
  <c r="CD82"/>
  <c r="CE82"/>
  <c r="CF82"/>
  <c r="CG82"/>
  <c r="CH82"/>
  <c r="CI82"/>
  <c r="CJ82"/>
  <c r="CK82"/>
  <c r="CL82"/>
  <c r="CM82"/>
  <c r="CN82"/>
  <c r="CO82"/>
  <c r="CP82"/>
  <c r="CQ82"/>
  <c r="CR82"/>
  <c r="CS82"/>
  <c r="CT82"/>
  <c r="CU82"/>
  <c r="CV82"/>
  <c r="CW82"/>
  <c r="CX82"/>
  <c r="CY82"/>
  <c r="CZ82"/>
  <c r="CC83"/>
  <c r="CD83"/>
  <c r="CE83"/>
  <c r="CF83"/>
  <c r="CG83"/>
  <c r="CH83"/>
  <c r="CI83"/>
  <c r="CJ83"/>
  <c r="CK83"/>
  <c r="CL83"/>
  <c r="CM83"/>
  <c r="CN83"/>
  <c r="CO83"/>
  <c r="CP83"/>
  <c r="CQ83"/>
  <c r="CR83"/>
  <c r="CS83"/>
  <c r="CT83"/>
  <c r="CU83"/>
  <c r="CV83"/>
  <c r="CW83"/>
  <c r="CX83"/>
  <c r="CY83"/>
  <c r="CZ83"/>
  <c r="CC84"/>
  <c r="CD84"/>
  <c r="CE84"/>
  <c r="CF84"/>
  <c r="CG84"/>
  <c r="CH84"/>
  <c r="CI84"/>
  <c r="CJ84"/>
  <c r="CK84"/>
  <c r="CL84"/>
  <c r="CM84"/>
  <c r="CN84"/>
  <c r="CO84"/>
  <c r="CP84"/>
  <c r="CQ84"/>
  <c r="CR84"/>
  <c r="CS84"/>
  <c r="CT84"/>
  <c r="CU84"/>
  <c r="CV84"/>
  <c r="CW84"/>
  <c r="CX84"/>
  <c r="CY84"/>
  <c r="CZ84"/>
  <c r="CC85"/>
  <c r="CD85"/>
  <c r="CE85"/>
  <c r="CF85"/>
  <c r="CG85"/>
  <c r="CH85"/>
  <c r="CI85"/>
  <c r="CJ85"/>
  <c r="CK85"/>
  <c r="CL85"/>
  <c r="CM85"/>
  <c r="CN85"/>
  <c r="CO85"/>
  <c r="CP85"/>
  <c r="CQ85"/>
  <c r="CR85"/>
  <c r="CS85"/>
  <c r="CT85"/>
  <c r="CU85"/>
  <c r="CV85"/>
  <c r="CW85"/>
  <c r="CX85"/>
  <c r="CY85"/>
  <c r="CZ85"/>
  <c r="CC86"/>
  <c r="CD86"/>
  <c r="CE86"/>
  <c r="CF86"/>
  <c r="CG86"/>
  <c r="CH86"/>
  <c r="CI86"/>
  <c r="CJ86"/>
  <c r="CK86"/>
  <c r="CL86"/>
  <c r="CM86"/>
  <c r="CN86"/>
  <c r="CO86"/>
  <c r="CP86"/>
  <c r="CQ86"/>
  <c r="CR86"/>
  <c r="CS86"/>
  <c r="CT86"/>
  <c r="CU86"/>
  <c r="CV86"/>
  <c r="CW86"/>
  <c r="CX86"/>
  <c r="CY86"/>
  <c r="CZ86"/>
  <c r="CC87"/>
  <c r="CD87"/>
  <c r="CE87"/>
  <c r="CF87"/>
  <c r="CG87"/>
  <c r="CH87"/>
  <c r="CI87"/>
  <c r="CJ87"/>
  <c r="CK87"/>
  <c r="CL87"/>
  <c r="CM87"/>
  <c r="CN87"/>
  <c r="CO87"/>
  <c r="CP87"/>
  <c r="CQ87"/>
  <c r="CR87"/>
  <c r="CS87"/>
  <c r="CT87"/>
  <c r="CU87"/>
  <c r="CV87"/>
  <c r="CW87"/>
  <c r="CX87"/>
  <c r="CY87"/>
  <c r="CZ87"/>
  <c r="CC88"/>
  <c r="CD88"/>
  <c r="CE88"/>
  <c r="CF88"/>
  <c r="CG88"/>
  <c r="CH88"/>
  <c r="CI88"/>
  <c r="CJ88"/>
  <c r="CK88"/>
  <c r="CL88"/>
  <c r="CM88"/>
  <c r="CN88"/>
  <c r="CO88"/>
  <c r="CP88"/>
  <c r="CQ88"/>
  <c r="CR88"/>
  <c r="CS88"/>
  <c r="CT88"/>
  <c r="CU88"/>
  <c r="CV88"/>
  <c r="CW88"/>
  <c r="CX88"/>
  <c r="CY88"/>
  <c r="CZ88"/>
  <c r="CC89"/>
  <c r="CD89"/>
  <c r="CE89"/>
  <c r="CF89"/>
  <c r="CG89"/>
  <c r="CH89"/>
  <c r="CI89"/>
  <c r="CJ89"/>
  <c r="CK89"/>
  <c r="CL89"/>
  <c r="CM89"/>
  <c r="CN89"/>
  <c r="CO89"/>
  <c r="CP89"/>
  <c r="CQ89"/>
  <c r="CR89"/>
  <c r="CS89"/>
  <c r="CT89"/>
  <c r="CU89"/>
  <c r="CV89"/>
  <c r="CW89"/>
  <c r="CX89"/>
  <c r="CY89"/>
  <c r="CZ89"/>
  <c r="CC90"/>
  <c r="CD90"/>
  <c r="CE90"/>
  <c r="CF90"/>
  <c r="CG90"/>
  <c r="CH90"/>
  <c r="CI90"/>
  <c r="CJ90"/>
  <c r="CK90"/>
  <c r="CL90"/>
  <c r="CM90"/>
  <c r="CN90"/>
  <c r="CO90"/>
  <c r="CP90"/>
  <c r="CQ90"/>
  <c r="CR90"/>
  <c r="CS90"/>
  <c r="CT90"/>
  <c r="CU90"/>
  <c r="CV90"/>
  <c r="CW90"/>
  <c r="CX90"/>
  <c r="CY90"/>
  <c r="CZ90"/>
  <c r="CC91"/>
  <c r="CD91"/>
  <c r="CE91"/>
  <c r="CF91"/>
  <c r="CG91"/>
  <c r="CH91"/>
  <c r="CI91"/>
  <c r="CJ91"/>
  <c r="CK91"/>
  <c r="CL91"/>
  <c r="CM91"/>
  <c r="CN91"/>
  <c r="CO91"/>
  <c r="CP91"/>
  <c r="CQ91"/>
  <c r="CR91"/>
  <c r="CS91"/>
  <c r="CT91"/>
  <c r="CU91"/>
  <c r="CV91"/>
  <c r="CW91"/>
  <c r="CX91"/>
  <c r="CY91"/>
  <c r="CZ91"/>
  <c r="CC92"/>
  <c r="CD92"/>
  <c r="CE92"/>
  <c r="CF92"/>
  <c r="CG92"/>
  <c r="CH92"/>
  <c r="CI92"/>
  <c r="CJ92"/>
  <c r="CK92"/>
  <c r="CL92"/>
  <c r="CM92"/>
  <c r="CN92"/>
  <c r="CO92"/>
  <c r="CP92"/>
  <c r="CQ92"/>
  <c r="CR92"/>
  <c r="CS92"/>
  <c r="CT92"/>
  <c r="CU92"/>
  <c r="CV92"/>
  <c r="CW92"/>
  <c r="CX92"/>
  <c r="CY92"/>
  <c r="CZ92"/>
  <c r="CC93"/>
  <c r="CD93"/>
  <c r="CE93"/>
  <c r="CF93"/>
  <c r="CG93"/>
  <c r="CH93"/>
  <c r="CI93"/>
  <c r="CJ93"/>
  <c r="CK93"/>
  <c r="CL93"/>
  <c r="CM93"/>
  <c r="CN93"/>
  <c r="CO93"/>
  <c r="CP93"/>
  <c r="CQ93"/>
  <c r="CR93"/>
  <c r="CS93"/>
  <c r="CT93"/>
  <c r="CU93"/>
  <c r="CV93"/>
  <c r="CW93"/>
  <c r="CX93"/>
  <c r="CY93"/>
  <c r="CZ93"/>
  <c r="CC94"/>
  <c r="CD94"/>
  <c r="CE94"/>
  <c r="CF94"/>
  <c r="CG94"/>
  <c r="CH94"/>
  <c r="CI94"/>
  <c r="CJ94"/>
  <c r="CK94"/>
  <c r="CL94"/>
  <c r="CM94"/>
  <c r="CN94"/>
  <c r="CO94"/>
  <c r="CP94"/>
  <c r="CQ94"/>
  <c r="CR94"/>
  <c r="CS94"/>
  <c r="CT94"/>
  <c r="CU94"/>
  <c r="CV94"/>
  <c r="CW94"/>
  <c r="CX94"/>
  <c r="CY94"/>
  <c r="CZ94"/>
  <c r="CC95"/>
  <c r="CD95"/>
  <c r="CE95"/>
  <c r="CF95"/>
  <c r="CG95"/>
  <c r="CH95"/>
  <c r="CI95"/>
  <c r="CJ95"/>
  <c r="CK95"/>
  <c r="CL95"/>
  <c r="CM95"/>
  <c r="CN95"/>
  <c r="CO95"/>
  <c r="CP95"/>
  <c r="CQ95"/>
  <c r="CR95"/>
  <c r="CS95"/>
  <c r="CT95"/>
  <c r="CU95"/>
  <c r="CV95"/>
  <c r="CW95"/>
  <c r="CX95"/>
  <c r="CY95"/>
  <c r="CZ95"/>
  <c r="CC96"/>
  <c r="CD96"/>
  <c r="CE96"/>
  <c r="CF96"/>
  <c r="CG96"/>
  <c r="CH96"/>
  <c r="CI96"/>
  <c r="CJ96"/>
  <c r="CK96"/>
  <c r="CL96"/>
  <c r="CM96"/>
  <c r="CN96"/>
  <c r="CO96"/>
  <c r="CP96"/>
  <c r="CQ96"/>
  <c r="CR96"/>
  <c r="CS96"/>
  <c r="CT96"/>
  <c r="CU96"/>
  <c r="CV96"/>
  <c r="CW96"/>
  <c r="CX96"/>
  <c r="CY96"/>
  <c r="CZ96"/>
  <c r="CC97"/>
  <c r="CD97"/>
  <c r="CE97"/>
  <c r="CF97"/>
  <c r="CG97"/>
  <c r="CH97"/>
  <c r="CI97"/>
  <c r="CJ97"/>
  <c r="CK97"/>
  <c r="CL97"/>
  <c r="CM97"/>
  <c r="CN97"/>
  <c r="CO97"/>
  <c r="CP97"/>
  <c r="CQ97"/>
  <c r="CR97"/>
  <c r="CS97"/>
  <c r="CT97"/>
  <c r="CU97"/>
  <c r="CV97"/>
  <c r="CW97"/>
  <c r="CX97"/>
  <c r="CY97"/>
  <c r="CZ97"/>
  <c r="CC98"/>
  <c r="CD98"/>
  <c r="CE98"/>
  <c r="CF98"/>
  <c r="CG98"/>
  <c r="CH98"/>
  <c r="CI98"/>
  <c r="CJ98"/>
  <c r="CK98"/>
  <c r="CL98"/>
  <c r="CM98"/>
  <c r="CN98"/>
  <c r="CO98"/>
  <c r="CP98"/>
  <c r="CQ98"/>
  <c r="CR98"/>
  <c r="CS98"/>
  <c r="CT98"/>
  <c r="CU98"/>
  <c r="CV98"/>
  <c r="CW98"/>
  <c r="CX98"/>
  <c r="CY98"/>
  <c r="CZ98"/>
  <c r="CC99"/>
  <c r="CD99"/>
  <c r="CE99"/>
  <c r="CF99"/>
  <c r="CG99"/>
  <c r="CH99"/>
  <c r="CI99"/>
  <c r="CJ99"/>
  <c r="CK99"/>
  <c r="CL99"/>
  <c r="CM99"/>
  <c r="CN99"/>
  <c r="CO99"/>
  <c r="CP99"/>
  <c r="CQ99"/>
  <c r="CR99"/>
  <c r="CS99"/>
  <c r="CT99"/>
  <c r="CU99"/>
  <c r="CV99"/>
  <c r="CW99"/>
  <c r="CX99"/>
  <c r="CY99"/>
  <c r="CZ99"/>
  <c r="CC100"/>
  <c r="CD100"/>
  <c r="CE100"/>
  <c r="CF100"/>
  <c r="CG100"/>
  <c r="CH100"/>
  <c r="CI100"/>
  <c r="CJ100"/>
  <c r="CK100"/>
  <c r="CL100"/>
  <c r="CM100"/>
  <c r="CN100"/>
  <c r="CO100"/>
  <c r="CP100"/>
  <c r="CQ100"/>
  <c r="CR100"/>
  <c r="CS100"/>
  <c r="CT100"/>
  <c r="CU100"/>
  <c r="CV100"/>
  <c r="CW100"/>
  <c r="CX100"/>
  <c r="CY100"/>
  <c r="CZ100"/>
  <c r="CC101"/>
  <c r="CD101"/>
  <c r="CE101"/>
  <c r="CF101"/>
  <c r="CG101"/>
  <c r="CH101"/>
  <c r="CI101"/>
  <c r="CJ101"/>
  <c r="CK101"/>
  <c r="CL101"/>
  <c r="CM101"/>
  <c r="CN101"/>
  <c r="CO101"/>
  <c r="CP101"/>
  <c r="CQ101"/>
  <c r="CR101"/>
  <c r="CS101"/>
  <c r="CT101"/>
  <c r="CU101"/>
  <c r="CV101"/>
  <c r="CW101"/>
  <c r="CX101"/>
  <c r="CY101"/>
  <c r="CZ101"/>
  <c r="CC102"/>
  <c r="CD102"/>
  <c r="CE102"/>
  <c r="CF102"/>
  <c r="CG102"/>
  <c r="CH102"/>
  <c r="CI102"/>
  <c r="CJ102"/>
  <c r="CK102"/>
  <c r="CL102"/>
  <c r="CM102"/>
  <c r="CN102"/>
  <c r="CO102"/>
  <c r="CP102"/>
  <c r="CQ102"/>
  <c r="CR102"/>
  <c r="CS102"/>
  <c r="CT102"/>
  <c r="CU102"/>
  <c r="CV102"/>
  <c r="CW102"/>
  <c r="CX102"/>
  <c r="CY102"/>
  <c r="CZ102"/>
  <c r="CC103"/>
  <c r="CD103"/>
  <c r="CE103"/>
  <c r="CF103"/>
  <c r="CG103"/>
  <c r="CH103"/>
  <c r="CI103"/>
  <c r="CJ103"/>
  <c r="CK103"/>
  <c r="CL103"/>
  <c r="CM103"/>
  <c r="CN103"/>
  <c r="CO103"/>
  <c r="CP103"/>
  <c r="CQ103"/>
  <c r="CR103"/>
  <c r="CS103"/>
  <c r="CT103"/>
  <c r="CU103"/>
  <c r="CV103"/>
  <c r="CW103"/>
  <c r="CX103"/>
  <c r="CY103"/>
  <c r="CZ103"/>
  <c r="CC104"/>
  <c r="CD104"/>
  <c r="CE104"/>
  <c r="CF104"/>
  <c r="CG104"/>
  <c r="CH104"/>
  <c r="CI104"/>
  <c r="CJ104"/>
  <c r="CK104"/>
  <c r="CL104"/>
  <c r="CM104"/>
  <c r="CN104"/>
  <c r="CO104"/>
  <c r="CP104"/>
  <c r="CQ104"/>
  <c r="CR104"/>
  <c r="CS104"/>
  <c r="CT104"/>
  <c r="CU104"/>
  <c r="CV104"/>
  <c r="CW104"/>
  <c r="CX104"/>
  <c r="CY104"/>
  <c r="CZ104"/>
  <c r="CC105"/>
  <c r="CD105"/>
  <c r="CE105"/>
  <c r="CF105"/>
  <c r="CG105"/>
  <c r="CH105"/>
  <c r="CI105"/>
  <c r="CJ105"/>
  <c r="CK105"/>
  <c r="CL105"/>
  <c r="CM105"/>
  <c r="CN105"/>
  <c r="CO105"/>
  <c r="CP105"/>
  <c r="CQ105"/>
  <c r="CR105"/>
  <c r="CS105"/>
  <c r="CT105"/>
  <c r="CU105"/>
  <c r="CV105"/>
  <c r="CW105"/>
  <c r="CX105"/>
  <c r="CY105"/>
  <c r="CZ105"/>
  <c r="CC106"/>
  <c r="CD106"/>
  <c r="CE106"/>
  <c r="CF106"/>
  <c r="CG106"/>
  <c r="CH106"/>
  <c r="CI106"/>
  <c r="CJ106"/>
  <c r="CK106"/>
  <c r="CL106"/>
  <c r="CM106"/>
  <c r="CN106"/>
  <c r="CO106"/>
  <c r="CP106"/>
  <c r="CQ106"/>
  <c r="CR106"/>
  <c r="CS106"/>
  <c r="CT106"/>
  <c r="CU106"/>
  <c r="CV106"/>
  <c r="CW106"/>
  <c r="CX106"/>
  <c r="CY106"/>
  <c r="CZ106"/>
  <c r="C106"/>
  <c r="CA106" s="1"/>
  <c r="C105"/>
  <c r="CA105" s="1"/>
  <c r="C104"/>
  <c r="CA104" s="1"/>
  <c r="C103"/>
  <c r="CA103" s="1"/>
  <c r="C102"/>
  <c r="CA102" s="1"/>
  <c r="C101"/>
  <c r="CA101" s="1"/>
  <c r="C100"/>
  <c r="CA100" s="1"/>
  <c r="C99"/>
  <c r="CA99" s="1"/>
  <c r="C98"/>
  <c r="CA98" s="1"/>
  <c r="C97"/>
  <c r="CA97" s="1"/>
  <c r="C96"/>
  <c r="CA96" s="1"/>
  <c r="C95"/>
  <c r="CA95" s="1"/>
  <c r="C94"/>
  <c r="CA94" s="1"/>
  <c r="C93"/>
  <c r="CA93" s="1"/>
  <c r="C92"/>
  <c r="CA92" s="1"/>
  <c r="C91"/>
  <c r="CA91" s="1"/>
  <c r="C90"/>
  <c r="CA90" s="1"/>
  <c r="C89"/>
  <c r="CA89" s="1"/>
  <c r="C88"/>
  <c r="CA88" s="1"/>
  <c r="C87"/>
  <c r="CA87" s="1"/>
  <c r="C86"/>
  <c r="CA86" s="1"/>
  <c r="C85"/>
  <c r="CA85" s="1"/>
  <c r="C84"/>
  <c r="CA84" s="1"/>
  <c r="C83"/>
  <c r="CA83" s="1"/>
  <c r="C82"/>
  <c r="CA82" s="1"/>
  <c r="C81"/>
  <c r="CA81" s="1"/>
  <c r="C80"/>
  <c r="CA80" s="1"/>
  <c r="C79"/>
  <c r="CA79" s="1"/>
  <c r="C78"/>
  <c r="CA78" s="1"/>
  <c r="C77"/>
  <c r="CA77" s="1"/>
  <c r="C76"/>
  <c r="CA76" s="1"/>
  <c r="C75"/>
  <c r="CA75" s="1"/>
  <c r="C74"/>
  <c r="CA74" s="1"/>
  <c r="C73"/>
  <c r="CA73" s="1"/>
  <c r="C72"/>
  <c r="CA72" s="1"/>
  <c r="C71"/>
  <c r="CA71" s="1"/>
  <c r="C70"/>
  <c r="CA70" s="1"/>
  <c r="C69"/>
  <c r="CA69" s="1"/>
  <c r="C68"/>
  <c r="CA68" s="1"/>
  <c r="C67"/>
  <c r="CA67" s="1"/>
  <c r="C66"/>
  <c r="CA66" s="1"/>
  <c r="C65"/>
  <c r="CA65" s="1"/>
  <c r="C64"/>
  <c r="CA64" s="1"/>
  <c r="C63"/>
  <c r="CA63" s="1"/>
  <c r="C62"/>
  <c r="CA62" s="1"/>
  <c r="C61"/>
  <c r="CA61" s="1"/>
  <c r="C60"/>
  <c r="CA60" s="1"/>
  <c r="C59"/>
  <c r="CA59" s="1"/>
  <c r="C58"/>
  <c r="CA58" s="1"/>
  <c r="C57"/>
  <c r="CA57" s="1"/>
  <c r="C56"/>
  <c r="CA56" s="1"/>
  <c r="C55"/>
  <c r="CA55" s="1"/>
  <c r="C54"/>
  <c r="CA54" s="1"/>
  <c r="C53"/>
  <c r="CA53" s="1"/>
  <c r="C52"/>
  <c r="CA52" s="1"/>
  <c r="C51"/>
  <c r="CA51" s="1"/>
  <c r="C50"/>
  <c r="CA50" s="1"/>
  <c r="C49"/>
  <c r="CA49" s="1"/>
  <c r="C48"/>
  <c r="CA48" s="1"/>
  <c r="C47"/>
  <c r="CA47" s="1"/>
  <c r="C46"/>
  <c r="CA46" s="1"/>
  <c r="C45"/>
  <c r="CA45" s="1"/>
  <c r="C44"/>
  <c r="CA44" s="1"/>
  <c r="C43"/>
  <c r="CA43" s="1"/>
  <c r="C42"/>
  <c r="CA42" s="1"/>
  <c r="C41"/>
  <c r="CA41" s="1"/>
  <c r="C40"/>
  <c r="CA40" s="1"/>
  <c r="C39"/>
  <c r="CA39" s="1"/>
  <c r="C38"/>
  <c r="CA38" s="1"/>
  <c r="C37"/>
  <c r="CA37" s="1"/>
  <c r="C36"/>
  <c r="CA36" s="1"/>
  <c r="C35"/>
  <c r="CA35" s="1"/>
  <c r="C34"/>
  <c r="CA34" s="1"/>
  <c r="C33"/>
  <c r="CA33" s="1"/>
  <c r="C32"/>
  <c r="CA32" s="1"/>
  <c r="C31"/>
  <c r="CA31" s="1"/>
  <c r="C30"/>
  <c r="CA30" s="1"/>
  <c r="C29"/>
  <c r="CA29" s="1"/>
  <c r="C28"/>
  <c r="CA28" s="1"/>
  <c r="C27"/>
  <c r="CA27" s="1"/>
  <c r="C26"/>
  <c r="CA26" s="1"/>
  <c r="C25"/>
  <c r="CA25" s="1"/>
  <c r="C24"/>
  <c r="CA24" s="1"/>
  <c r="C23"/>
  <c r="CA23" s="1"/>
  <c r="C22"/>
  <c r="CA22" s="1"/>
  <c r="C21"/>
  <c r="CA21" s="1"/>
  <c r="C20"/>
  <c r="CA20" s="1"/>
  <c r="C19"/>
  <c r="CA19" s="1"/>
  <c r="C18"/>
  <c r="CA18" s="1"/>
  <c r="C17"/>
  <c r="CA17" s="1"/>
  <c r="C16"/>
  <c r="CA16" s="1"/>
  <c r="C15"/>
  <c r="CA15" s="1"/>
  <c r="C14"/>
  <c r="CA14" s="1"/>
  <c r="C13"/>
  <c r="CA13" s="1"/>
  <c r="C12"/>
  <c r="CA12" s="1"/>
  <c r="C11"/>
  <c r="CA11" s="1"/>
  <c r="C10"/>
  <c r="CA10" s="1"/>
  <c r="C9"/>
  <c r="CA9" s="1"/>
  <c r="C8"/>
  <c r="CA8" s="1"/>
  <c r="C7"/>
  <c r="CA7" s="1"/>
  <c r="CC106" i="28"/>
  <c r="CD106"/>
  <c r="CE106"/>
  <c r="CF106"/>
  <c r="CG106"/>
  <c r="CH106"/>
  <c r="CI106"/>
  <c r="CJ106"/>
  <c r="CK106"/>
  <c r="CL106"/>
  <c r="CM106"/>
  <c r="CN106"/>
  <c r="CO106"/>
  <c r="CP106"/>
  <c r="CQ106"/>
  <c r="CR106"/>
  <c r="CS106"/>
  <c r="CT106"/>
  <c r="CU106"/>
  <c r="CV106"/>
  <c r="CW106"/>
  <c r="CX106"/>
  <c r="CY106"/>
  <c r="CZ106"/>
  <c r="CC8"/>
  <c r="CD8"/>
  <c r="CE8"/>
  <c r="CF8"/>
  <c r="CG8"/>
  <c r="CH8"/>
  <c r="CI8"/>
  <c r="CJ8"/>
  <c r="CK8"/>
  <c r="CL8"/>
  <c r="CM8"/>
  <c r="CN8"/>
  <c r="CO8"/>
  <c r="CP8"/>
  <c r="CQ8"/>
  <c r="CR8"/>
  <c r="CS8"/>
  <c r="CT8"/>
  <c r="CU8"/>
  <c r="CV8"/>
  <c r="CW8"/>
  <c r="CX8"/>
  <c r="CY8"/>
  <c r="CZ8"/>
  <c r="CC9"/>
  <c r="CD9"/>
  <c r="CE9"/>
  <c r="CF9"/>
  <c r="CG9"/>
  <c r="CH9"/>
  <c r="CI9"/>
  <c r="CJ9"/>
  <c r="CK9"/>
  <c r="CL9"/>
  <c r="CM9"/>
  <c r="CN9"/>
  <c r="CO9"/>
  <c r="CP9"/>
  <c r="CQ9"/>
  <c r="CR9"/>
  <c r="CS9"/>
  <c r="CT9"/>
  <c r="CU9"/>
  <c r="CV9"/>
  <c r="CW9"/>
  <c r="CX9"/>
  <c r="CY9"/>
  <c r="CZ9"/>
  <c r="CC10"/>
  <c r="CD10"/>
  <c r="CE10"/>
  <c r="CF10"/>
  <c r="CG10"/>
  <c r="CH10"/>
  <c r="CI10"/>
  <c r="CJ10"/>
  <c r="CK10"/>
  <c r="CL10"/>
  <c r="CM10"/>
  <c r="CN10"/>
  <c r="CO10"/>
  <c r="CP10"/>
  <c r="CQ10"/>
  <c r="CR10"/>
  <c r="CS10"/>
  <c r="CT10"/>
  <c r="CU10"/>
  <c r="CV10"/>
  <c r="CW10"/>
  <c r="CX10"/>
  <c r="CY10"/>
  <c r="CZ10"/>
  <c r="CC11"/>
  <c r="CD11"/>
  <c r="CE11"/>
  <c r="CF11"/>
  <c r="CG11"/>
  <c r="CH11"/>
  <c r="CI11"/>
  <c r="CJ11"/>
  <c r="CK11"/>
  <c r="CL11"/>
  <c r="CM11"/>
  <c r="CN11"/>
  <c r="CO11"/>
  <c r="CP11"/>
  <c r="CQ11"/>
  <c r="CR11"/>
  <c r="CS11"/>
  <c r="CT11"/>
  <c r="CU11"/>
  <c r="CV11"/>
  <c r="CW11"/>
  <c r="CX11"/>
  <c r="CY11"/>
  <c r="CZ11"/>
  <c r="CC12"/>
  <c r="CD12"/>
  <c r="CE12"/>
  <c r="CF12"/>
  <c r="CG12"/>
  <c r="CH12"/>
  <c r="CI12"/>
  <c r="CJ12"/>
  <c r="CK12"/>
  <c r="CL12"/>
  <c r="CM12"/>
  <c r="CN12"/>
  <c r="CO12"/>
  <c r="CP12"/>
  <c r="CQ12"/>
  <c r="CR12"/>
  <c r="CS12"/>
  <c r="CT12"/>
  <c r="CU12"/>
  <c r="CV12"/>
  <c r="CW12"/>
  <c r="CX12"/>
  <c r="CY12"/>
  <c r="CZ12"/>
  <c r="CC13"/>
  <c r="CD13"/>
  <c r="CE13"/>
  <c r="CF13"/>
  <c r="CG13"/>
  <c r="CH13"/>
  <c r="CI13"/>
  <c r="CJ13"/>
  <c r="CK13"/>
  <c r="CL13"/>
  <c r="CM13"/>
  <c r="CN13"/>
  <c r="CO13"/>
  <c r="CP13"/>
  <c r="CQ13"/>
  <c r="CR13"/>
  <c r="CS13"/>
  <c r="CT13"/>
  <c r="CU13"/>
  <c r="CV13"/>
  <c r="CW13"/>
  <c r="CX13"/>
  <c r="CY13"/>
  <c r="CZ13"/>
  <c r="CC14"/>
  <c r="CD14"/>
  <c r="CE14"/>
  <c r="CF14"/>
  <c r="CG14"/>
  <c r="CH14"/>
  <c r="CI14"/>
  <c r="CJ14"/>
  <c r="CK14"/>
  <c r="CL14"/>
  <c r="CM14"/>
  <c r="CN14"/>
  <c r="CO14"/>
  <c r="CP14"/>
  <c r="CQ14"/>
  <c r="CR14"/>
  <c r="CS14"/>
  <c r="CT14"/>
  <c r="CU14"/>
  <c r="CV14"/>
  <c r="CW14"/>
  <c r="CX14"/>
  <c r="CY14"/>
  <c r="CZ14"/>
  <c r="CC15"/>
  <c r="CD15"/>
  <c r="CE15"/>
  <c r="CF15"/>
  <c r="CG15"/>
  <c r="CH15"/>
  <c r="CI15"/>
  <c r="CJ15"/>
  <c r="CK15"/>
  <c r="CL15"/>
  <c r="CM15"/>
  <c r="CN15"/>
  <c r="CO15"/>
  <c r="CP15"/>
  <c r="CQ15"/>
  <c r="CR15"/>
  <c r="CS15"/>
  <c r="CT15"/>
  <c r="CU15"/>
  <c r="CV15"/>
  <c r="CW15"/>
  <c r="CX15"/>
  <c r="CY15"/>
  <c r="CZ15"/>
  <c r="CC16"/>
  <c r="CD16"/>
  <c r="CE16"/>
  <c r="CF16"/>
  <c r="CG16"/>
  <c r="CH16"/>
  <c r="CI16"/>
  <c r="CJ16"/>
  <c r="CK16"/>
  <c r="CL16"/>
  <c r="CM16"/>
  <c r="CN16"/>
  <c r="CO16"/>
  <c r="CP16"/>
  <c r="CQ16"/>
  <c r="CR16"/>
  <c r="CS16"/>
  <c r="CT16"/>
  <c r="CU16"/>
  <c r="CV16"/>
  <c r="CW16"/>
  <c r="CX16"/>
  <c r="CY16"/>
  <c r="CZ16"/>
  <c r="CC17"/>
  <c r="CD17"/>
  <c r="CE17"/>
  <c r="CF17"/>
  <c r="CG17"/>
  <c r="CH17"/>
  <c r="CI17"/>
  <c r="CJ17"/>
  <c r="CK17"/>
  <c r="CL17"/>
  <c r="CM17"/>
  <c r="CN17"/>
  <c r="CO17"/>
  <c r="CP17"/>
  <c r="CQ17"/>
  <c r="CR17"/>
  <c r="CS17"/>
  <c r="CT17"/>
  <c r="CU17"/>
  <c r="CV17"/>
  <c r="CW17"/>
  <c r="CX17"/>
  <c r="CY17"/>
  <c r="CZ17"/>
  <c r="CC18"/>
  <c r="CD18"/>
  <c r="CE18"/>
  <c r="CF18"/>
  <c r="CG18"/>
  <c r="CH18"/>
  <c r="CI18"/>
  <c r="CJ18"/>
  <c r="CK18"/>
  <c r="CL18"/>
  <c r="CM18"/>
  <c r="CN18"/>
  <c r="CO18"/>
  <c r="CP18"/>
  <c r="CQ18"/>
  <c r="CR18"/>
  <c r="CS18"/>
  <c r="CT18"/>
  <c r="CU18"/>
  <c r="CV18"/>
  <c r="CW18"/>
  <c r="CX18"/>
  <c r="CY18"/>
  <c r="CZ18"/>
  <c r="CC19"/>
  <c r="CD19"/>
  <c r="CE19"/>
  <c r="CF19"/>
  <c r="CG19"/>
  <c r="CH19"/>
  <c r="CI19"/>
  <c r="CJ19"/>
  <c r="CK19"/>
  <c r="CL19"/>
  <c r="CM19"/>
  <c r="CN19"/>
  <c r="CO19"/>
  <c r="CP19"/>
  <c r="CQ19"/>
  <c r="CR19"/>
  <c r="CS19"/>
  <c r="CT19"/>
  <c r="CU19"/>
  <c r="CV19"/>
  <c r="CW19"/>
  <c r="CX19"/>
  <c r="CY19"/>
  <c r="CZ19"/>
  <c r="CC20"/>
  <c r="CD20"/>
  <c r="CE20"/>
  <c r="CF20"/>
  <c r="CG20"/>
  <c r="CH20"/>
  <c r="CI20"/>
  <c r="CJ20"/>
  <c r="CK20"/>
  <c r="CL20"/>
  <c r="CM20"/>
  <c r="CN20"/>
  <c r="CO20"/>
  <c r="CP20"/>
  <c r="CQ20"/>
  <c r="CR20"/>
  <c r="CS20"/>
  <c r="CT20"/>
  <c r="CU20"/>
  <c r="CV20"/>
  <c r="CW20"/>
  <c r="CX20"/>
  <c r="CY20"/>
  <c r="CZ20"/>
  <c r="CC21"/>
  <c r="CD21"/>
  <c r="CE21"/>
  <c r="CF21"/>
  <c r="CG21"/>
  <c r="CH21"/>
  <c r="CI21"/>
  <c r="CJ21"/>
  <c r="CK21"/>
  <c r="CL21"/>
  <c r="CM21"/>
  <c r="CN21"/>
  <c r="CO21"/>
  <c r="CP21"/>
  <c r="CQ21"/>
  <c r="CR21"/>
  <c r="CS21"/>
  <c r="CT21"/>
  <c r="CU21"/>
  <c r="CV21"/>
  <c r="CW21"/>
  <c r="CX21"/>
  <c r="CY21"/>
  <c r="CZ21"/>
  <c r="CC22"/>
  <c r="CD22"/>
  <c r="CE22"/>
  <c r="CF22"/>
  <c r="CG22"/>
  <c r="CH22"/>
  <c r="CI22"/>
  <c r="CJ22"/>
  <c r="CK22"/>
  <c r="CL22"/>
  <c r="CM22"/>
  <c r="CN22"/>
  <c r="CO22"/>
  <c r="CP22"/>
  <c r="CQ22"/>
  <c r="CR22"/>
  <c r="CS22"/>
  <c r="CT22"/>
  <c r="CU22"/>
  <c r="CV22"/>
  <c r="CW22"/>
  <c r="CX22"/>
  <c r="CY22"/>
  <c r="CZ22"/>
  <c r="CC23"/>
  <c r="CD23"/>
  <c r="CE23"/>
  <c r="CF23"/>
  <c r="CG23"/>
  <c r="CH23"/>
  <c r="CI23"/>
  <c r="CJ23"/>
  <c r="CK23"/>
  <c r="CL23"/>
  <c r="CM23"/>
  <c r="CN23"/>
  <c r="CO23"/>
  <c r="CP23"/>
  <c r="CQ23"/>
  <c r="CR23"/>
  <c r="CS23"/>
  <c r="CT23"/>
  <c r="CU23"/>
  <c r="CV23"/>
  <c r="CW23"/>
  <c r="CX23"/>
  <c r="CY23"/>
  <c r="CZ23"/>
  <c r="CC24"/>
  <c r="CD24"/>
  <c r="CE24"/>
  <c r="CF24"/>
  <c r="CG24"/>
  <c r="CH24"/>
  <c r="CI24"/>
  <c r="CJ24"/>
  <c r="CK24"/>
  <c r="CL24"/>
  <c r="CM24"/>
  <c r="CN24"/>
  <c r="CO24"/>
  <c r="CP24"/>
  <c r="CQ24"/>
  <c r="CR24"/>
  <c r="CS24"/>
  <c r="CT24"/>
  <c r="CU24"/>
  <c r="CV24"/>
  <c r="CW24"/>
  <c r="CX24"/>
  <c r="CY24"/>
  <c r="CZ24"/>
  <c r="CC25"/>
  <c r="CD25"/>
  <c r="CE25"/>
  <c r="CF25"/>
  <c r="CG25"/>
  <c r="CH25"/>
  <c r="CI25"/>
  <c r="CJ25"/>
  <c r="CK25"/>
  <c r="CL25"/>
  <c r="CM25"/>
  <c r="CN25"/>
  <c r="CO25"/>
  <c r="CP25"/>
  <c r="CQ25"/>
  <c r="CR25"/>
  <c r="CS25"/>
  <c r="CT25"/>
  <c r="CU25"/>
  <c r="CV25"/>
  <c r="CW25"/>
  <c r="CX25"/>
  <c r="CY25"/>
  <c r="CZ25"/>
  <c r="CC26"/>
  <c r="CD26"/>
  <c r="CE26"/>
  <c r="CF26"/>
  <c r="CG26"/>
  <c r="CH26"/>
  <c r="CI26"/>
  <c r="CJ26"/>
  <c r="CK26"/>
  <c r="CL26"/>
  <c r="CM26"/>
  <c r="CN26"/>
  <c r="CO26"/>
  <c r="CP26"/>
  <c r="CQ26"/>
  <c r="CR26"/>
  <c r="CS26"/>
  <c r="CT26"/>
  <c r="CU26"/>
  <c r="CV26"/>
  <c r="CW26"/>
  <c r="CX26"/>
  <c r="CY26"/>
  <c r="CZ26"/>
  <c r="CC27"/>
  <c r="CD27"/>
  <c r="CE27"/>
  <c r="CF27"/>
  <c r="CG27"/>
  <c r="CH27"/>
  <c r="CI27"/>
  <c r="CJ27"/>
  <c r="CK27"/>
  <c r="CL27"/>
  <c r="CM27"/>
  <c r="CN27"/>
  <c r="CO27"/>
  <c r="CP27"/>
  <c r="CQ27"/>
  <c r="CR27"/>
  <c r="CS27"/>
  <c r="CT27"/>
  <c r="CU27"/>
  <c r="CV27"/>
  <c r="CW27"/>
  <c r="CX27"/>
  <c r="CY27"/>
  <c r="CZ27"/>
  <c r="CC28"/>
  <c r="CD28"/>
  <c r="CE28"/>
  <c r="CF28"/>
  <c r="CG28"/>
  <c r="CH28"/>
  <c r="CI28"/>
  <c r="CJ28"/>
  <c r="CK28"/>
  <c r="CL28"/>
  <c r="CM28"/>
  <c r="CN28"/>
  <c r="CO28"/>
  <c r="CP28"/>
  <c r="CQ28"/>
  <c r="CR28"/>
  <c r="CS28"/>
  <c r="CT28"/>
  <c r="CU28"/>
  <c r="CV28"/>
  <c r="CW28"/>
  <c r="CX28"/>
  <c r="CY28"/>
  <c r="CZ28"/>
  <c r="CC29"/>
  <c r="CD29"/>
  <c r="CE29"/>
  <c r="CF29"/>
  <c r="CG29"/>
  <c r="CH29"/>
  <c r="CI29"/>
  <c r="CJ29"/>
  <c r="CK29"/>
  <c r="CL29"/>
  <c r="CM29"/>
  <c r="CN29"/>
  <c r="CO29"/>
  <c r="CP29"/>
  <c r="CQ29"/>
  <c r="CR29"/>
  <c r="CS29"/>
  <c r="CT29"/>
  <c r="CU29"/>
  <c r="CV29"/>
  <c r="CW29"/>
  <c r="CX29"/>
  <c r="CY29"/>
  <c r="CZ29"/>
  <c r="CC30"/>
  <c r="CD30"/>
  <c r="CE30"/>
  <c r="CF30"/>
  <c r="CG30"/>
  <c r="CH30"/>
  <c r="CI30"/>
  <c r="CJ30"/>
  <c r="CK30"/>
  <c r="CL30"/>
  <c r="CM30"/>
  <c r="CN30"/>
  <c r="CO30"/>
  <c r="CP30"/>
  <c r="CQ30"/>
  <c r="CR30"/>
  <c r="CS30"/>
  <c r="CT30"/>
  <c r="CU30"/>
  <c r="CV30"/>
  <c r="CW30"/>
  <c r="CX30"/>
  <c r="CY30"/>
  <c r="CZ30"/>
  <c r="CC31"/>
  <c r="CD31"/>
  <c r="CE31"/>
  <c r="CF31"/>
  <c r="CG31"/>
  <c r="CH31"/>
  <c r="CI31"/>
  <c r="CJ31"/>
  <c r="CK31"/>
  <c r="CL31"/>
  <c r="CM31"/>
  <c r="CN31"/>
  <c r="CO31"/>
  <c r="CP31"/>
  <c r="CQ31"/>
  <c r="CR31"/>
  <c r="CS31"/>
  <c r="CT31"/>
  <c r="CU31"/>
  <c r="CV31"/>
  <c r="CW31"/>
  <c r="CX31"/>
  <c r="CY31"/>
  <c r="CZ31"/>
  <c r="CC32"/>
  <c r="CD32"/>
  <c r="CE32"/>
  <c r="CF32"/>
  <c r="CG32"/>
  <c r="CH32"/>
  <c r="CI32"/>
  <c r="CJ32"/>
  <c r="CK32"/>
  <c r="CL32"/>
  <c r="CM32"/>
  <c r="CN32"/>
  <c r="CO32"/>
  <c r="CP32"/>
  <c r="CQ32"/>
  <c r="CR32"/>
  <c r="CS32"/>
  <c r="CT32"/>
  <c r="CU32"/>
  <c r="CV32"/>
  <c r="CW32"/>
  <c r="CX32"/>
  <c r="CY32"/>
  <c r="CZ32"/>
  <c r="CC33"/>
  <c r="CD33"/>
  <c r="CE33"/>
  <c r="CF33"/>
  <c r="CG33"/>
  <c r="CH33"/>
  <c r="CI33"/>
  <c r="CJ33"/>
  <c r="CK33"/>
  <c r="CL33"/>
  <c r="CM33"/>
  <c r="CN33"/>
  <c r="CO33"/>
  <c r="CP33"/>
  <c r="CQ33"/>
  <c r="CR33"/>
  <c r="CS33"/>
  <c r="CT33"/>
  <c r="CU33"/>
  <c r="CV33"/>
  <c r="CW33"/>
  <c r="CX33"/>
  <c r="CY33"/>
  <c r="CZ33"/>
  <c r="CC34"/>
  <c r="CD34"/>
  <c r="CE34"/>
  <c r="CF34"/>
  <c r="CG34"/>
  <c r="CH34"/>
  <c r="CI34"/>
  <c r="CJ34"/>
  <c r="CK34"/>
  <c r="CL34"/>
  <c r="CM34"/>
  <c r="CN34"/>
  <c r="CO34"/>
  <c r="CP34"/>
  <c r="CQ34"/>
  <c r="CR34"/>
  <c r="CS34"/>
  <c r="CT34"/>
  <c r="CU34"/>
  <c r="CV34"/>
  <c r="CW34"/>
  <c r="CX34"/>
  <c r="CY34"/>
  <c r="CZ34"/>
  <c r="CC35"/>
  <c r="CD35"/>
  <c r="CE35"/>
  <c r="CF35"/>
  <c r="CG35"/>
  <c r="CH35"/>
  <c r="CI35"/>
  <c r="CJ35"/>
  <c r="CK35"/>
  <c r="CL35"/>
  <c r="CM35"/>
  <c r="CN35"/>
  <c r="CO35"/>
  <c r="CP35"/>
  <c r="CQ35"/>
  <c r="CR35"/>
  <c r="CS35"/>
  <c r="CT35"/>
  <c r="CU35"/>
  <c r="CV35"/>
  <c r="CW35"/>
  <c r="CX35"/>
  <c r="CY35"/>
  <c r="CZ35"/>
  <c r="CC36"/>
  <c r="CD36"/>
  <c r="CE36"/>
  <c r="CF36"/>
  <c r="CG36"/>
  <c r="CH36"/>
  <c r="CI36"/>
  <c r="CJ36"/>
  <c r="CK36"/>
  <c r="CL36"/>
  <c r="CM36"/>
  <c r="CN36"/>
  <c r="CO36"/>
  <c r="CP36"/>
  <c r="CQ36"/>
  <c r="CR36"/>
  <c r="CS36"/>
  <c r="CT36"/>
  <c r="CU36"/>
  <c r="CV36"/>
  <c r="CW36"/>
  <c r="CX36"/>
  <c r="CY36"/>
  <c r="CZ36"/>
  <c r="CC37"/>
  <c r="CD37"/>
  <c r="CE37"/>
  <c r="CF37"/>
  <c r="CG37"/>
  <c r="CH37"/>
  <c r="CI37"/>
  <c r="CJ37"/>
  <c r="CK37"/>
  <c r="CL37"/>
  <c r="CM37"/>
  <c r="CN37"/>
  <c r="CO37"/>
  <c r="CP37"/>
  <c r="CQ37"/>
  <c r="CR37"/>
  <c r="CS37"/>
  <c r="CT37"/>
  <c r="CU37"/>
  <c r="CV37"/>
  <c r="CW37"/>
  <c r="CX37"/>
  <c r="CY37"/>
  <c r="CZ37"/>
  <c r="CC38"/>
  <c r="CD38"/>
  <c r="CE38"/>
  <c r="CF38"/>
  <c r="CG38"/>
  <c r="CH38"/>
  <c r="CI38"/>
  <c r="CJ38"/>
  <c r="CK38"/>
  <c r="CL38"/>
  <c r="CM38"/>
  <c r="CN38"/>
  <c r="CO38"/>
  <c r="CP38"/>
  <c r="CQ38"/>
  <c r="CR38"/>
  <c r="CS38"/>
  <c r="CT38"/>
  <c r="CU38"/>
  <c r="CV38"/>
  <c r="CW38"/>
  <c r="CX38"/>
  <c r="CY38"/>
  <c r="CZ38"/>
  <c r="CC39"/>
  <c r="CD39"/>
  <c r="CE39"/>
  <c r="CF39"/>
  <c r="CG39"/>
  <c r="CH39"/>
  <c r="CI39"/>
  <c r="CJ39"/>
  <c r="CK39"/>
  <c r="CL39"/>
  <c r="CM39"/>
  <c r="CN39"/>
  <c r="CO39"/>
  <c r="CP39"/>
  <c r="CQ39"/>
  <c r="CR39"/>
  <c r="CS39"/>
  <c r="CT39"/>
  <c r="CU39"/>
  <c r="CV39"/>
  <c r="CW39"/>
  <c r="CX39"/>
  <c r="CY39"/>
  <c r="CZ39"/>
  <c r="CC40"/>
  <c r="CD40"/>
  <c r="CE40"/>
  <c r="CF40"/>
  <c r="CG40"/>
  <c r="CH40"/>
  <c r="CI40"/>
  <c r="CJ40"/>
  <c r="CK40"/>
  <c r="CL40"/>
  <c r="CM40"/>
  <c r="CN40"/>
  <c r="CO40"/>
  <c r="CP40"/>
  <c r="CQ40"/>
  <c r="CR40"/>
  <c r="CS40"/>
  <c r="CT40"/>
  <c r="CU40"/>
  <c r="CV40"/>
  <c r="CW40"/>
  <c r="CX40"/>
  <c r="CY40"/>
  <c r="CZ40"/>
  <c r="CC41"/>
  <c r="CD41"/>
  <c r="CE41"/>
  <c r="CF41"/>
  <c r="CG41"/>
  <c r="CH41"/>
  <c r="CI41"/>
  <c r="CJ41"/>
  <c r="CK41"/>
  <c r="CL41"/>
  <c r="CM41"/>
  <c r="CN41"/>
  <c r="CO41"/>
  <c r="CP41"/>
  <c r="CQ41"/>
  <c r="CR41"/>
  <c r="CS41"/>
  <c r="CT41"/>
  <c r="CU41"/>
  <c r="CV41"/>
  <c r="CW41"/>
  <c r="CX41"/>
  <c r="CY41"/>
  <c r="CZ41"/>
  <c r="CC42"/>
  <c r="CD42"/>
  <c r="CE42"/>
  <c r="CF42"/>
  <c r="CG42"/>
  <c r="CH42"/>
  <c r="CI42"/>
  <c r="CJ42"/>
  <c r="CK42"/>
  <c r="CL42"/>
  <c r="CM42"/>
  <c r="CN42"/>
  <c r="CO42"/>
  <c r="CP42"/>
  <c r="CQ42"/>
  <c r="CR42"/>
  <c r="CS42"/>
  <c r="CT42"/>
  <c r="CU42"/>
  <c r="CV42"/>
  <c r="CW42"/>
  <c r="CX42"/>
  <c r="CY42"/>
  <c r="CZ42"/>
  <c r="CC43"/>
  <c r="CD43"/>
  <c r="CE43"/>
  <c r="CF43"/>
  <c r="CG43"/>
  <c r="CH43"/>
  <c r="CI43"/>
  <c r="CJ43"/>
  <c r="CK43"/>
  <c r="CL43"/>
  <c r="CM43"/>
  <c r="CN43"/>
  <c r="CO43"/>
  <c r="CP43"/>
  <c r="CQ43"/>
  <c r="CR43"/>
  <c r="CS43"/>
  <c r="CT43"/>
  <c r="CU43"/>
  <c r="CV43"/>
  <c r="CW43"/>
  <c r="CX43"/>
  <c r="CY43"/>
  <c r="CZ43"/>
  <c r="CC44"/>
  <c r="CD44"/>
  <c r="CE44"/>
  <c r="CF44"/>
  <c r="CG44"/>
  <c r="CH44"/>
  <c r="CI44"/>
  <c r="CJ44"/>
  <c r="CK44"/>
  <c r="CL44"/>
  <c r="CM44"/>
  <c r="CN44"/>
  <c r="CO44"/>
  <c r="CP44"/>
  <c r="CQ44"/>
  <c r="CR44"/>
  <c r="CS44"/>
  <c r="CT44"/>
  <c r="CU44"/>
  <c r="CV44"/>
  <c r="CW44"/>
  <c r="CX44"/>
  <c r="CY44"/>
  <c r="CZ44"/>
  <c r="CC45"/>
  <c r="CD45"/>
  <c r="CE45"/>
  <c r="CF45"/>
  <c r="CG45"/>
  <c r="CH45"/>
  <c r="CI45"/>
  <c r="CJ45"/>
  <c r="CK45"/>
  <c r="CL45"/>
  <c r="CM45"/>
  <c r="CN45"/>
  <c r="CO45"/>
  <c r="CP45"/>
  <c r="CQ45"/>
  <c r="CR45"/>
  <c r="CS45"/>
  <c r="CT45"/>
  <c r="CU45"/>
  <c r="CV45"/>
  <c r="CW45"/>
  <c r="CX45"/>
  <c r="CY45"/>
  <c r="CZ45"/>
  <c r="CC46"/>
  <c r="CD46"/>
  <c r="CE46"/>
  <c r="CF46"/>
  <c r="CG46"/>
  <c r="CH46"/>
  <c r="CI46"/>
  <c r="CJ46"/>
  <c r="CK46"/>
  <c r="CL46"/>
  <c r="CM46"/>
  <c r="CN46"/>
  <c r="CO46"/>
  <c r="CP46"/>
  <c r="CQ46"/>
  <c r="CR46"/>
  <c r="CS46"/>
  <c r="CT46"/>
  <c r="CU46"/>
  <c r="CV46"/>
  <c r="CW46"/>
  <c r="CX46"/>
  <c r="CY46"/>
  <c r="CZ46"/>
  <c r="CC47"/>
  <c r="CD47"/>
  <c r="CE47"/>
  <c r="CF47"/>
  <c r="CG47"/>
  <c r="CH47"/>
  <c r="CI47"/>
  <c r="CJ47"/>
  <c r="CK47"/>
  <c r="CL47"/>
  <c r="CM47"/>
  <c r="CN47"/>
  <c r="CO47"/>
  <c r="CP47"/>
  <c r="CQ47"/>
  <c r="CR47"/>
  <c r="CS47"/>
  <c r="CT47"/>
  <c r="CU47"/>
  <c r="CV47"/>
  <c r="CW47"/>
  <c r="CX47"/>
  <c r="CY47"/>
  <c r="CZ47"/>
  <c r="CC48"/>
  <c r="CD48"/>
  <c r="CE48"/>
  <c r="CF48"/>
  <c r="CG48"/>
  <c r="CH48"/>
  <c r="CI48"/>
  <c r="CJ48"/>
  <c r="CK48"/>
  <c r="CL48"/>
  <c r="CM48"/>
  <c r="CN48"/>
  <c r="CO48"/>
  <c r="CP48"/>
  <c r="CQ48"/>
  <c r="CR48"/>
  <c r="CS48"/>
  <c r="CT48"/>
  <c r="CU48"/>
  <c r="CV48"/>
  <c r="CW48"/>
  <c r="CX48"/>
  <c r="CY48"/>
  <c r="CZ48"/>
  <c r="CC49"/>
  <c r="CD49"/>
  <c r="CE49"/>
  <c r="CF49"/>
  <c r="CG49"/>
  <c r="CH49"/>
  <c r="CI49"/>
  <c r="CJ49"/>
  <c r="CK49"/>
  <c r="CL49"/>
  <c r="CM49"/>
  <c r="CN49"/>
  <c r="CO49"/>
  <c r="CP49"/>
  <c r="CQ49"/>
  <c r="CR49"/>
  <c r="CS49"/>
  <c r="CT49"/>
  <c r="CU49"/>
  <c r="CV49"/>
  <c r="CW49"/>
  <c r="CX49"/>
  <c r="CY49"/>
  <c r="CZ49"/>
  <c r="CC50"/>
  <c r="CD50"/>
  <c r="CE50"/>
  <c r="CF50"/>
  <c r="CG50"/>
  <c r="CH50"/>
  <c r="CI50"/>
  <c r="CJ50"/>
  <c r="CK50"/>
  <c r="CL50"/>
  <c r="CM50"/>
  <c r="CN50"/>
  <c r="CO50"/>
  <c r="CP50"/>
  <c r="CQ50"/>
  <c r="CR50"/>
  <c r="CS50"/>
  <c r="CT50"/>
  <c r="CU50"/>
  <c r="CV50"/>
  <c r="CW50"/>
  <c r="CX50"/>
  <c r="CY50"/>
  <c r="CZ50"/>
  <c r="CC51"/>
  <c r="CD51"/>
  <c r="CE51"/>
  <c r="CF51"/>
  <c r="CG51"/>
  <c r="CH51"/>
  <c r="CI51"/>
  <c r="CJ51"/>
  <c r="CK51"/>
  <c r="CL51"/>
  <c r="CM51"/>
  <c r="CN51"/>
  <c r="CO51"/>
  <c r="CP51"/>
  <c r="CQ51"/>
  <c r="CR51"/>
  <c r="CS51"/>
  <c r="CT51"/>
  <c r="CU51"/>
  <c r="CV51"/>
  <c r="CW51"/>
  <c r="CX51"/>
  <c r="CY51"/>
  <c r="CZ51"/>
  <c r="CC52"/>
  <c r="CD52"/>
  <c r="CE52"/>
  <c r="CF52"/>
  <c r="CG52"/>
  <c r="CH52"/>
  <c r="CI52"/>
  <c r="CJ52"/>
  <c r="CK52"/>
  <c r="CL52"/>
  <c r="CM52"/>
  <c r="CN52"/>
  <c r="CO52"/>
  <c r="CP52"/>
  <c r="CQ52"/>
  <c r="CR52"/>
  <c r="CS52"/>
  <c r="CT52"/>
  <c r="CU52"/>
  <c r="CV52"/>
  <c r="CW52"/>
  <c r="CX52"/>
  <c r="CY52"/>
  <c r="CZ52"/>
  <c r="CC53"/>
  <c r="CD53"/>
  <c r="CE53"/>
  <c r="CF53"/>
  <c r="CG53"/>
  <c r="CH53"/>
  <c r="CI53"/>
  <c r="CJ53"/>
  <c r="CK53"/>
  <c r="CL53"/>
  <c r="CM53"/>
  <c r="CN53"/>
  <c r="CO53"/>
  <c r="CP53"/>
  <c r="CQ53"/>
  <c r="CR53"/>
  <c r="CS53"/>
  <c r="CT53"/>
  <c r="CU53"/>
  <c r="CV53"/>
  <c r="CW53"/>
  <c r="CX53"/>
  <c r="CY53"/>
  <c r="CZ53"/>
  <c r="CC54"/>
  <c r="CD54"/>
  <c r="CE54"/>
  <c r="CF54"/>
  <c r="CG54"/>
  <c r="CH54"/>
  <c r="CI54"/>
  <c r="CJ54"/>
  <c r="CK54"/>
  <c r="CL54"/>
  <c r="CM54"/>
  <c r="CN54"/>
  <c r="CO54"/>
  <c r="CP54"/>
  <c r="CQ54"/>
  <c r="CR54"/>
  <c r="CS54"/>
  <c r="CT54"/>
  <c r="CU54"/>
  <c r="CV54"/>
  <c r="CW54"/>
  <c r="CX54"/>
  <c r="CY54"/>
  <c r="CZ54"/>
  <c r="CC55"/>
  <c r="CD55"/>
  <c r="CE55"/>
  <c r="CF55"/>
  <c r="CG55"/>
  <c r="CH55"/>
  <c r="CI55"/>
  <c r="CJ55"/>
  <c r="CK55"/>
  <c r="CL55"/>
  <c r="CM55"/>
  <c r="CN55"/>
  <c r="CO55"/>
  <c r="CP55"/>
  <c r="CQ55"/>
  <c r="CR55"/>
  <c r="CS55"/>
  <c r="CT55"/>
  <c r="CU55"/>
  <c r="CV55"/>
  <c r="CW55"/>
  <c r="CX55"/>
  <c r="CY55"/>
  <c r="CZ55"/>
  <c r="CC56"/>
  <c r="CD56"/>
  <c r="CE56"/>
  <c r="CF56"/>
  <c r="CG56"/>
  <c r="CH56"/>
  <c r="CI56"/>
  <c r="CJ56"/>
  <c r="CK56"/>
  <c r="CL56"/>
  <c r="CM56"/>
  <c r="CN56"/>
  <c r="CO56"/>
  <c r="CP56"/>
  <c r="CQ56"/>
  <c r="CR56"/>
  <c r="CS56"/>
  <c r="CT56"/>
  <c r="CU56"/>
  <c r="CV56"/>
  <c r="CW56"/>
  <c r="CX56"/>
  <c r="CY56"/>
  <c r="CZ56"/>
  <c r="CC57"/>
  <c r="CD57"/>
  <c r="CE57"/>
  <c r="CF57"/>
  <c r="CG57"/>
  <c r="CH57"/>
  <c r="CI57"/>
  <c r="CJ57"/>
  <c r="CK57"/>
  <c r="CL57"/>
  <c r="CM57"/>
  <c r="CN57"/>
  <c r="CO57"/>
  <c r="CP57"/>
  <c r="CQ57"/>
  <c r="CR57"/>
  <c r="CS57"/>
  <c r="CT57"/>
  <c r="CU57"/>
  <c r="CV57"/>
  <c r="CW57"/>
  <c r="CX57"/>
  <c r="CY57"/>
  <c r="CZ57"/>
  <c r="CC58"/>
  <c r="CD58"/>
  <c r="CE58"/>
  <c r="CF58"/>
  <c r="CG58"/>
  <c r="CH58"/>
  <c r="CI58"/>
  <c r="CJ58"/>
  <c r="CK58"/>
  <c r="CL58"/>
  <c r="CM58"/>
  <c r="CN58"/>
  <c r="CO58"/>
  <c r="CP58"/>
  <c r="CQ58"/>
  <c r="CR58"/>
  <c r="CS58"/>
  <c r="CT58"/>
  <c r="CU58"/>
  <c r="CV58"/>
  <c r="CW58"/>
  <c r="CX58"/>
  <c r="CY58"/>
  <c r="CZ58"/>
  <c r="CC59"/>
  <c r="CD59"/>
  <c r="CE59"/>
  <c r="CF59"/>
  <c r="CG59"/>
  <c r="CH59"/>
  <c r="CI59"/>
  <c r="CJ59"/>
  <c r="CK59"/>
  <c r="CL59"/>
  <c r="CM59"/>
  <c r="CN59"/>
  <c r="CO59"/>
  <c r="CP59"/>
  <c r="CQ59"/>
  <c r="CR59"/>
  <c r="CS59"/>
  <c r="CT59"/>
  <c r="CU59"/>
  <c r="CV59"/>
  <c r="CW59"/>
  <c r="CX59"/>
  <c r="CY59"/>
  <c r="CZ59"/>
  <c r="CC60"/>
  <c r="CD60"/>
  <c r="CE60"/>
  <c r="CF60"/>
  <c r="CG60"/>
  <c r="CH60"/>
  <c r="CI60"/>
  <c r="CJ60"/>
  <c r="CK60"/>
  <c r="CL60"/>
  <c r="CM60"/>
  <c r="CN60"/>
  <c r="CO60"/>
  <c r="CP60"/>
  <c r="CQ60"/>
  <c r="CR60"/>
  <c r="CS60"/>
  <c r="CT60"/>
  <c r="CU60"/>
  <c r="CV60"/>
  <c r="CW60"/>
  <c r="CX60"/>
  <c r="CY60"/>
  <c r="CZ60"/>
  <c r="CC61"/>
  <c r="CD61"/>
  <c r="CE61"/>
  <c r="CF61"/>
  <c r="CG61"/>
  <c r="CH61"/>
  <c r="CI61"/>
  <c r="CJ61"/>
  <c r="CK61"/>
  <c r="CL61"/>
  <c r="CM61"/>
  <c r="CN61"/>
  <c r="CO61"/>
  <c r="CP61"/>
  <c r="CQ61"/>
  <c r="CR61"/>
  <c r="CS61"/>
  <c r="CT61"/>
  <c r="CU61"/>
  <c r="CV61"/>
  <c r="CW61"/>
  <c r="CX61"/>
  <c r="CY61"/>
  <c r="CZ61"/>
  <c r="CC62"/>
  <c r="CD62"/>
  <c r="CE62"/>
  <c r="CF62"/>
  <c r="CG62"/>
  <c r="CH62"/>
  <c r="CI62"/>
  <c r="CJ62"/>
  <c r="CK62"/>
  <c r="CL62"/>
  <c r="CM62"/>
  <c r="CN62"/>
  <c r="CO62"/>
  <c r="CP62"/>
  <c r="CQ62"/>
  <c r="CR62"/>
  <c r="CS62"/>
  <c r="CT62"/>
  <c r="CU62"/>
  <c r="CV62"/>
  <c r="CW62"/>
  <c r="CX62"/>
  <c r="CY62"/>
  <c r="CZ62"/>
  <c r="CC63"/>
  <c r="CD63"/>
  <c r="CE63"/>
  <c r="CF63"/>
  <c r="CG63"/>
  <c r="CH63"/>
  <c r="CI63"/>
  <c r="CJ63"/>
  <c r="CK63"/>
  <c r="CL63"/>
  <c r="CM63"/>
  <c r="CN63"/>
  <c r="CO63"/>
  <c r="CP63"/>
  <c r="CQ63"/>
  <c r="CR63"/>
  <c r="CS63"/>
  <c r="CT63"/>
  <c r="CU63"/>
  <c r="CV63"/>
  <c r="CW63"/>
  <c r="CX63"/>
  <c r="CY63"/>
  <c r="CZ63"/>
  <c r="CC64"/>
  <c r="CD64"/>
  <c r="CE64"/>
  <c r="CF64"/>
  <c r="CG64"/>
  <c r="CH64"/>
  <c r="CI64"/>
  <c r="CJ64"/>
  <c r="CK64"/>
  <c r="CL64"/>
  <c r="CM64"/>
  <c r="CN64"/>
  <c r="CO64"/>
  <c r="CP64"/>
  <c r="CQ64"/>
  <c r="CR64"/>
  <c r="CS64"/>
  <c r="CT64"/>
  <c r="CU64"/>
  <c r="CV64"/>
  <c r="CW64"/>
  <c r="CX64"/>
  <c r="CY64"/>
  <c r="CZ64"/>
  <c r="CC65"/>
  <c r="CD65"/>
  <c r="CE65"/>
  <c r="CF65"/>
  <c r="CG65"/>
  <c r="CH65"/>
  <c r="CI65"/>
  <c r="CJ65"/>
  <c r="CK65"/>
  <c r="CL65"/>
  <c r="CM65"/>
  <c r="CN65"/>
  <c r="CO65"/>
  <c r="CP65"/>
  <c r="CQ65"/>
  <c r="CR65"/>
  <c r="CS65"/>
  <c r="CT65"/>
  <c r="CU65"/>
  <c r="CV65"/>
  <c r="CW65"/>
  <c r="CX65"/>
  <c r="CY65"/>
  <c r="CZ65"/>
  <c r="CC66"/>
  <c r="CD66"/>
  <c r="CE66"/>
  <c r="CF66"/>
  <c r="CG66"/>
  <c r="CH66"/>
  <c r="CI66"/>
  <c r="CJ66"/>
  <c r="CK66"/>
  <c r="CL66"/>
  <c r="CM66"/>
  <c r="CN66"/>
  <c r="CO66"/>
  <c r="CP66"/>
  <c r="CQ66"/>
  <c r="CR66"/>
  <c r="CS66"/>
  <c r="CT66"/>
  <c r="CU66"/>
  <c r="CV66"/>
  <c r="CW66"/>
  <c r="CX66"/>
  <c r="CY66"/>
  <c r="CZ66"/>
  <c r="CC67"/>
  <c r="CD67"/>
  <c r="CE67"/>
  <c r="CF67"/>
  <c r="CG67"/>
  <c r="CH67"/>
  <c r="CI67"/>
  <c r="CJ67"/>
  <c r="CK67"/>
  <c r="CL67"/>
  <c r="CM67"/>
  <c r="CN67"/>
  <c r="CO67"/>
  <c r="CP67"/>
  <c r="CQ67"/>
  <c r="CR67"/>
  <c r="CS67"/>
  <c r="CT67"/>
  <c r="CU67"/>
  <c r="CV67"/>
  <c r="CW67"/>
  <c r="CX67"/>
  <c r="CY67"/>
  <c r="CZ67"/>
  <c r="CC68"/>
  <c r="CD68"/>
  <c r="CE68"/>
  <c r="CF68"/>
  <c r="CG68"/>
  <c r="CH68"/>
  <c r="CI68"/>
  <c r="CJ68"/>
  <c r="CK68"/>
  <c r="CL68"/>
  <c r="CM68"/>
  <c r="CN68"/>
  <c r="CO68"/>
  <c r="CP68"/>
  <c r="CQ68"/>
  <c r="CR68"/>
  <c r="CS68"/>
  <c r="CT68"/>
  <c r="CU68"/>
  <c r="CV68"/>
  <c r="CW68"/>
  <c r="CX68"/>
  <c r="CY68"/>
  <c r="CZ68"/>
  <c r="CC69"/>
  <c r="CD69"/>
  <c r="CE69"/>
  <c r="CF69"/>
  <c r="CG69"/>
  <c r="CH69"/>
  <c r="CI69"/>
  <c r="CJ69"/>
  <c r="CK69"/>
  <c r="CL69"/>
  <c r="CM69"/>
  <c r="CN69"/>
  <c r="CO69"/>
  <c r="CP69"/>
  <c r="CQ69"/>
  <c r="CR69"/>
  <c r="CS69"/>
  <c r="CT69"/>
  <c r="CU69"/>
  <c r="CV69"/>
  <c r="CW69"/>
  <c r="CX69"/>
  <c r="CY69"/>
  <c r="CZ69"/>
  <c r="CC70"/>
  <c r="CD70"/>
  <c r="CE70"/>
  <c r="CF70"/>
  <c r="CG70"/>
  <c r="CH70"/>
  <c r="CI70"/>
  <c r="CJ70"/>
  <c r="CK70"/>
  <c r="CL70"/>
  <c r="CM70"/>
  <c r="CN70"/>
  <c r="CO70"/>
  <c r="CP70"/>
  <c r="CQ70"/>
  <c r="CR70"/>
  <c r="CS70"/>
  <c r="CT70"/>
  <c r="CU70"/>
  <c r="CV70"/>
  <c r="CW70"/>
  <c r="CX70"/>
  <c r="CY70"/>
  <c r="CZ70"/>
  <c r="CC71"/>
  <c r="CD71"/>
  <c r="CE71"/>
  <c r="CF71"/>
  <c r="CG71"/>
  <c r="CH71"/>
  <c r="CI71"/>
  <c r="CJ71"/>
  <c r="CK71"/>
  <c r="CL71"/>
  <c r="CM71"/>
  <c r="CN71"/>
  <c r="CO71"/>
  <c r="CP71"/>
  <c r="CQ71"/>
  <c r="CR71"/>
  <c r="CS71"/>
  <c r="CT71"/>
  <c r="CU71"/>
  <c r="CV71"/>
  <c r="CW71"/>
  <c r="CX71"/>
  <c r="CY71"/>
  <c r="CZ71"/>
  <c r="CC72"/>
  <c r="CD72"/>
  <c r="CE72"/>
  <c r="CF72"/>
  <c r="CG72"/>
  <c r="CH72"/>
  <c r="CI72"/>
  <c r="CJ72"/>
  <c r="CK72"/>
  <c r="CL72"/>
  <c r="CM72"/>
  <c r="CN72"/>
  <c r="CO72"/>
  <c r="CP72"/>
  <c r="CQ72"/>
  <c r="CR72"/>
  <c r="CS72"/>
  <c r="CT72"/>
  <c r="CU72"/>
  <c r="CV72"/>
  <c r="CW72"/>
  <c r="CX72"/>
  <c r="CY72"/>
  <c r="CZ72"/>
  <c r="CC73"/>
  <c r="CD73"/>
  <c r="CE73"/>
  <c r="CF73"/>
  <c r="CG73"/>
  <c r="CH73"/>
  <c r="CI73"/>
  <c r="CJ73"/>
  <c r="CK73"/>
  <c r="CL73"/>
  <c r="CM73"/>
  <c r="CN73"/>
  <c r="CO73"/>
  <c r="CP73"/>
  <c r="CQ73"/>
  <c r="CR73"/>
  <c r="CS73"/>
  <c r="CT73"/>
  <c r="CU73"/>
  <c r="CV73"/>
  <c r="CW73"/>
  <c r="CX73"/>
  <c r="CY73"/>
  <c r="CZ73"/>
  <c r="CC74"/>
  <c r="CD74"/>
  <c r="CE74"/>
  <c r="CF74"/>
  <c r="CG74"/>
  <c r="CH74"/>
  <c r="CI74"/>
  <c r="CJ74"/>
  <c r="CK74"/>
  <c r="CL74"/>
  <c r="CM74"/>
  <c r="CN74"/>
  <c r="CO74"/>
  <c r="CP74"/>
  <c r="CQ74"/>
  <c r="CR74"/>
  <c r="CS74"/>
  <c r="CT74"/>
  <c r="CU74"/>
  <c r="CV74"/>
  <c r="CW74"/>
  <c r="CX74"/>
  <c r="CY74"/>
  <c r="CZ74"/>
  <c r="CC75"/>
  <c r="CD75"/>
  <c r="CE75"/>
  <c r="CF75"/>
  <c r="CG75"/>
  <c r="CH75"/>
  <c r="CI75"/>
  <c r="CJ75"/>
  <c r="CK75"/>
  <c r="CL75"/>
  <c r="CM75"/>
  <c r="CN75"/>
  <c r="CO75"/>
  <c r="CP75"/>
  <c r="CQ75"/>
  <c r="CR75"/>
  <c r="CS75"/>
  <c r="CT75"/>
  <c r="CU75"/>
  <c r="CV75"/>
  <c r="CW75"/>
  <c r="CX75"/>
  <c r="CY75"/>
  <c r="CZ75"/>
  <c r="CC76"/>
  <c r="CD76"/>
  <c r="CE76"/>
  <c r="CF76"/>
  <c r="CG76"/>
  <c r="CH76"/>
  <c r="CI76"/>
  <c r="CJ76"/>
  <c r="CK76"/>
  <c r="CL76"/>
  <c r="CM76"/>
  <c r="CN76"/>
  <c r="CO76"/>
  <c r="CP76"/>
  <c r="CQ76"/>
  <c r="CR76"/>
  <c r="CS76"/>
  <c r="CT76"/>
  <c r="CU76"/>
  <c r="CV76"/>
  <c r="CW76"/>
  <c r="CX76"/>
  <c r="CY76"/>
  <c r="CZ76"/>
  <c r="CC77"/>
  <c r="CD77"/>
  <c r="CE77"/>
  <c r="CF77"/>
  <c r="CG77"/>
  <c r="CH77"/>
  <c r="CI77"/>
  <c r="CJ77"/>
  <c r="CK77"/>
  <c r="CL77"/>
  <c r="CM77"/>
  <c r="CN77"/>
  <c r="CO77"/>
  <c r="CP77"/>
  <c r="CQ77"/>
  <c r="CR77"/>
  <c r="CS77"/>
  <c r="CT77"/>
  <c r="CU77"/>
  <c r="CV77"/>
  <c r="CW77"/>
  <c r="CX77"/>
  <c r="CY77"/>
  <c r="CZ77"/>
  <c r="CC78"/>
  <c r="CD78"/>
  <c r="CE78"/>
  <c r="CF78"/>
  <c r="CG78"/>
  <c r="CH78"/>
  <c r="CI78"/>
  <c r="CJ78"/>
  <c r="CK78"/>
  <c r="CL78"/>
  <c r="CM78"/>
  <c r="CN78"/>
  <c r="CO78"/>
  <c r="CP78"/>
  <c r="CQ78"/>
  <c r="CR78"/>
  <c r="CS78"/>
  <c r="CT78"/>
  <c r="CU78"/>
  <c r="CV78"/>
  <c r="CW78"/>
  <c r="CX78"/>
  <c r="CY78"/>
  <c r="CZ78"/>
  <c r="CC79"/>
  <c r="CD79"/>
  <c r="CE79"/>
  <c r="CF79"/>
  <c r="CG79"/>
  <c r="CH79"/>
  <c r="CI79"/>
  <c r="CJ79"/>
  <c r="CK79"/>
  <c r="CL79"/>
  <c r="CM79"/>
  <c r="CN79"/>
  <c r="CO79"/>
  <c r="CP79"/>
  <c r="CQ79"/>
  <c r="CR79"/>
  <c r="CS79"/>
  <c r="CT79"/>
  <c r="CU79"/>
  <c r="CV79"/>
  <c r="CW79"/>
  <c r="CX79"/>
  <c r="CY79"/>
  <c r="CZ79"/>
  <c r="CC80"/>
  <c r="CD80"/>
  <c r="CE80"/>
  <c r="CF80"/>
  <c r="CG80"/>
  <c r="CH80"/>
  <c r="CI80"/>
  <c r="CJ80"/>
  <c r="CK80"/>
  <c r="CL80"/>
  <c r="CM80"/>
  <c r="CN80"/>
  <c r="CO80"/>
  <c r="CP80"/>
  <c r="CQ80"/>
  <c r="CR80"/>
  <c r="CS80"/>
  <c r="CT80"/>
  <c r="CU80"/>
  <c r="CV80"/>
  <c r="CW80"/>
  <c r="CX80"/>
  <c r="CY80"/>
  <c r="CZ80"/>
  <c r="CC81"/>
  <c r="CD81"/>
  <c r="CE81"/>
  <c r="CF81"/>
  <c r="CG81"/>
  <c r="CH81"/>
  <c r="CI81"/>
  <c r="CJ81"/>
  <c r="CK81"/>
  <c r="CL81"/>
  <c r="CM81"/>
  <c r="CN81"/>
  <c r="CO81"/>
  <c r="CP81"/>
  <c r="CQ81"/>
  <c r="CR81"/>
  <c r="CS81"/>
  <c r="CT81"/>
  <c r="CU81"/>
  <c r="CV81"/>
  <c r="CW81"/>
  <c r="CX81"/>
  <c r="CY81"/>
  <c r="CZ81"/>
  <c r="CC82"/>
  <c r="CD82"/>
  <c r="CE82"/>
  <c r="CF82"/>
  <c r="CG82"/>
  <c r="CH82"/>
  <c r="CI82"/>
  <c r="CJ82"/>
  <c r="CK82"/>
  <c r="CL82"/>
  <c r="CM82"/>
  <c r="CN82"/>
  <c r="CO82"/>
  <c r="CP82"/>
  <c r="CQ82"/>
  <c r="CR82"/>
  <c r="CS82"/>
  <c r="CT82"/>
  <c r="CU82"/>
  <c r="CV82"/>
  <c r="CW82"/>
  <c r="CX82"/>
  <c r="CY82"/>
  <c r="CZ82"/>
  <c r="CC83"/>
  <c r="CD83"/>
  <c r="CE83"/>
  <c r="CF83"/>
  <c r="CG83"/>
  <c r="CH83"/>
  <c r="CI83"/>
  <c r="CJ83"/>
  <c r="CK83"/>
  <c r="CL83"/>
  <c r="CM83"/>
  <c r="CN83"/>
  <c r="CO83"/>
  <c r="CP83"/>
  <c r="CQ83"/>
  <c r="CR83"/>
  <c r="CS83"/>
  <c r="CT83"/>
  <c r="CU83"/>
  <c r="CV83"/>
  <c r="CW83"/>
  <c r="CX83"/>
  <c r="CY83"/>
  <c r="CZ83"/>
  <c r="CC84"/>
  <c r="CD84"/>
  <c r="CE84"/>
  <c r="CF84"/>
  <c r="CG84"/>
  <c r="CH84"/>
  <c r="CI84"/>
  <c r="CJ84"/>
  <c r="CK84"/>
  <c r="CL84"/>
  <c r="CM84"/>
  <c r="CN84"/>
  <c r="CO84"/>
  <c r="CP84"/>
  <c r="CQ84"/>
  <c r="CR84"/>
  <c r="CS84"/>
  <c r="CT84"/>
  <c r="CU84"/>
  <c r="CV84"/>
  <c r="CW84"/>
  <c r="CX84"/>
  <c r="CY84"/>
  <c r="CZ84"/>
  <c r="CC85"/>
  <c r="CD85"/>
  <c r="CE85"/>
  <c r="CF85"/>
  <c r="CG85"/>
  <c r="CH85"/>
  <c r="CI85"/>
  <c r="CJ85"/>
  <c r="CK85"/>
  <c r="CL85"/>
  <c r="CM85"/>
  <c r="CN85"/>
  <c r="CO85"/>
  <c r="CP85"/>
  <c r="CQ85"/>
  <c r="CR85"/>
  <c r="CS85"/>
  <c r="CT85"/>
  <c r="CU85"/>
  <c r="CV85"/>
  <c r="CW85"/>
  <c r="CX85"/>
  <c r="CY85"/>
  <c r="CZ85"/>
  <c r="CC86"/>
  <c r="CD86"/>
  <c r="CE86"/>
  <c r="CF86"/>
  <c r="CG86"/>
  <c r="CH86"/>
  <c r="CI86"/>
  <c r="CJ86"/>
  <c r="CK86"/>
  <c r="CL86"/>
  <c r="CM86"/>
  <c r="CN86"/>
  <c r="CO86"/>
  <c r="CP86"/>
  <c r="CQ86"/>
  <c r="CR86"/>
  <c r="CS86"/>
  <c r="CT86"/>
  <c r="CU86"/>
  <c r="CV86"/>
  <c r="CW86"/>
  <c r="CX86"/>
  <c r="CY86"/>
  <c r="CZ86"/>
  <c r="CC87"/>
  <c r="CD87"/>
  <c r="CE87"/>
  <c r="CF87"/>
  <c r="CG87"/>
  <c r="CH87"/>
  <c r="CI87"/>
  <c r="CJ87"/>
  <c r="CK87"/>
  <c r="CL87"/>
  <c r="CM87"/>
  <c r="CN87"/>
  <c r="CO87"/>
  <c r="CP87"/>
  <c r="CQ87"/>
  <c r="CR87"/>
  <c r="CS87"/>
  <c r="CT87"/>
  <c r="CU87"/>
  <c r="CV87"/>
  <c r="CW87"/>
  <c r="CX87"/>
  <c r="CY87"/>
  <c r="CZ87"/>
  <c r="CC88"/>
  <c r="CD88"/>
  <c r="CE88"/>
  <c r="CF88"/>
  <c r="CG88"/>
  <c r="CH88"/>
  <c r="CI88"/>
  <c r="CJ88"/>
  <c r="CK88"/>
  <c r="CL88"/>
  <c r="CM88"/>
  <c r="CN88"/>
  <c r="CO88"/>
  <c r="CP88"/>
  <c r="CQ88"/>
  <c r="CR88"/>
  <c r="CS88"/>
  <c r="CT88"/>
  <c r="CU88"/>
  <c r="CV88"/>
  <c r="CW88"/>
  <c r="CX88"/>
  <c r="CY88"/>
  <c r="CZ88"/>
  <c r="CC89"/>
  <c r="CD89"/>
  <c r="CE89"/>
  <c r="CF89"/>
  <c r="CG89"/>
  <c r="CH89"/>
  <c r="CI89"/>
  <c r="CJ89"/>
  <c r="CK89"/>
  <c r="CL89"/>
  <c r="CM89"/>
  <c r="CN89"/>
  <c r="CO89"/>
  <c r="CP89"/>
  <c r="CQ89"/>
  <c r="CR89"/>
  <c r="CS89"/>
  <c r="CT89"/>
  <c r="CU89"/>
  <c r="CV89"/>
  <c r="CW89"/>
  <c r="CX89"/>
  <c r="CY89"/>
  <c r="CZ89"/>
  <c r="CC90"/>
  <c r="CD90"/>
  <c r="CE90"/>
  <c r="CF90"/>
  <c r="CG90"/>
  <c r="CH90"/>
  <c r="CI90"/>
  <c r="CJ90"/>
  <c r="CK90"/>
  <c r="CL90"/>
  <c r="CM90"/>
  <c r="CN90"/>
  <c r="CO90"/>
  <c r="CP90"/>
  <c r="CQ90"/>
  <c r="CR90"/>
  <c r="CS90"/>
  <c r="CT90"/>
  <c r="CU90"/>
  <c r="CV90"/>
  <c r="CW90"/>
  <c r="CX90"/>
  <c r="CY90"/>
  <c r="CZ90"/>
  <c r="CC91"/>
  <c r="CD91"/>
  <c r="CE91"/>
  <c r="CF91"/>
  <c r="CG91"/>
  <c r="CH91"/>
  <c r="CI91"/>
  <c r="CJ91"/>
  <c r="CK91"/>
  <c r="CL91"/>
  <c r="CM91"/>
  <c r="CN91"/>
  <c r="CO91"/>
  <c r="CP91"/>
  <c r="CQ91"/>
  <c r="CR91"/>
  <c r="CS91"/>
  <c r="CT91"/>
  <c r="CU91"/>
  <c r="CV91"/>
  <c r="CW91"/>
  <c r="CX91"/>
  <c r="CY91"/>
  <c r="CZ91"/>
  <c r="CC92"/>
  <c r="CD92"/>
  <c r="CE92"/>
  <c r="CF92"/>
  <c r="CG92"/>
  <c r="CH92"/>
  <c r="CI92"/>
  <c r="CJ92"/>
  <c r="CK92"/>
  <c r="CL92"/>
  <c r="CM92"/>
  <c r="CN92"/>
  <c r="CO92"/>
  <c r="CP92"/>
  <c r="CQ92"/>
  <c r="CR92"/>
  <c r="CS92"/>
  <c r="CT92"/>
  <c r="CU92"/>
  <c r="CV92"/>
  <c r="CW92"/>
  <c r="CX92"/>
  <c r="CY92"/>
  <c r="CZ92"/>
  <c r="CC93"/>
  <c r="CD93"/>
  <c r="CE93"/>
  <c r="CF93"/>
  <c r="CG93"/>
  <c r="CH93"/>
  <c r="CI93"/>
  <c r="CJ93"/>
  <c r="CK93"/>
  <c r="CL93"/>
  <c r="CM93"/>
  <c r="CN93"/>
  <c r="CO93"/>
  <c r="CP93"/>
  <c r="CQ93"/>
  <c r="CR93"/>
  <c r="CS93"/>
  <c r="CT93"/>
  <c r="CU93"/>
  <c r="CV93"/>
  <c r="CW93"/>
  <c r="CX93"/>
  <c r="CY93"/>
  <c r="CZ93"/>
  <c r="CC94"/>
  <c r="CD94"/>
  <c r="CE94"/>
  <c r="CF94"/>
  <c r="CG94"/>
  <c r="CH94"/>
  <c r="CI94"/>
  <c r="CJ94"/>
  <c r="CK94"/>
  <c r="CL94"/>
  <c r="CM94"/>
  <c r="CN94"/>
  <c r="CO94"/>
  <c r="CP94"/>
  <c r="CQ94"/>
  <c r="CR94"/>
  <c r="CS94"/>
  <c r="CT94"/>
  <c r="CU94"/>
  <c r="CV94"/>
  <c r="CW94"/>
  <c r="CX94"/>
  <c r="CY94"/>
  <c r="CZ94"/>
  <c r="CC95"/>
  <c r="CD95"/>
  <c r="CE95"/>
  <c r="CF95"/>
  <c r="CG95"/>
  <c r="CH95"/>
  <c r="CI95"/>
  <c r="CJ95"/>
  <c r="CK95"/>
  <c r="CL95"/>
  <c r="CM95"/>
  <c r="CN95"/>
  <c r="CO95"/>
  <c r="CP95"/>
  <c r="CQ95"/>
  <c r="CR95"/>
  <c r="CS95"/>
  <c r="CT95"/>
  <c r="CU95"/>
  <c r="CV95"/>
  <c r="CW95"/>
  <c r="CX95"/>
  <c r="CY95"/>
  <c r="CZ95"/>
  <c r="CC96"/>
  <c r="CD96"/>
  <c r="CE96"/>
  <c r="CF96"/>
  <c r="CG96"/>
  <c r="CH96"/>
  <c r="CI96"/>
  <c r="CJ96"/>
  <c r="CK96"/>
  <c r="CL96"/>
  <c r="CM96"/>
  <c r="CN96"/>
  <c r="CO96"/>
  <c r="CP96"/>
  <c r="CQ96"/>
  <c r="CR96"/>
  <c r="CS96"/>
  <c r="CT96"/>
  <c r="CU96"/>
  <c r="CV96"/>
  <c r="CW96"/>
  <c r="CX96"/>
  <c r="CY96"/>
  <c r="CZ96"/>
  <c r="CC97"/>
  <c r="CD97"/>
  <c r="CE97"/>
  <c r="CF97"/>
  <c r="CG97"/>
  <c r="CH97"/>
  <c r="CI97"/>
  <c r="CJ97"/>
  <c r="CK97"/>
  <c r="CL97"/>
  <c r="CM97"/>
  <c r="CN97"/>
  <c r="CO97"/>
  <c r="CP97"/>
  <c r="CQ97"/>
  <c r="CR97"/>
  <c r="CS97"/>
  <c r="CT97"/>
  <c r="CU97"/>
  <c r="CV97"/>
  <c r="CW97"/>
  <c r="CX97"/>
  <c r="CY97"/>
  <c r="CZ97"/>
  <c r="CC98"/>
  <c r="CD98"/>
  <c r="CE98"/>
  <c r="CF98"/>
  <c r="CG98"/>
  <c r="CH98"/>
  <c r="CI98"/>
  <c r="CJ98"/>
  <c r="CK98"/>
  <c r="CL98"/>
  <c r="CM98"/>
  <c r="CN98"/>
  <c r="CO98"/>
  <c r="CP98"/>
  <c r="CQ98"/>
  <c r="CR98"/>
  <c r="CS98"/>
  <c r="CT98"/>
  <c r="CU98"/>
  <c r="CV98"/>
  <c r="CW98"/>
  <c r="CX98"/>
  <c r="CY98"/>
  <c r="CZ98"/>
  <c r="CC99"/>
  <c r="CD99"/>
  <c r="CE99"/>
  <c r="CF99"/>
  <c r="CG99"/>
  <c r="CH99"/>
  <c r="CI99"/>
  <c r="CJ99"/>
  <c r="CK99"/>
  <c r="CL99"/>
  <c r="CM99"/>
  <c r="CN99"/>
  <c r="CO99"/>
  <c r="CP99"/>
  <c r="CQ99"/>
  <c r="CR99"/>
  <c r="CS99"/>
  <c r="CT99"/>
  <c r="CU99"/>
  <c r="CV99"/>
  <c r="CW99"/>
  <c r="CX99"/>
  <c r="CY99"/>
  <c r="CZ99"/>
  <c r="CC100"/>
  <c r="CD100"/>
  <c r="CE100"/>
  <c r="CF100"/>
  <c r="CG100"/>
  <c r="CH100"/>
  <c r="CI100"/>
  <c r="CJ100"/>
  <c r="CK100"/>
  <c r="CL100"/>
  <c r="CM100"/>
  <c r="CN100"/>
  <c r="CO100"/>
  <c r="CP100"/>
  <c r="CQ100"/>
  <c r="CR100"/>
  <c r="CS100"/>
  <c r="CT100"/>
  <c r="CU100"/>
  <c r="CV100"/>
  <c r="CW100"/>
  <c r="CX100"/>
  <c r="CY100"/>
  <c r="CZ100"/>
  <c r="CC101"/>
  <c r="CD101"/>
  <c r="CE101"/>
  <c r="CF101"/>
  <c r="CG101"/>
  <c r="CH101"/>
  <c r="CI101"/>
  <c r="CJ101"/>
  <c r="CK101"/>
  <c r="CL101"/>
  <c r="CM101"/>
  <c r="CN101"/>
  <c r="CO101"/>
  <c r="CP101"/>
  <c r="CQ101"/>
  <c r="CR101"/>
  <c r="CS101"/>
  <c r="CT101"/>
  <c r="CU101"/>
  <c r="CV101"/>
  <c r="CW101"/>
  <c r="CX101"/>
  <c r="CY101"/>
  <c r="CZ101"/>
  <c r="CC102"/>
  <c r="CD102"/>
  <c r="CE102"/>
  <c r="CF102"/>
  <c r="CG102"/>
  <c r="CH102"/>
  <c r="CI102"/>
  <c r="CJ102"/>
  <c r="CK102"/>
  <c r="CL102"/>
  <c r="CM102"/>
  <c r="CN102"/>
  <c r="CO102"/>
  <c r="CP102"/>
  <c r="CQ102"/>
  <c r="CR102"/>
  <c r="CS102"/>
  <c r="CT102"/>
  <c r="CU102"/>
  <c r="CV102"/>
  <c r="CW102"/>
  <c r="CX102"/>
  <c r="CY102"/>
  <c r="CZ102"/>
  <c r="CC103"/>
  <c r="CD103"/>
  <c r="CE103"/>
  <c r="CF103"/>
  <c r="CG103"/>
  <c r="CH103"/>
  <c r="CI103"/>
  <c r="CJ103"/>
  <c r="CK103"/>
  <c r="CL103"/>
  <c r="CM103"/>
  <c r="CN103"/>
  <c r="CO103"/>
  <c r="CP103"/>
  <c r="CQ103"/>
  <c r="CR103"/>
  <c r="CS103"/>
  <c r="CT103"/>
  <c r="CU103"/>
  <c r="CV103"/>
  <c r="CW103"/>
  <c r="CX103"/>
  <c r="CY103"/>
  <c r="CZ103"/>
  <c r="CC104"/>
  <c r="CD104"/>
  <c r="CE104"/>
  <c r="CF104"/>
  <c r="CG104"/>
  <c r="CH104"/>
  <c r="CI104"/>
  <c r="CJ104"/>
  <c r="CK104"/>
  <c r="CL104"/>
  <c r="CM104"/>
  <c r="CN104"/>
  <c r="CO104"/>
  <c r="CP104"/>
  <c r="CQ104"/>
  <c r="CR104"/>
  <c r="CS104"/>
  <c r="CT104"/>
  <c r="CU104"/>
  <c r="CV104"/>
  <c r="CW104"/>
  <c r="CX104"/>
  <c r="CY104"/>
  <c r="CZ104"/>
  <c r="CC105"/>
  <c r="CD105"/>
  <c r="CE105"/>
  <c r="CF105"/>
  <c r="CG105"/>
  <c r="CH105"/>
  <c r="CI105"/>
  <c r="CJ105"/>
  <c r="CK105"/>
  <c r="CL105"/>
  <c r="CM105"/>
  <c r="CN105"/>
  <c r="CO105"/>
  <c r="CP105"/>
  <c r="CQ105"/>
  <c r="CR105"/>
  <c r="CS105"/>
  <c r="CT105"/>
  <c r="CU105"/>
  <c r="CV105"/>
  <c r="CW105"/>
  <c r="CX105"/>
  <c r="CY105"/>
  <c r="CZ105"/>
  <c r="C106"/>
  <c r="CA106" s="1"/>
  <c r="C105"/>
  <c r="CA105" s="1"/>
  <c r="C104"/>
  <c r="CA104" s="1"/>
  <c r="C103"/>
  <c r="CA103" s="1"/>
  <c r="C102"/>
  <c r="CA102" s="1"/>
  <c r="C101"/>
  <c r="CA101" s="1"/>
  <c r="C100"/>
  <c r="CA100" s="1"/>
  <c r="C99"/>
  <c r="CA99" s="1"/>
  <c r="C98"/>
  <c r="CA98" s="1"/>
  <c r="C97"/>
  <c r="CA97" s="1"/>
  <c r="C96"/>
  <c r="CA96" s="1"/>
  <c r="C95"/>
  <c r="CA95" s="1"/>
  <c r="C94"/>
  <c r="CA94" s="1"/>
  <c r="C93"/>
  <c r="CA93" s="1"/>
  <c r="C92"/>
  <c r="CA92" s="1"/>
  <c r="C91"/>
  <c r="CA91" s="1"/>
  <c r="C90"/>
  <c r="CA90" s="1"/>
  <c r="C89"/>
  <c r="CA89" s="1"/>
  <c r="C88"/>
  <c r="CA88" s="1"/>
  <c r="C87"/>
  <c r="CA87" s="1"/>
  <c r="C86"/>
  <c r="CA86" s="1"/>
  <c r="C85"/>
  <c r="CA85" s="1"/>
  <c r="C84"/>
  <c r="CA84" s="1"/>
  <c r="C83"/>
  <c r="CA83" s="1"/>
  <c r="C82"/>
  <c r="CA82" s="1"/>
  <c r="C81"/>
  <c r="CA81" s="1"/>
  <c r="C80"/>
  <c r="CA80" s="1"/>
  <c r="C79"/>
  <c r="CA79" s="1"/>
  <c r="C78"/>
  <c r="CA78" s="1"/>
  <c r="C77"/>
  <c r="CA77" s="1"/>
  <c r="C76"/>
  <c r="CA76" s="1"/>
  <c r="C75"/>
  <c r="CA75" s="1"/>
  <c r="C74"/>
  <c r="CA74" s="1"/>
  <c r="C73"/>
  <c r="CA73" s="1"/>
  <c r="C72"/>
  <c r="CA72" s="1"/>
  <c r="C71"/>
  <c r="CA71" s="1"/>
  <c r="C70"/>
  <c r="CA70" s="1"/>
  <c r="C69"/>
  <c r="CA69" s="1"/>
  <c r="C68"/>
  <c r="CA68" s="1"/>
  <c r="C67"/>
  <c r="CA67" s="1"/>
  <c r="C66"/>
  <c r="CA66" s="1"/>
  <c r="C65"/>
  <c r="CA65" s="1"/>
  <c r="C64"/>
  <c r="CA64" s="1"/>
  <c r="C63"/>
  <c r="CA63" s="1"/>
  <c r="C62"/>
  <c r="CA62" s="1"/>
  <c r="C61"/>
  <c r="CA61" s="1"/>
  <c r="C60"/>
  <c r="CA60" s="1"/>
  <c r="C59"/>
  <c r="CA59" s="1"/>
  <c r="C58"/>
  <c r="CA58" s="1"/>
  <c r="C57"/>
  <c r="CA57" s="1"/>
  <c r="C56"/>
  <c r="CA56" s="1"/>
  <c r="C55"/>
  <c r="CA55" s="1"/>
  <c r="C54"/>
  <c r="CA54" s="1"/>
  <c r="C53"/>
  <c r="CA53" s="1"/>
  <c r="C52"/>
  <c r="CA52" s="1"/>
  <c r="C51"/>
  <c r="CA51" s="1"/>
  <c r="C50"/>
  <c r="CA50" s="1"/>
  <c r="C49"/>
  <c r="CA49" s="1"/>
  <c r="C48"/>
  <c r="CA48" s="1"/>
  <c r="C47"/>
  <c r="CA47" s="1"/>
  <c r="C46"/>
  <c r="CA46" s="1"/>
  <c r="C45"/>
  <c r="CA45" s="1"/>
  <c r="C44"/>
  <c r="CA44" s="1"/>
  <c r="C43"/>
  <c r="CA43" s="1"/>
  <c r="C42"/>
  <c r="CA42" s="1"/>
  <c r="C41"/>
  <c r="CA41" s="1"/>
  <c r="C40"/>
  <c r="CA40" s="1"/>
  <c r="C39"/>
  <c r="CA39" s="1"/>
  <c r="C38"/>
  <c r="CA38" s="1"/>
  <c r="C37"/>
  <c r="CA37" s="1"/>
  <c r="C36"/>
  <c r="CA36" s="1"/>
  <c r="C35"/>
  <c r="CA35" s="1"/>
  <c r="C34"/>
  <c r="CA34" s="1"/>
  <c r="C33"/>
  <c r="CA33" s="1"/>
  <c r="C32"/>
  <c r="CA32" s="1"/>
  <c r="C31"/>
  <c r="CA31" s="1"/>
  <c r="C30"/>
  <c r="CA30" s="1"/>
  <c r="C29"/>
  <c r="CA29" s="1"/>
  <c r="C28"/>
  <c r="CA28" s="1"/>
  <c r="C27"/>
  <c r="CA27" s="1"/>
  <c r="C26"/>
  <c r="CA26" s="1"/>
  <c r="C25"/>
  <c r="CA25" s="1"/>
  <c r="C24"/>
  <c r="CA24" s="1"/>
  <c r="C23"/>
  <c r="CA23" s="1"/>
  <c r="C22"/>
  <c r="CA22" s="1"/>
  <c r="C21"/>
  <c r="CA21" s="1"/>
  <c r="C20"/>
  <c r="CA20" s="1"/>
  <c r="C19"/>
  <c r="CA19" s="1"/>
  <c r="C18"/>
  <c r="CA18" s="1"/>
  <c r="C17"/>
  <c r="CA17" s="1"/>
  <c r="C16"/>
  <c r="CA16" s="1"/>
  <c r="C15"/>
  <c r="CA15" s="1"/>
  <c r="C14"/>
  <c r="CA14" s="1"/>
  <c r="C13"/>
  <c r="CA13" s="1"/>
  <c r="C12"/>
  <c r="CA12" s="1"/>
  <c r="C11"/>
  <c r="CA11" s="1"/>
  <c r="C10"/>
  <c r="CA10" s="1"/>
  <c r="C9"/>
  <c r="CA9" s="1"/>
  <c r="C8"/>
  <c r="CA8" s="1"/>
  <c r="C7"/>
  <c r="CA7" s="1"/>
  <c r="C126" i="26"/>
  <c r="C126" i="28"/>
  <c r="B2" i="26"/>
  <c r="B2" i="28"/>
  <c r="B2" i="27"/>
  <c r="B2" i="32"/>
  <c r="B2" i="31"/>
  <c r="B2" i="30"/>
  <c r="B2" i="29"/>
  <c r="C126" i="27"/>
  <c r="CC8"/>
  <c r="CD8"/>
  <c r="CE8"/>
  <c r="CF8"/>
  <c r="CG8"/>
  <c r="CH8"/>
  <c r="CI8"/>
  <c r="CJ8"/>
  <c r="CK8"/>
  <c r="CL8"/>
  <c r="CM8"/>
  <c r="CN8"/>
  <c r="CO8"/>
  <c r="CP8"/>
  <c r="CQ8"/>
  <c r="CR8"/>
  <c r="CS8"/>
  <c r="CT8"/>
  <c r="CU8"/>
  <c r="CV8"/>
  <c r="CW8"/>
  <c r="CX8"/>
  <c r="CY8"/>
  <c r="CZ8"/>
  <c r="CC9"/>
  <c r="CD9"/>
  <c r="CE9"/>
  <c r="CF9"/>
  <c r="CG9"/>
  <c r="CH9"/>
  <c r="CI9"/>
  <c r="CJ9"/>
  <c r="CK9"/>
  <c r="CL9"/>
  <c r="CM9"/>
  <c r="CN9"/>
  <c r="CO9"/>
  <c r="CP9"/>
  <c r="CQ9"/>
  <c r="CR9"/>
  <c r="CS9"/>
  <c r="CT9"/>
  <c r="CU9"/>
  <c r="CV9"/>
  <c r="CW9"/>
  <c r="CX9"/>
  <c r="CY9"/>
  <c r="CZ9"/>
  <c r="CC10"/>
  <c r="CD10"/>
  <c r="CE10"/>
  <c r="CF10"/>
  <c r="CG10"/>
  <c r="CH10"/>
  <c r="CI10"/>
  <c r="CJ10"/>
  <c r="CK10"/>
  <c r="CL10"/>
  <c r="CM10"/>
  <c r="CN10"/>
  <c r="CO10"/>
  <c r="CP10"/>
  <c r="CQ10"/>
  <c r="CR10"/>
  <c r="CS10"/>
  <c r="CT10"/>
  <c r="CU10"/>
  <c r="CV10"/>
  <c r="CW10"/>
  <c r="CX10"/>
  <c r="CY10"/>
  <c r="CZ10"/>
  <c r="CC11"/>
  <c r="CD11"/>
  <c r="CE11"/>
  <c r="CF11"/>
  <c r="CG11"/>
  <c r="CH11"/>
  <c r="CI11"/>
  <c r="CJ11"/>
  <c r="CK11"/>
  <c r="CL11"/>
  <c r="CM11"/>
  <c r="CN11"/>
  <c r="CO11"/>
  <c r="CP11"/>
  <c r="CQ11"/>
  <c r="CR11"/>
  <c r="CS11"/>
  <c r="CT11"/>
  <c r="CU11"/>
  <c r="CV11"/>
  <c r="CW11"/>
  <c r="CX11"/>
  <c r="CY11"/>
  <c r="CZ11"/>
  <c r="CC12"/>
  <c r="CD12"/>
  <c r="CE12"/>
  <c r="CF12"/>
  <c r="CG12"/>
  <c r="CH12"/>
  <c r="CI12"/>
  <c r="CJ12"/>
  <c r="CK12"/>
  <c r="CL12"/>
  <c r="CM12"/>
  <c r="CN12"/>
  <c r="CO12"/>
  <c r="CP12"/>
  <c r="CQ12"/>
  <c r="CR12"/>
  <c r="CS12"/>
  <c r="CT12"/>
  <c r="CU12"/>
  <c r="CV12"/>
  <c r="CW12"/>
  <c r="CX12"/>
  <c r="CY12"/>
  <c r="CZ12"/>
  <c r="CC13"/>
  <c r="CD13"/>
  <c r="CE13"/>
  <c r="CF13"/>
  <c r="CG13"/>
  <c r="CH13"/>
  <c r="CI13"/>
  <c r="CJ13"/>
  <c r="CK13"/>
  <c r="CL13"/>
  <c r="CM13"/>
  <c r="CN13"/>
  <c r="CO13"/>
  <c r="CP13"/>
  <c r="CQ13"/>
  <c r="CR13"/>
  <c r="CS13"/>
  <c r="CT13"/>
  <c r="CU13"/>
  <c r="CV13"/>
  <c r="CW13"/>
  <c r="CX13"/>
  <c r="CY13"/>
  <c r="CZ13"/>
  <c r="CC14"/>
  <c r="CD14"/>
  <c r="CE14"/>
  <c r="CF14"/>
  <c r="CG14"/>
  <c r="CH14"/>
  <c r="CI14"/>
  <c r="CJ14"/>
  <c r="CK14"/>
  <c r="CL14"/>
  <c r="CM14"/>
  <c r="CN14"/>
  <c r="CO14"/>
  <c r="CP14"/>
  <c r="CQ14"/>
  <c r="CR14"/>
  <c r="CS14"/>
  <c r="CT14"/>
  <c r="CU14"/>
  <c r="CV14"/>
  <c r="CW14"/>
  <c r="CX14"/>
  <c r="CY14"/>
  <c r="CZ14"/>
  <c r="CC15"/>
  <c r="CD15"/>
  <c r="CE15"/>
  <c r="CF15"/>
  <c r="CG15"/>
  <c r="CH15"/>
  <c r="CI15"/>
  <c r="CJ15"/>
  <c r="CK15"/>
  <c r="CL15"/>
  <c r="CM15"/>
  <c r="CN15"/>
  <c r="CO15"/>
  <c r="CP15"/>
  <c r="CQ15"/>
  <c r="CR15"/>
  <c r="CS15"/>
  <c r="CT15"/>
  <c r="CU15"/>
  <c r="CV15"/>
  <c r="CW15"/>
  <c r="CX15"/>
  <c r="CY15"/>
  <c r="CZ15"/>
  <c r="CC16"/>
  <c r="CD16"/>
  <c r="CE16"/>
  <c r="CF16"/>
  <c r="CG16"/>
  <c r="CH16"/>
  <c r="CI16"/>
  <c r="CJ16"/>
  <c r="CK16"/>
  <c r="CL16"/>
  <c r="CM16"/>
  <c r="CN16"/>
  <c r="CO16"/>
  <c r="CP16"/>
  <c r="CQ16"/>
  <c r="CR16"/>
  <c r="CS16"/>
  <c r="CT16"/>
  <c r="CU16"/>
  <c r="CV16"/>
  <c r="CW16"/>
  <c r="CX16"/>
  <c r="CY16"/>
  <c r="CZ16"/>
  <c r="CC17"/>
  <c r="CD17"/>
  <c r="CE17"/>
  <c r="CF17"/>
  <c r="CG17"/>
  <c r="CH17"/>
  <c r="CI17"/>
  <c r="CJ17"/>
  <c r="CK17"/>
  <c r="CL17"/>
  <c r="CM17"/>
  <c r="CN17"/>
  <c r="CO17"/>
  <c r="CP17"/>
  <c r="CQ17"/>
  <c r="CR17"/>
  <c r="CS17"/>
  <c r="CT17"/>
  <c r="CU17"/>
  <c r="CV17"/>
  <c r="CW17"/>
  <c r="CX17"/>
  <c r="CY17"/>
  <c r="CZ17"/>
  <c r="CC18"/>
  <c r="CD18"/>
  <c r="CE18"/>
  <c r="CF18"/>
  <c r="CG18"/>
  <c r="CH18"/>
  <c r="CI18"/>
  <c r="CJ18"/>
  <c r="CK18"/>
  <c r="CL18"/>
  <c r="CM18"/>
  <c r="CN18"/>
  <c r="CO18"/>
  <c r="CP18"/>
  <c r="CQ18"/>
  <c r="CR18"/>
  <c r="CS18"/>
  <c r="CT18"/>
  <c r="CU18"/>
  <c r="CV18"/>
  <c r="CW18"/>
  <c r="CX18"/>
  <c r="CY18"/>
  <c r="CZ18"/>
  <c r="CC19"/>
  <c r="CD19"/>
  <c r="CE19"/>
  <c r="CF19"/>
  <c r="CG19"/>
  <c r="CH19"/>
  <c r="CI19"/>
  <c r="CJ19"/>
  <c r="CK19"/>
  <c r="CL19"/>
  <c r="CM19"/>
  <c r="CN19"/>
  <c r="CO19"/>
  <c r="CP19"/>
  <c r="CQ19"/>
  <c r="CR19"/>
  <c r="CS19"/>
  <c r="CT19"/>
  <c r="CU19"/>
  <c r="CV19"/>
  <c r="CW19"/>
  <c r="CX19"/>
  <c r="CY19"/>
  <c r="CZ19"/>
  <c r="CC20"/>
  <c r="CD20"/>
  <c r="CE20"/>
  <c r="CF20"/>
  <c r="CG20"/>
  <c r="CH20"/>
  <c r="CI20"/>
  <c r="CJ20"/>
  <c r="CK20"/>
  <c r="CL20"/>
  <c r="CM20"/>
  <c r="CN20"/>
  <c r="CO20"/>
  <c r="CP20"/>
  <c r="CQ20"/>
  <c r="CR20"/>
  <c r="CS20"/>
  <c r="CT20"/>
  <c r="CU20"/>
  <c r="CV20"/>
  <c r="CW20"/>
  <c r="CX20"/>
  <c r="CY20"/>
  <c r="CZ20"/>
  <c r="CC21"/>
  <c r="CD21"/>
  <c r="CE21"/>
  <c r="CF21"/>
  <c r="CG21"/>
  <c r="CH21"/>
  <c r="CI21"/>
  <c r="CJ21"/>
  <c r="CK21"/>
  <c r="CL21"/>
  <c r="CM21"/>
  <c r="CN21"/>
  <c r="CO21"/>
  <c r="CP21"/>
  <c r="CQ21"/>
  <c r="CR21"/>
  <c r="CS21"/>
  <c r="CT21"/>
  <c r="CU21"/>
  <c r="CV21"/>
  <c r="CW21"/>
  <c r="CX21"/>
  <c r="CY21"/>
  <c r="CZ21"/>
  <c r="CC22"/>
  <c r="CD22"/>
  <c r="CE22"/>
  <c r="CF22"/>
  <c r="CG22"/>
  <c r="CH22"/>
  <c r="CI22"/>
  <c r="CJ22"/>
  <c r="CK22"/>
  <c r="CL22"/>
  <c r="CM22"/>
  <c r="CN22"/>
  <c r="CO22"/>
  <c r="CP22"/>
  <c r="CQ22"/>
  <c r="CR22"/>
  <c r="CS22"/>
  <c r="CT22"/>
  <c r="CU22"/>
  <c r="CV22"/>
  <c r="CW22"/>
  <c r="CX22"/>
  <c r="CY22"/>
  <c r="CZ22"/>
  <c r="CC23"/>
  <c r="CD23"/>
  <c r="CE23"/>
  <c r="CF23"/>
  <c r="CG23"/>
  <c r="CH23"/>
  <c r="CI23"/>
  <c r="CJ23"/>
  <c r="CK23"/>
  <c r="CL23"/>
  <c r="CM23"/>
  <c r="CN23"/>
  <c r="CO23"/>
  <c r="CP23"/>
  <c r="CQ23"/>
  <c r="CR23"/>
  <c r="CS23"/>
  <c r="CT23"/>
  <c r="CU23"/>
  <c r="CV23"/>
  <c r="CW23"/>
  <c r="CX23"/>
  <c r="CY23"/>
  <c r="CZ23"/>
  <c r="CC24"/>
  <c r="CD24"/>
  <c r="CE24"/>
  <c r="CF24"/>
  <c r="CG24"/>
  <c r="CH24"/>
  <c r="CI24"/>
  <c r="CJ24"/>
  <c r="CK24"/>
  <c r="CL24"/>
  <c r="CM24"/>
  <c r="CN24"/>
  <c r="CO24"/>
  <c r="CP24"/>
  <c r="CQ24"/>
  <c r="CR24"/>
  <c r="CS24"/>
  <c r="CT24"/>
  <c r="CU24"/>
  <c r="CV24"/>
  <c r="CW24"/>
  <c r="CX24"/>
  <c r="CY24"/>
  <c r="CZ24"/>
  <c r="CC25"/>
  <c r="CD25"/>
  <c r="CE25"/>
  <c r="CF25"/>
  <c r="CG25"/>
  <c r="CH25"/>
  <c r="CI25"/>
  <c r="CJ25"/>
  <c r="CK25"/>
  <c r="CL25"/>
  <c r="CM25"/>
  <c r="CN25"/>
  <c r="CO25"/>
  <c r="CP25"/>
  <c r="CQ25"/>
  <c r="CR25"/>
  <c r="CS25"/>
  <c r="CT25"/>
  <c r="CU25"/>
  <c r="CV25"/>
  <c r="CW25"/>
  <c r="CX25"/>
  <c r="CY25"/>
  <c r="CZ25"/>
  <c r="CC26"/>
  <c r="CD26"/>
  <c r="CE26"/>
  <c r="CF26"/>
  <c r="CG26"/>
  <c r="CH26"/>
  <c r="CI26"/>
  <c r="CJ26"/>
  <c r="CK26"/>
  <c r="CL26"/>
  <c r="CM26"/>
  <c r="CN26"/>
  <c r="CO26"/>
  <c r="CP26"/>
  <c r="CQ26"/>
  <c r="CR26"/>
  <c r="CS26"/>
  <c r="CT26"/>
  <c r="CU26"/>
  <c r="CV26"/>
  <c r="CW26"/>
  <c r="CX26"/>
  <c r="CY26"/>
  <c r="CZ26"/>
  <c r="CC27"/>
  <c r="CD27"/>
  <c r="CE27"/>
  <c r="CF27"/>
  <c r="CG27"/>
  <c r="CH27"/>
  <c r="CI27"/>
  <c r="CJ27"/>
  <c r="CK27"/>
  <c r="CL27"/>
  <c r="CM27"/>
  <c r="CN27"/>
  <c r="CO27"/>
  <c r="CP27"/>
  <c r="CQ27"/>
  <c r="CR27"/>
  <c r="CS27"/>
  <c r="CT27"/>
  <c r="CU27"/>
  <c r="CV27"/>
  <c r="CW27"/>
  <c r="CX27"/>
  <c r="CY27"/>
  <c r="CZ27"/>
  <c r="CC28"/>
  <c r="CD28"/>
  <c r="CE28"/>
  <c r="CF28"/>
  <c r="CG28"/>
  <c r="CH28"/>
  <c r="CI28"/>
  <c r="CJ28"/>
  <c r="CK28"/>
  <c r="CL28"/>
  <c r="CM28"/>
  <c r="CN28"/>
  <c r="CO28"/>
  <c r="CP28"/>
  <c r="CQ28"/>
  <c r="CR28"/>
  <c r="CS28"/>
  <c r="CT28"/>
  <c r="CU28"/>
  <c r="CV28"/>
  <c r="CW28"/>
  <c r="CX28"/>
  <c r="CY28"/>
  <c r="CZ28"/>
  <c r="CC29"/>
  <c r="CD29"/>
  <c r="CE29"/>
  <c r="CF29"/>
  <c r="CG29"/>
  <c r="CH29"/>
  <c r="CI29"/>
  <c r="CJ29"/>
  <c r="CK29"/>
  <c r="CL29"/>
  <c r="CM29"/>
  <c r="CN29"/>
  <c r="CO29"/>
  <c r="CP29"/>
  <c r="CQ29"/>
  <c r="CR29"/>
  <c r="CS29"/>
  <c r="CT29"/>
  <c r="CU29"/>
  <c r="CV29"/>
  <c r="CW29"/>
  <c r="CX29"/>
  <c r="CY29"/>
  <c r="CZ29"/>
  <c r="CC30"/>
  <c r="CD30"/>
  <c r="CE30"/>
  <c r="CF30"/>
  <c r="CG30"/>
  <c r="CH30"/>
  <c r="CI30"/>
  <c r="CJ30"/>
  <c r="CK30"/>
  <c r="CL30"/>
  <c r="CM30"/>
  <c r="CN30"/>
  <c r="CO30"/>
  <c r="CP30"/>
  <c r="CQ30"/>
  <c r="CR30"/>
  <c r="CS30"/>
  <c r="CT30"/>
  <c r="CU30"/>
  <c r="CV30"/>
  <c r="CW30"/>
  <c r="CX30"/>
  <c r="CY30"/>
  <c r="CZ30"/>
  <c r="CC31"/>
  <c r="CD31"/>
  <c r="CE31"/>
  <c r="CF31"/>
  <c r="CG31"/>
  <c r="CH31"/>
  <c r="CI31"/>
  <c r="CJ31"/>
  <c r="CK31"/>
  <c r="CL31"/>
  <c r="CM31"/>
  <c r="CN31"/>
  <c r="CO31"/>
  <c r="CP31"/>
  <c r="CQ31"/>
  <c r="CR31"/>
  <c r="CS31"/>
  <c r="CT31"/>
  <c r="CU31"/>
  <c r="CV31"/>
  <c r="CW31"/>
  <c r="CX31"/>
  <c r="CY31"/>
  <c r="CZ31"/>
  <c r="CC32"/>
  <c r="CD32"/>
  <c r="CE32"/>
  <c r="CF32"/>
  <c r="CG32"/>
  <c r="CH32"/>
  <c r="CI32"/>
  <c r="CJ32"/>
  <c r="CK32"/>
  <c r="CL32"/>
  <c r="CM32"/>
  <c r="CN32"/>
  <c r="CO32"/>
  <c r="CP32"/>
  <c r="CQ32"/>
  <c r="CR32"/>
  <c r="CS32"/>
  <c r="CT32"/>
  <c r="CU32"/>
  <c r="CV32"/>
  <c r="CW32"/>
  <c r="CX32"/>
  <c r="CY32"/>
  <c r="CZ32"/>
  <c r="CC33"/>
  <c r="CD33"/>
  <c r="CE33"/>
  <c r="CF33"/>
  <c r="CG33"/>
  <c r="CH33"/>
  <c r="CI33"/>
  <c r="CJ33"/>
  <c r="CK33"/>
  <c r="CL33"/>
  <c r="CM33"/>
  <c r="CN33"/>
  <c r="CO33"/>
  <c r="CP33"/>
  <c r="CQ33"/>
  <c r="CR33"/>
  <c r="CS33"/>
  <c r="CT33"/>
  <c r="CU33"/>
  <c r="CV33"/>
  <c r="CW33"/>
  <c r="CX33"/>
  <c r="CY33"/>
  <c r="CZ33"/>
  <c r="CC34"/>
  <c r="CD34"/>
  <c r="CE34"/>
  <c r="CF34"/>
  <c r="CG34"/>
  <c r="CH34"/>
  <c r="CI34"/>
  <c r="CJ34"/>
  <c r="CK34"/>
  <c r="CL34"/>
  <c r="CM34"/>
  <c r="CN34"/>
  <c r="CO34"/>
  <c r="CP34"/>
  <c r="CQ34"/>
  <c r="CR34"/>
  <c r="CS34"/>
  <c r="CT34"/>
  <c r="CU34"/>
  <c r="CV34"/>
  <c r="CW34"/>
  <c r="CX34"/>
  <c r="CY34"/>
  <c r="CZ34"/>
  <c r="CC35"/>
  <c r="CD35"/>
  <c r="CE35"/>
  <c r="CF35"/>
  <c r="CG35"/>
  <c r="CH35"/>
  <c r="CI35"/>
  <c r="CJ35"/>
  <c r="CK35"/>
  <c r="CL35"/>
  <c r="CM35"/>
  <c r="CN35"/>
  <c r="CO35"/>
  <c r="CP35"/>
  <c r="CQ35"/>
  <c r="CR35"/>
  <c r="CS35"/>
  <c r="CT35"/>
  <c r="CU35"/>
  <c r="CV35"/>
  <c r="CW35"/>
  <c r="CX35"/>
  <c r="CY35"/>
  <c r="CZ35"/>
  <c r="CC36"/>
  <c r="CD36"/>
  <c r="CE36"/>
  <c r="CF36"/>
  <c r="CG36"/>
  <c r="CH36"/>
  <c r="CI36"/>
  <c r="CJ36"/>
  <c r="CK36"/>
  <c r="CL36"/>
  <c r="CM36"/>
  <c r="CN36"/>
  <c r="CO36"/>
  <c r="CP36"/>
  <c r="CQ36"/>
  <c r="CR36"/>
  <c r="CS36"/>
  <c r="CT36"/>
  <c r="CU36"/>
  <c r="CV36"/>
  <c r="CW36"/>
  <c r="CX36"/>
  <c r="CY36"/>
  <c r="CZ36"/>
  <c r="CC37"/>
  <c r="CD37"/>
  <c r="CE37"/>
  <c r="CF37"/>
  <c r="CG37"/>
  <c r="CH37"/>
  <c r="CI37"/>
  <c r="CJ37"/>
  <c r="CK37"/>
  <c r="CL37"/>
  <c r="CM37"/>
  <c r="CN37"/>
  <c r="CO37"/>
  <c r="CP37"/>
  <c r="CQ37"/>
  <c r="CR37"/>
  <c r="CS37"/>
  <c r="CT37"/>
  <c r="CU37"/>
  <c r="CV37"/>
  <c r="CW37"/>
  <c r="CX37"/>
  <c r="CY37"/>
  <c r="CZ37"/>
  <c r="CC38"/>
  <c r="CD38"/>
  <c r="CE38"/>
  <c r="CF38"/>
  <c r="CG38"/>
  <c r="CH38"/>
  <c r="CI38"/>
  <c r="CJ38"/>
  <c r="CK38"/>
  <c r="CL38"/>
  <c r="CM38"/>
  <c r="CN38"/>
  <c r="CO38"/>
  <c r="CP38"/>
  <c r="CQ38"/>
  <c r="CR38"/>
  <c r="CS38"/>
  <c r="CT38"/>
  <c r="CU38"/>
  <c r="CV38"/>
  <c r="CW38"/>
  <c r="CX38"/>
  <c r="CY38"/>
  <c r="CZ38"/>
  <c r="CC39"/>
  <c r="CD39"/>
  <c r="CE39"/>
  <c r="CF39"/>
  <c r="CG39"/>
  <c r="CH39"/>
  <c r="CI39"/>
  <c r="CJ39"/>
  <c r="CK39"/>
  <c r="CL39"/>
  <c r="CM39"/>
  <c r="CN39"/>
  <c r="CO39"/>
  <c r="CP39"/>
  <c r="CQ39"/>
  <c r="CR39"/>
  <c r="CS39"/>
  <c r="CT39"/>
  <c r="CU39"/>
  <c r="CV39"/>
  <c r="CW39"/>
  <c r="CX39"/>
  <c r="CY39"/>
  <c r="CZ39"/>
  <c r="CC40"/>
  <c r="CD40"/>
  <c r="CE40"/>
  <c r="CF40"/>
  <c r="CG40"/>
  <c r="CH40"/>
  <c r="CI40"/>
  <c r="CJ40"/>
  <c r="CK40"/>
  <c r="CL40"/>
  <c r="CM40"/>
  <c r="CN40"/>
  <c r="CO40"/>
  <c r="CP40"/>
  <c r="CQ40"/>
  <c r="CR40"/>
  <c r="CS40"/>
  <c r="CT40"/>
  <c r="CU40"/>
  <c r="CV40"/>
  <c r="CW40"/>
  <c r="CX40"/>
  <c r="CY40"/>
  <c r="CZ40"/>
  <c r="CC41"/>
  <c r="CD41"/>
  <c r="CE41"/>
  <c r="CF41"/>
  <c r="CG41"/>
  <c r="CH41"/>
  <c r="CI41"/>
  <c r="CJ41"/>
  <c r="CK41"/>
  <c r="CL41"/>
  <c r="CM41"/>
  <c r="CN41"/>
  <c r="CO41"/>
  <c r="CP41"/>
  <c r="CQ41"/>
  <c r="CR41"/>
  <c r="CS41"/>
  <c r="CT41"/>
  <c r="CU41"/>
  <c r="CV41"/>
  <c r="CW41"/>
  <c r="CX41"/>
  <c r="CY41"/>
  <c r="CZ41"/>
  <c r="CC42"/>
  <c r="CD42"/>
  <c r="CE42"/>
  <c r="CF42"/>
  <c r="CG42"/>
  <c r="CH42"/>
  <c r="CI42"/>
  <c r="CJ42"/>
  <c r="CK42"/>
  <c r="CL42"/>
  <c r="CM42"/>
  <c r="CN42"/>
  <c r="CO42"/>
  <c r="CP42"/>
  <c r="CQ42"/>
  <c r="CR42"/>
  <c r="CS42"/>
  <c r="CT42"/>
  <c r="CU42"/>
  <c r="CV42"/>
  <c r="CW42"/>
  <c r="CX42"/>
  <c r="CY42"/>
  <c r="CZ42"/>
  <c r="CC43"/>
  <c r="CD43"/>
  <c r="CE43"/>
  <c r="CF43"/>
  <c r="CG43"/>
  <c r="CH43"/>
  <c r="CI43"/>
  <c r="CJ43"/>
  <c r="CK43"/>
  <c r="CL43"/>
  <c r="CM43"/>
  <c r="CN43"/>
  <c r="CO43"/>
  <c r="CP43"/>
  <c r="CQ43"/>
  <c r="CR43"/>
  <c r="CS43"/>
  <c r="CT43"/>
  <c r="CU43"/>
  <c r="CV43"/>
  <c r="CW43"/>
  <c r="CX43"/>
  <c r="CY43"/>
  <c r="CZ43"/>
  <c r="CC44"/>
  <c r="CD44"/>
  <c r="CE44"/>
  <c r="CF44"/>
  <c r="CG44"/>
  <c r="CH44"/>
  <c r="CI44"/>
  <c r="CJ44"/>
  <c r="CK44"/>
  <c r="CL44"/>
  <c r="CM44"/>
  <c r="CN44"/>
  <c r="CO44"/>
  <c r="CP44"/>
  <c r="CQ44"/>
  <c r="CR44"/>
  <c r="CS44"/>
  <c r="CT44"/>
  <c r="CU44"/>
  <c r="CV44"/>
  <c r="CW44"/>
  <c r="CX44"/>
  <c r="CY44"/>
  <c r="CZ44"/>
  <c r="CC45"/>
  <c r="CD45"/>
  <c r="CE45"/>
  <c r="CF45"/>
  <c r="CG45"/>
  <c r="CH45"/>
  <c r="CI45"/>
  <c r="CJ45"/>
  <c r="CK45"/>
  <c r="CL45"/>
  <c r="CM45"/>
  <c r="CN45"/>
  <c r="CO45"/>
  <c r="CP45"/>
  <c r="CQ45"/>
  <c r="CR45"/>
  <c r="CS45"/>
  <c r="CT45"/>
  <c r="CU45"/>
  <c r="CV45"/>
  <c r="CW45"/>
  <c r="CX45"/>
  <c r="CY45"/>
  <c r="CZ45"/>
  <c r="CC46"/>
  <c r="CD46"/>
  <c r="CE46"/>
  <c r="CF46"/>
  <c r="CG46"/>
  <c r="CH46"/>
  <c r="CI46"/>
  <c r="CJ46"/>
  <c r="CK46"/>
  <c r="CL46"/>
  <c r="CM46"/>
  <c r="CN46"/>
  <c r="CO46"/>
  <c r="CP46"/>
  <c r="CQ46"/>
  <c r="CR46"/>
  <c r="CS46"/>
  <c r="CT46"/>
  <c r="CU46"/>
  <c r="CV46"/>
  <c r="CW46"/>
  <c r="CX46"/>
  <c r="CY46"/>
  <c r="CZ46"/>
  <c r="CC47"/>
  <c r="CD47"/>
  <c r="CE47"/>
  <c r="CF47"/>
  <c r="CG47"/>
  <c r="CH47"/>
  <c r="CI47"/>
  <c r="CJ47"/>
  <c r="CK47"/>
  <c r="CL47"/>
  <c r="CM47"/>
  <c r="CN47"/>
  <c r="CO47"/>
  <c r="CP47"/>
  <c r="CQ47"/>
  <c r="CR47"/>
  <c r="CS47"/>
  <c r="CT47"/>
  <c r="CU47"/>
  <c r="CV47"/>
  <c r="CW47"/>
  <c r="CX47"/>
  <c r="CY47"/>
  <c r="CZ47"/>
  <c r="CC48"/>
  <c r="CD48"/>
  <c r="CE48"/>
  <c r="CF48"/>
  <c r="CG48"/>
  <c r="CH48"/>
  <c r="CI48"/>
  <c r="CJ48"/>
  <c r="CK48"/>
  <c r="CL48"/>
  <c r="CM48"/>
  <c r="CN48"/>
  <c r="CO48"/>
  <c r="CP48"/>
  <c r="CQ48"/>
  <c r="CR48"/>
  <c r="CS48"/>
  <c r="CT48"/>
  <c r="CU48"/>
  <c r="CV48"/>
  <c r="CW48"/>
  <c r="CX48"/>
  <c r="CY48"/>
  <c r="CZ48"/>
  <c r="CC49"/>
  <c r="CD49"/>
  <c r="CE49"/>
  <c r="CF49"/>
  <c r="CG49"/>
  <c r="CH49"/>
  <c r="CI49"/>
  <c r="CJ49"/>
  <c r="CK49"/>
  <c r="CL49"/>
  <c r="CM49"/>
  <c r="CN49"/>
  <c r="CO49"/>
  <c r="CP49"/>
  <c r="CQ49"/>
  <c r="CR49"/>
  <c r="CS49"/>
  <c r="CT49"/>
  <c r="CU49"/>
  <c r="CV49"/>
  <c r="CW49"/>
  <c r="CX49"/>
  <c r="CY49"/>
  <c r="CZ49"/>
  <c r="CC50"/>
  <c r="CD50"/>
  <c r="CE50"/>
  <c r="CF50"/>
  <c r="CG50"/>
  <c r="CH50"/>
  <c r="CI50"/>
  <c r="CJ50"/>
  <c r="CK50"/>
  <c r="CL50"/>
  <c r="CM50"/>
  <c r="CN50"/>
  <c r="CO50"/>
  <c r="CP50"/>
  <c r="CQ50"/>
  <c r="CR50"/>
  <c r="CS50"/>
  <c r="CT50"/>
  <c r="CU50"/>
  <c r="CV50"/>
  <c r="CW50"/>
  <c r="CX50"/>
  <c r="CY50"/>
  <c r="CZ50"/>
  <c r="CC51"/>
  <c r="CD51"/>
  <c r="CE51"/>
  <c r="CF51"/>
  <c r="CG51"/>
  <c r="CH51"/>
  <c r="CI51"/>
  <c r="CJ51"/>
  <c r="CK51"/>
  <c r="CL51"/>
  <c r="CM51"/>
  <c r="CN51"/>
  <c r="CO51"/>
  <c r="CP51"/>
  <c r="CQ51"/>
  <c r="CR51"/>
  <c r="CS51"/>
  <c r="CT51"/>
  <c r="CU51"/>
  <c r="CV51"/>
  <c r="CW51"/>
  <c r="CX51"/>
  <c r="CY51"/>
  <c r="CZ51"/>
  <c r="CC52"/>
  <c r="CD52"/>
  <c r="CE52"/>
  <c r="CF52"/>
  <c r="CG52"/>
  <c r="CH52"/>
  <c r="CI52"/>
  <c r="CJ52"/>
  <c r="CK52"/>
  <c r="CL52"/>
  <c r="CM52"/>
  <c r="CN52"/>
  <c r="CO52"/>
  <c r="CP52"/>
  <c r="CQ52"/>
  <c r="CR52"/>
  <c r="CS52"/>
  <c r="CT52"/>
  <c r="CU52"/>
  <c r="CV52"/>
  <c r="CW52"/>
  <c r="CX52"/>
  <c r="CY52"/>
  <c r="CZ52"/>
  <c r="CC53"/>
  <c r="CD53"/>
  <c r="CE53"/>
  <c r="CF53"/>
  <c r="CG53"/>
  <c r="CH53"/>
  <c r="CI53"/>
  <c r="CJ53"/>
  <c r="CK53"/>
  <c r="CL53"/>
  <c r="CM53"/>
  <c r="CN53"/>
  <c r="CO53"/>
  <c r="CP53"/>
  <c r="CQ53"/>
  <c r="CR53"/>
  <c r="CS53"/>
  <c r="CT53"/>
  <c r="CU53"/>
  <c r="CV53"/>
  <c r="CW53"/>
  <c r="CX53"/>
  <c r="CY53"/>
  <c r="CZ53"/>
  <c r="CC54"/>
  <c r="CD54"/>
  <c r="CE54"/>
  <c r="CF54"/>
  <c r="CG54"/>
  <c r="CH54"/>
  <c r="CI54"/>
  <c r="CJ54"/>
  <c r="CK54"/>
  <c r="CL54"/>
  <c r="CM54"/>
  <c r="CN54"/>
  <c r="CO54"/>
  <c r="CP54"/>
  <c r="CQ54"/>
  <c r="CR54"/>
  <c r="CS54"/>
  <c r="CT54"/>
  <c r="CU54"/>
  <c r="CV54"/>
  <c r="CW54"/>
  <c r="CX54"/>
  <c r="CY54"/>
  <c r="CZ54"/>
  <c r="CC55"/>
  <c r="CD55"/>
  <c r="CE55"/>
  <c r="CF55"/>
  <c r="CG55"/>
  <c r="CH55"/>
  <c r="CI55"/>
  <c r="CJ55"/>
  <c r="CK55"/>
  <c r="CL55"/>
  <c r="CM55"/>
  <c r="CN55"/>
  <c r="CO55"/>
  <c r="CP55"/>
  <c r="CQ55"/>
  <c r="CR55"/>
  <c r="CS55"/>
  <c r="CT55"/>
  <c r="CU55"/>
  <c r="CV55"/>
  <c r="CW55"/>
  <c r="CX55"/>
  <c r="CY55"/>
  <c r="CZ55"/>
  <c r="CC56"/>
  <c r="CD56"/>
  <c r="CE56"/>
  <c r="CF56"/>
  <c r="CG56"/>
  <c r="CH56"/>
  <c r="CI56"/>
  <c r="CJ56"/>
  <c r="CK56"/>
  <c r="CL56"/>
  <c r="CM56"/>
  <c r="CN56"/>
  <c r="CO56"/>
  <c r="CP56"/>
  <c r="CQ56"/>
  <c r="CR56"/>
  <c r="CS56"/>
  <c r="CT56"/>
  <c r="CU56"/>
  <c r="CV56"/>
  <c r="CW56"/>
  <c r="CX56"/>
  <c r="CY56"/>
  <c r="CZ56"/>
  <c r="CC57"/>
  <c r="CD57"/>
  <c r="CE57"/>
  <c r="CF57"/>
  <c r="CG57"/>
  <c r="CH57"/>
  <c r="CI57"/>
  <c r="CJ57"/>
  <c r="CK57"/>
  <c r="CL57"/>
  <c r="CM57"/>
  <c r="CN57"/>
  <c r="CO57"/>
  <c r="CP57"/>
  <c r="CQ57"/>
  <c r="CR57"/>
  <c r="CS57"/>
  <c r="CT57"/>
  <c r="CU57"/>
  <c r="CV57"/>
  <c r="CW57"/>
  <c r="CX57"/>
  <c r="CY57"/>
  <c r="CZ57"/>
  <c r="CC58"/>
  <c r="CD58"/>
  <c r="CE58"/>
  <c r="CF58"/>
  <c r="CG58"/>
  <c r="CH58"/>
  <c r="CI58"/>
  <c r="CJ58"/>
  <c r="CK58"/>
  <c r="CL58"/>
  <c r="CM58"/>
  <c r="CN58"/>
  <c r="CO58"/>
  <c r="CP58"/>
  <c r="CQ58"/>
  <c r="CR58"/>
  <c r="CS58"/>
  <c r="CT58"/>
  <c r="CU58"/>
  <c r="CV58"/>
  <c r="CW58"/>
  <c r="CX58"/>
  <c r="CY58"/>
  <c r="CZ58"/>
  <c r="CC59"/>
  <c r="CD59"/>
  <c r="CE59"/>
  <c r="CF59"/>
  <c r="CG59"/>
  <c r="CH59"/>
  <c r="CI59"/>
  <c r="CJ59"/>
  <c r="CK59"/>
  <c r="CL59"/>
  <c r="CM59"/>
  <c r="CN59"/>
  <c r="CO59"/>
  <c r="CP59"/>
  <c r="CQ59"/>
  <c r="CR59"/>
  <c r="CS59"/>
  <c r="CT59"/>
  <c r="CU59"/>
  <c r="CV59"/>
  <c r="CW59"/>
  <c r="CX59"/>
  <c r="CY59"/>
  <c r="CZ59"/>
  <c r="CC60"/>
  <c r="CD60"/>
  <c r="CE60"/>
  <c r="CF60"/>
  <c r="CG60"/>
  <c r="CH60"/>
  <c r="CI60"/>
  <c r="CJ60"/>
  <c r="CK60"/>
  <c r="CL60"/>
  <c r="CM60"/>
  <c r="CN60"/>
  <c r="CO60"/>
  <c r="CP60"/>
  <c r="CQ60"/>
  <c r="CR60"/>
  <c r="CS60"/>
  <c r="CT60"/>
  <c r="CU60"/>
  <c r="CV60"/>
  <c r="CW60"/>
  <c r="CX60"/>
  <c r="CY60"/>
  <c r="CZ60"/>
  <c r="CC61"/>
  <c r="CD61"/>
  <c r="CE61"/>
  <c r="CF61"/>
  <c r="CG61"/>
  <c r="CH61"/>
  <c r="CI61"/>
  <c r="CJ61"/>
  <c r="CK61"/>
  <c r="CL61"/>
  <c r="CM61"/>
  <c r="CN61"/>
  <c r="CO61"/>
  <c r="CP61"/>
  <c r="CQ61"/>
  <c r="CR61"/>
  <c r="CS61"/>
  <c r="CT61"/>
  <c r="CU61"/>
  <c r="CV61"/>
  <c r="CW61"/>
  <c r="CX61"/>
  <c r="CY61"/>
  <c r="CZ61"/>
  <c r="CC62"/>
  <c r="CD62"/>
  <c r="CE62"/>
  <c r="CF62"/>
  <c r="CG62"/>
  <c r="CH62"/>
  <c r="CI62"/>
  <c r="CJ62"/>
  <c r="CK62"/>
  <c r="CL62"/>
  <c r="CM62"/>
  <c r="CN62"/>
  <c r="CO62"/>
  <c r="CP62"/>
  <c r="CQ62"/>
  <c r="CR62"/>
  <c r="CS62"/>
  <c r="CT62"/>
  <c r="CU62"/>
  <c r="CV62"/>
  <c r="CW62"/>
  <c r="CX62"/>
  <c r="CY62"/>
  <c r="CZ62"/>
  <c r="CC63"/>
  <c r="CD63"/>
  <c r="CE63"/>
  <c r="CF63"/>
  <c r="CG63"/>
  <c r="CH63"/>
  <c r="CI63"/>
  <c r="CJ63"/>
  <c r="CK63"/>
  <c r="CL63"/>
  <c r="CM63"/>
  <c r="CN63"/>
  <c r="CO63"/>
  <c r="CP63"/>
  <c r="CQ63"/>
  <c r="CR63"/>
  <c r="CS63"/>
  <c r="CT63"/>
  <c r="CU63"/>
  <c r="CV63"/>
  <c r="CW63"/>
  <c r="CX63"/>
  <c r="CY63"/>
  <c r="CZ63"/>
  <c r="CC64"/>
  <c r="CD64"/>
  <c r="CE64"/>
  <c r="CF64"/>
  <c r="CG64"/>
  <c r="CH64"/>
  <c r="CI64"/>
  <c r="CJ64"/>
  <c r="CK64"/>
  <c r="CL64"/>
  <c r="CM64"/>
  <c r="CN64"/>
  <c r="CO64"/>
  <c r="CP64"/>
  <c r="CQ64"/>
  <c r="CR64"/>
  <c r="CS64"/>
  <c r="CT64"/>
  <c r="CU64"/>
  <c r="CV64"/>
  <c r="CW64"/>
  <c r="CX64"/>
  <c r="CY64"/>
  <c r="CZ64"/>
  <c r="CC65"/>
  <c r="CD65"/>
  <c r="CE65"/>
  <c r="CF65"/>
  <c r="CG65"/>
  <c r="CH65"/>
  <c r="CI65"/>
  <c r="CJ65"/>
  <c r="CK65"/>
  <c r="CL65"/>
  <c r="CM65"/>
  <c r="CN65"/>
  <c r="CO65"/>
  <c r="CP65"/>
  <c r="CQ65"/>
  <c r="CR65"/>
  <c r="CS65"/>
  <c r="CT65"/>
  <c r="CU65"/>
  <c r="CV65"/>
  <c r="CW65"/>
  <c r="CX65"/>
  <c r="CY65"/>
  <c r="CZ65"/>
  <c r="CC66"/>
  <c r="CD66"/>
  <c r="CE66"/>
  <c r="CF66"/>
  <c r="CG66"/>
  <c r="CH66"/>
  <c r="CI66"/>
  <c r="CJ66"/>
  <c r="CK66"/>
  <c r="CL66"/>
  <c r="CM66"/>
  <c r="CN66"/>
  <c r="CO66"/>
  <c r="CP66"/>
  <c r="CQ66"/>
  <c r="CR66"/>
  <c r="CS66"/>
  <c r="CT66"/>
  <c r="CU66"/>
  <c r="CV66"/>
  <c r="CW66"/>
  <c r="CX66"/>
  <c r="CY66"/>
  <c r="CZ66"/>
  <c r="CC67"/>
  <c r="CD67"/>
  <c r="CE67"/>
  <c r="CF67"/>
  <c r="CG67"/>
  <c r="CH67"/>
  <c r="CI67"/>
  <c r="CJ67"/>
  <c r="CK67"/>
  <c r="CL67"/>
  <c r="CM67"/>
  <c r="CN67"/>
  <c r="CO67"/>
  <c r="CP67"/>
  <c r="CQ67"/>
  <c r="CR67"/>
  <c r="CS67"/>
  <c r="CT67"/>
  <c r="CU67"/>
  <c r="CV67"/>
  <c r="CW67"/>
  <c r="CX67"/>
  <c r="CY67"/>
  <c r="CZ67"/>
  <c r="CC68"/>
  <c r="CD68"/>
  <c r="CE68"/>
  <c r="CF68"/>
  <c r="CG68"/>
  <c r="CH68"/>
  <c r="CI68"/>
  <c r="CJ68"/>
  <c r="CK68"/>
  <c r="CL68"/>
  <c r="CM68"/>
  <c r="CN68"/>
  <c r="CO68"/>
  <c r="CP68"/>
  <c r="CQ68"/>
  <c r="CR68"/>
  <c r="CS68"/>
  <c r="CT68"/>
  <c r="CU68"/>
  <c r="CV68"/>
  <c r="CW68"/>
  <c r="CX68"/>
  <c r="CY68"/>
  <c r="CZ68"/>
  <c r="CC69"/>
  <c r="CD69"/>
  <c r="CE69"/>
  <c r="CF69"/>
  <c r="CG69"/>
  <c r="CH69"/>
  <c r="CI69"/>
  <c r="CJ69"/>
  <c r="CK69"/>
  <c r="CL69"/>
  <c r="CM69"/>
  <c r="CN69"/>
  <c r="CO69"/>
  <c r="CP69"/>
  <c r="CQ69"/>
  <c r="CR69"/>
  <c r="CS69"/>
  <c r="CT69"/>
  <c r="CU69"/>
  <c r="CV69"/>
  <c r="CW69"/>
  <c r="CX69"/>
  <c r="CY69"/>
  <c r="CZ69"/>
  <c r="CC70"/>
  <c r="CD70"/>
  <c r="CE70"/>
  <c r="CF70"/>
  <c r="CG70"/>
  <c r="CH70"/>
  <c r="CI70"/>
  <c r="CJ70"/>
  <c r="CK70"/>
  <c r="CL70"/>
  <c r="CM70"/>
  <c r="CN70"/>
  <c r="CO70"/>
  <c r="CP70"/>
  <c r="CQ70"/>
  <c r="CR70"/>
  <c r="CS70"/>
  <c r="CT70"/>
  <c r="CU70"/>
  <c r="CV70"/>
  <c r="CW70"/>
  <c r="CX70"/>
  <c r="CY70"/>
  <c r="CZ70"/>
  <c r="CC71"/>
  <c r="CD71"/>
  <c r="CE71"/>
  <c r="CF71"/>
  <c r="CG71"/>
  <c r="CH71"/>
  <c r="CI71"/>
  <c r="CJ71"/>
  <c r="CK71"/>
  <c r="CL71"/>
  <c r="CM71"/>
  <c r="CN71"/>
  <c r="CO71"/>
  <c r="CP71"/>
  <c r="CQ71"/>
  <c r="CR71"/>
  <c r="CS71"/>
  <c r="CT71"/>
  <c r="CU71"/>
  <c r="CV71"/>
  <c r="CW71"/>
  <c r="CX71"/>
  <c r="CY71"/>
  <c r="CZ71"/>
  <c r="CC72"/>
  <c r="CD72"/>
  <c r="CE72"/>
  <c r="CF72"/>
  <c r="CG72"/>
  <c r="CH72"/>
  <c r="CI72"/>
  <c r="CJ72"/>
  <c r="CK72"/>
  <c r="CL72"/>
  <c r="CM72"/>
  <c r="CN72"/>
  <c r="CO72"/>
  <c r="CP72"/>
  <c r="CQ72"/>
  <c r="CR72"/>
  <c r="CS72"/>
  <c r="CT72"/>
  <c r="CU72"/>
  <c r="CV72"/>
  <c r="CW72"/>
  <c r="CX72"/>
  <c r="CY72"/>
  <c r="CZ72"/>
  <c r="CC73"/>
  <c r="CD73"/>
  <c r="CE73"/>
  <c r="CF73"/>
  <c r="CG73"/>
  <c r="CH73"/>
  <c r="CI73"/>
  <c r="CJ73"/>
  <c r="CK73"/>
  <c r="CL73"/>
  <c r="CM73"/>
  <c r="CN73"/>
  <c r="CO73"/>
  <c r="CP73"/>
  <c r="CQ73"/>
  <c r="CR73"/>
  <c r="CS73"/>
  <c r="CT73"/>
  <c r="CU73"/>
  <c r="CV73"/>
  <c r="CW73"/>
  <c r="CX73"/>
  <c r="CY73"/>
  <c r="CZ73"/>
  <c r="CC74"/>
  <c r="CD74"/>
  <c r="CE74"/>
  <c r="CF74"/>
  <c r="CG74"/>
  <c r="CH74"/>
  <c r="CI74"/>
  <c r="CJ74"/>
  <c r="CK74"/>
  <c r="CL74"/>
  <c r="CM74"/>
  <c r="CN74"/>
  <c r="CO74"/>
  <c r="CP74"/>
  <c r="CQ74"/>
  <c r="CR74"/>
  <c r="CS74"/>
  <c r="CT74"/>
  <c r="CU74"/>
  <c r="CV74"/>
  <c r="CW74"/>
  <c r="CX74"/>
  <c r="CY74"/>
  <c r="CZ74"/>
  <c r="CC75"/>
  <c r="CD75"/>
  <c r="CE75"/>
  <c r="CF75"/>
  <c r="CG75"/>
  <c r="CH75"/>
  <c r="CI75"/>
  <c r="CJ75"/>
  <c r="CK75"/>
  <c r="CL75"/>
  <c r="CM75"/>
  <c r="CN75"/>
  <c r="CO75"/>
  <c r="CP75"/>
  <c r="CQ75"/>
  <c r="CR75"/>
  <c r="CS75"/>
  <c r="CT75"/>
  <c r="CU75"/>
  <c r="CV75"/>
  <c r="CW75"/>
  <c r="CX75"/>
  <c r="CY75"/>
  <c r="CZ75"/>
  <c r="CC76"/>
  <c r="CD76"/>
  <c r="CE76"/>
  <c r="CF76"/>
  <c r="CG76"/>
  <c r="CH76"/>
  <c r="CI76"/>
  <c r="CJ76"/>
  <c r="CK76"/>
  <c r="CL76"/>
  <c r="CM76"/>
  <c r="CN76"/>
  <c r="CO76"/>
  <c r="CP76"/>
  <c r="CQ76"/>
  <c r="CR76"/>
  <c r="CS76"/>
  <c r="CT76"/>
  <c r="CU76"/>
  <c r="CV76"/>
  <c r="CW76"/>
  <c r="CX76"/>
  <c r="CY76"/>
  <c r="CZ76"/>
  <c r="CC77"/>
  <c r="CD77"/>
  <c r="CE77"/>
  <c r="CF77"/>
  <c r="CG77"/>
  <c r="CH77"/>
  <c r="CI77"/>
  <c r="CJ77"/>
  <c r="CK77"/>
  <c r="CL77"/>
  <c r="CM77"/>
  <c r="CN77"/>
  <c r="CO77"/>
  <c r="CP77"/>
  <c r="CQ77"/>
  <c r="CR77"/>
  <c r="CS77"/>
  <c r="CT77"/>
  <c r="CU77"/>
  <c r="CV77"/>
  <c r="CW77"/>
  <c r="CX77"/>
  <c r="CY77"/>
  <c r="CZ77"/>
  <c r="CC78"/>
  <c r="CD78"/>
  <c r="CE78"/>
  <c r="CF78"/>
  <c r="CG78"/>
  <c r="CH78"/>
  <c r="CI78"/>
  <c r="CJ78"/>
  <c r="CK78"/>
  <c r="CL78"/>
  <c r="CM78"/>
  <c r="CN78"/>
  <c r="CO78"/>
  <c r="CP78"/>
  <c r="CQ78"/>
  <c r="CR78"/>
  <c r="CS78"/>
  <c r="CT78"/>
  <c r="CU78"/>
  <c r="CV78"/>
  <c r="CW78"/>
  <c r="CX78"/>
  <c r="CY78"/>
  <c r="CZ78"/>
  <c r="CC79"/>
  <c r="CD79"/>
  <c r="CE79"/>
  <c r="CF79"/>
  <c r="CG79"/>
  <c r="CH79"/>
  <c r="CI79"/>
  <c r="CJ79"/>
  <c r="CK79"/>
  <c r="CL79"/>
  <c r="CM79"/>
  <c r="CN79"/>
  <c r="CO79"/>
  <c r="CP79"/>
  <c r="CQ79"/>
  <c r="CR79"/>
  <c r="CS79"/>
  <c r="CT79"/>
  <c r="CU79"/>
  <c r="CV79"/>
  <c r="CW79"/>
  <c r="CX79"/>
  <c r="CY79"/>
  <c r="CZ79"/>
  <c r="CC80"/>
  <c r="CD80"/>
  <c r="CE80"/>
  <c r="CF80"/>
  <c r="CG80"/>
  <c r="CH80"/>
  <c r="CI80"/>
  <c r="CJ80"/>
  <c r="CK80"/>
  <c r="CL80"/>
  <c r="CM80"/>
  <c r="CN80"/>
  <c r="CO80"/>
  <c r="CP80"/>
  <c r="CQ80"/>
  <c r="CR80"/>
  <c r="CS80"/>
  <c r="CT80"/>
  <c r="CU80"/>
  <c r="CV80"/>
  <c r="CW80"/>
  <c r="CX80"/>
  <c r="CY80"/>
  <c r="CZ80"/>
  <c r="CC81"/>
  <c r="CD81"/>
  <c r="CE81"/>
  <c r="CF81"/>
  <c r="CG81"/>
  <c r="CH81"/>
  <c r="CI81"/>
  <c r="CJ81"/>
  <c r="CK81"/>
  <c r="CL81"/>
  <c r="CM81"/>
  <c r="CN81"/>
  <c r="CO81"/>
  <c r="CP81"/>
  <c r="CQ81"/>
  <c r="CR81"/>
  <c r="CS81"/>
  <c r="CT81"/>
  <c r="CU81"/>
  <c r="CV81"/>
  <c r="CW81"/>
  <c r="CX81"/>
  <c r="CY81"/>
  <c r="CZ81"/>
  <c r="CC82"/>
  <c r="CD82"/>
  <c r="CE82"/>
  <c r="CF82"/>
  <c r="CG82"/>
  <c r="CH82"/>
  <c r="CI82"/>
  <c r="CJ82"/>
  <c r="CK82"/>
  <c r="CL82"/>
  <c r="CM82"/>
  <c r="CN82"/>
  <c r="CO82"/>
  <c r="CP82"/>
  <c r="CQ82"/>
  <c r="CR82"/>
  <c r="CS82"/>
  <c r="CT82"/>
  <c r="CU82"/>
  <c r="CV82"/>
  <c r="CW82"/>
  <c r="CX82"/>
  <c r="CY82"/>
  <c r="CZ82"/>
  <c r="CC83"/>
  <c r="CD83"/>
  <c r="CE83"/>
  <c r="CF83"/>
  <c r="CG83"/>
  <c r="CH83"/>
  <c r="CI83"/>
  <c r="CJ83"/>
  <c r="CK83"/>
  <c r="CL83"/>
  <c r="CM83"/>
  <c r="CN83"/>
  <c r="CO83"/>
  <c r="CP83"/>
  <c r="CQ83"/>
  <c r="CR83"/>
  <c r="CS83"/>
  <c r="CT83"/>
  <c r="CU83"/>
  <c r="CV83"/>
  <c r="CW83"/>
  <c r="CX83"/>
  <c r="CY83"/>
  <c r="CZ83"/>
  <c r="CC84"/>
  <c r="CD84"/>
  <c r="CE84"/>
  <c r="CF84"/>
  <c r="CG84"/>
  <c r="CH84"/>
  <c r="CI84"/>
  <c r="CJ84"/>
  <c r="CK84"/>
  <c r="CL84"/>
  <c r="CM84"/>
  <c r="CN84"/>
  <c r="CO84"/>
  <c r="CP84"/>
  <c r="CQ84"/>
  <c r="CR84"/>
  <c r="CS84"/>
  <c r="CT84"/>
  <c r="CU84"/>
  <c r="CV84"/>
  <c r="CW84"/>
  <c r="CX84"/>
  <c r="CY84"/>
  <c r="CZ84"/>
  <c r="CC85"/>
  <c r="CD85"/>
  <c r="CE85"/>
  <c r="CF85"/>
  <c r="CG85"/>
  <c r="CH85"/>
  <c r="CI85"/>
  <c r="CJ85"/>
  <c r="CK85"/>
  <c r="CL85"/>
  <c r="CM85"/>
  <c r="CN85"/>
  <c r="CO85"/>
  <c r="CP85"/>
  <c r="CQ85"/>
  <c r="CR85"/>
  <c r="CS85"/>
  <c r="CT85"/>
  <c r="CU85"/>
  <c r="CV85"/>
  <c r="CW85"/>
  <c r="CX85"/>
  <c r="CY85"/>
  <c r="CZ85"/>
  <c r="CC86"/>
  <c r="CD86"/>
  <c r="CE86"/>
  <c r="CF86"/>
  <c r="CG86"/>
  <c r="CH86"/>
  <c r="CI86"/>
  <c r="CJ86"/>
  <c r="CK86"/>
  <c r="CL86"/>
  <c r="CM86"/>
  <c r="CN86"/>
  <c r="CO86"/>
  <c r="CP86"/>
  <c r="CQ86"/>
  <c r="CR86"/>
  <c r="CS86"/>
  <c r="CT86"/>
  <c r="CU86"/>
  <c r="CV86"/>
  <c r="CW86"/>
  <c r="CX86"/>
  <c r="CY86"/>
  <c r="CZ86"/>
  <c r="CC87"/>
  <c r="CD87"/>
  <c r="CE87"/>
  <c r="CF87"/>
  <c r="CG87"/>
  <c r="CH87"/>
  <c r="CI87"/>
  <c r="CJ87"/>
  <c r="CK87"/>
  <c r="CL87"/>
  <c r="CM87"/>
  <c r="CN87"/>
  <c r="CO87"/>
  <c r="CP87"/>
  <c r="CQ87"/>
  <c r="CR87"/>
  <c r="CS87"/>
  <c r="CT87"/>
  <c r="CU87"/>
  <c r="CV87"/>
  <c r="CW87"/>
  <c r="CX87"/>
  <c r="CY87"/>
  <c r="CZ87"/>
  <c r="CC88"/>
  <c r="CD88"/>
  <c r="CE88"/>
  <c r="CF88"/>
  <c r="CG88"/>
  <c r="CH88"/>
  <c r="CI88"/>
  <c r="CJ88"/>
  <c r="CK88"/>
  <c r="CL88"/>
  <c r="CM88"/>
  <c r="CN88"/>
  <c r="CO88"/>
  <c r="CP88"/>
  <c r="CQ88"/>
  <c r="CR88"/>
  <c r="CS88"/>
  <c r="CT88"/>
  <c r="CU88"/>
  <c r="CV88"/>
  <c r="CW88"/>
  <c r="CX88"/>
  <c r="CY88"/>
  <c r="CZ88"/>
  <c r="CC89"/>
  <c r="CD89"/>
  <c r="CE89"/>
  <c r="CF89"/>
  <c r="CG89"/>
  <c r="CH89"/>
  <c r="CI89"/>
  <c r="CJ89"/>
  <c r="CK89"/>
  <c r="CL89"/>
  <c r="CM89"/>
  <c r="CN89"/>
  <c r="CO89"/>
  <c r="CP89"/>
  <c r="CQ89"/>
  <c r="CR89"/>
  <c r="CS89"/>
  <c r="CT89"/>
  <c r="CU89"/>
  <c r="CV89"/>
  <c r="CW89"/>
  <c r="CX89"/>
  <c r="CY89"/>
  <c r="CZ89"/>
  <c r="CC90"/>
  <c r="CD90"/>
  <c r="CE90"/>
  <c r="CF90"/>
  <c r="CG90"/>
  <c r="CH90"/>
  <c r="CI90"/>
  <c r="CJ90"/>
  <c r="CK90"/>
  <c r="CL90"/>
  <c r="CM90"/>
  <c r="CN90"/>
  <c r="CO90"/>
  <c r="CP90"/>
  <c r="CQ90"/>
  <c r="CR90"/>
  <c r="CS90"/>
  <c r="CT90"/>
  <c r="CU90"/>
  <c r="CV90"/>
  <c r="CW90"/>
  <c r="CX90"/>
  <c r="CY90"/>
  <c r="CZ90"/>
  <c r="CC91"/>
  <c r="CD91"/>
  <c r="CE91"/>
  <c r="CF91"/>
  <c r="CG91"/>
  <c r="CH91"/>
  <c r="CI91"/>
  <c r="CJ91"/>
  <c r="CK91"/>
  <c r="CL91"/>
  <c r="CM91"/>
  <c r="CN91"/>
  <c r="CO91"/>
  <c r="CP91"/>
  <c r="CQ91"/>
  <c r="CR91"/>
  <c r="CS91"/>
  <c r="CT91"/>
  <c r="CU91"/>
  <c r="CV91"/>
  <c r="CW91"/>
  <c r="CX91"/>
  <c r="CY91"/>
  <c r="CZ91"/>
  <c r="CC92"/>
  <c r="CD92"/>
  <c r="CE92"/>
  <c r="CF92"/>
  <c r="CG92"/>
  <c r="CH92"/>
  <c r="CI92"/>
  <c r="CJ92"/>
  <c r="CK92"/>
  <c r="CL92"/>
  <c r="CM92"/>
  <c r="CN92"/>
  <c r="CO92"/>
  <c r="CP92"/>
  <c r="CQ92"/>
  <c r="CR92"/>
  <c r="CS92"/>
  <c r="CT92"/>
  <c r="CU92"/>
  <c r="CV92"/>
  <c r="CW92"/>
  <c r="CX92"/>
  <c r="CY92"/>
  <c r="CZ92"/>
  <c r="CC93"/>
  <c r="CD93"/>
  <c r="CE93"/>
  <c r="CF93"/>
  <c r="CG93"/>
  <c r="CH93"/>
  <c r="CI93"/>
  <c r="CJ93"/>
  <c r="CK93"/>
  <c r="CL93"/>
  <c r="CM93"/>
  <c r="CN93"/>
  <c r="CO93"/>
  <c r="CP93"/>
  <c r="CQ93"/>
  <c r="CR93"/>
  <c r="CS93"/>
  <c r="CT93"/>
  <c r="CU93"/>
  <c r="CV93"/>
  <c r="CW93"/>
  <c r="CX93"/>
  <c r="CY93"/>
  <c r="CZ93"/>
  <c r="CC94"/>
  <c r="CD94"/>
  <c r="CE94"/>
  <c r="CF94"/>
  <c r="CG94"/>
  <c r="CH94"/>
  <c r="CI94"/>
  <c r="CJ94"/>
  <c r="CK94"/>
  <c r="CL94"/>
  <c r="CM94"/>
  <c r="CN94"/>
  <c r="CO94"/>
  <c r="CP94"/>
  <c r="CQ94"/>
  <c r="CR94"/>
  <c r="CS94"/>
  <c r="CT94"/>
  <c r="CU94"/>
  <c r="CV94"/>
  <c r="CW94"/>
  <c r="CX94"/>
  <c r="CY94"/>
  <c r="CZ94"/>
  <c r="CC95"/>
  <c r="CD95"/>
  <c r="CE95"/>
  <c r="CF95"/>
  <c r="CG95"/>
  <c r="CH95"/>
  <c r="CI95"/>
  <c r="CJ95"/>
  <c r="CK95"/>
  <c r="CL95"/>
  <c r="CM95"/>
  <c r="CN95"/>
  <c r="CO95"/>
  <c r="CP95"/>
  <c r="CQ95"/>
  <c r="CR95"/>
  <c r="CS95"/>
  <c r="CT95"/>
  <c r="CU95"/>
  <c r="CV95"/>
  <c r="CW95"/>
  <c r="CX95"/>
  <c r="CY95"/>
  <c r="CZ95"/>
  <c r="CC96"/>
  <c r="CD96"/>
  <c r="CE96"/>
  <c r="CF96"/>
  <c r="CG96"/>
  <c r="CH96"/>
  <c r="CI96"/>
  <c r="CJ96"/>
  <c r="CK96"/>
  <c r="CL96"/>
  <c r="CM96"/>
  <c r="CN96"/>
  <c r="CO96"/>
  <c r="CP96"/>
  <c r="CQ96"/>
  <c r="CR96"/>
  <c r="CS96"/>
  <c r="CT96"/>
  <c r="CU96"/>
  <c r="CV96"/>
  <c r="CW96"/>
  <c r="CX96"/>
  <c r="CY96"/>
  <c r="CZ96"/>
  <c r="CC97"/>
  <c r="CD97"/>
  <c r="CE97"/>
  <c r="CF97"/>
  <c r="CG97"/>
  <c r="CH97"/>
  <c r="CI97"/>
  <c r="CJ97"/>
  <c r="CK97"/>
  <c r="CL97"/>
  <c r="CM97"/>
  <c r="CN97"/>
  <c r="CO97"/>
  <c r="CP97"/>
  <c r="CQ97"/>
  <c r="CR97"/>
  <c r="CS97"/>
  <c r="CT97"/>
  <c r="CU97"/>
  <c r="CV97"/>
  <c r="CW97"/>
  <c r="CX97"/>
  <c r="CY97"/>
  <c r="CZ97"/>
  <c r="CC98"/>
  <c r="CD98"/>
  <c r="CE98"/>
  <c r="CF98"/>
  <c r="CG98"/>
  <c r="CH98"/>
  <c r="CI98"/>
  <c r="CJ98"/>
  <c r="CK98"/>
  <c r="CL98"/>
  <c r="CM98"/>
  <c r="CN98"/>
  <c r="CO98"/>
  <c r="CP98"/>
  <c r="CQ98"/>
  <c r="CR98"/>
  <c r="CS98"/>
  <c r="CT98"/>
  <c r="CU98"/>
  <c r="CV98"/>
  <c r="CW98"/>
  <c r="CX98"/>
  <c r="CY98"/>
  <c r="CZ98"/>
  <c r="CC99"/>
  <c r="CD99"/>
  <c r="CE99"/>
  <c r="CF99"/>
  <c r="CG99"/>
  <c r="CH99"/>
  <c r="CI99"/>
  <c r="CJ99"/>
  <c r="CK99"/>
  <c r="CL99"/>
  <c r="CM99"/>
  <c r="CN99"/>
  <c r="CO99"/>
  <c r="CP99"/>
  <c r="CQ99"/>
  <c r="CR99"/>
  <c r="CS99"/>
  <c r="CT99"/>
  <c r="CU99"/>
  <c r="CV99"/>
  <c r="CW99"/>
  <c r="CX99"/>
  <c r="CY99"/>
  <c r="CZ99"/>
  <c r="CC100"/>
  <c r="CD100"/>
  <c r="CE100"/>
  <c r="CF100"/>
  <c r="CG100"/>
  <c r="CH100"/>
  <c r="CI100"/>
  <c r="CJ100"/>
  <c r="CK100"/>
  <c r="CL100"/>
  <c r="CM100"/>
  <c r="CN100"/>
  <c r="CO100"/>
  <c r="CP100"/>
  <c r="CQ100"/>
  <c r="CR100"/>
  <c r="CS100"/>
  <c r="CT100"/>
  <c r="CU100"/>
  <c r="CV100"/>
  <c r="CW100"/>
  <c r="CX100"/>
  <c r="CY100"/>
  <c r="CZ100"/>
  <c r="CC101"/>
  <c r="CD101"/>
  <c r="CE101"/>
  <c r="CF101"/>
  <c r="CG101"/>
  <c r="CH101"/>
  <c r="CI101"/>
  <c r="CJ101"/>
  <c r="CK101"/>
  <c r="CL101"/>
  <c r="CM101"/>
  <c r="CN101"/>
  <c r="CO101"/>
  <c r="CP101"/>
  <c r="CQ101"/>
  <c r="CR101"/>
  <c r="CS101"/>
  <c r="CT101"/>
  <c r="CU101"/>
  <c r="CV101"/>
  <c r="CW101"/>
  <c r="CX101"/>
  <c r="CY101"/>
  <c r="CZ101"/>
  <c r="CC102"/>
  <c r="CD102"/>
  <c r="CE102"/>
  <c r="CF102"/>
  <c r="CG102"/>
  <c r="CH102"/>
  <c r="CI102"/>
  <c r="CJ102"/>
  <c r="CK102"/>
  <c r="CL102"/>
  <c r="CM102"/>
  <c r="CN102"/>
  <c r="CO102"/>
  <c r="CP102"/>
  <c r="CQ102"/>
  <c r="CR102"/>
  <c r="CS102"/>
  <c r="CT102"/>
  <c r="CU102"/>
  <c r="CV102"/>
  <c r="CW102"/>
  <c r="CX102"/>
  <c r="CY102"/>
  <c r="CZ102"/>
  <c r="CC103"/>
  <c r="CD103"/>
  <c r="CE103"/>
  <c r="CF103"/>
  <c r="CG103"/>
  <c r="CH103"/>
  <c r="CI103"/>
  <c r="CJ103"/>
  <c r="CK103"/>
  <c r="CL103"/>
  <c r="CM103"/>
  <c r="CN103"/>
  <c r="CO103"/>
  <c r="CP103"/>
  <c r="CQ103"/>
  <c r="CR103"/>
  <c r="CS103"/>
  <c r="CT103"/>
  <c r="CU103"/>
  <c r="CV103"/>
  <c r="CW103"/>
  <c r="CX103"/>
  <c r="CY103"/>
  <c r="CZ103"/>
  <c r="CC104"/>
  <c r="CD104"/>
  <c r="CE104"/>
  <c r="CF104"/>
  <c r="CG104"/>
  <c r="CH104"/>
  <c r="CI104"/>
  <c r="CJ104"/>
  <c r="CK104"/>
  <c r="CL104"/>
  <c r="CM104"/>
  <c r="CN104"/>
  <c r="CO104"/>
  <c r="CP104"/>
  <c r="CQ104"/>
  <c r="CR104"/>
  <c r="CS104"/>
  <c r="CT104"/>
  <c r="CU104"/>
  <c r="CV104"/>
  <c r="CW104"/>
  <c r="CX104"/>
  <c r="CY104"/>
  <c r="CZ104"/>
  <c r="CC105"/>
  <c r="CD105"/>
  <c r="CE105"/>
  <c r="CF105"/>
  <c r="CG105"/>
  <c r="CH105"/>
  <c r="CI105"/>
  <c r="CJ105"/>
  <c r="CK105"/>
  <c r="CL105"/>
  <c r="CM105"/>
  <c r="CN105"/>
  <c r="CO105"/>
  <c r="CP105"/>
  <c r="CQ105"/>
  <c r="CR105"/>
  <c r="CS105"/>
  <c r="CT105"/>
  <c r="CU105"/>
  <c r="CV105"/>
  <c r="CW105"/>
  <c r="CX105"/>
  <c r="CY105"/>
  <c r="CZ105"/>
  <c r="CC106"/>
  <c r="CD106"/>
  <c r="CE106"/>
  <c r="CF106"/>
  <c r="CG106"/>
  <c r="CH106"/>
  <c r="CI106"/>
  <c r="CJ106"/>
  <c r="CK106"/>
  <c r="CL106"/>
  <c r="CM106"/>
  <c r="CN106"/>
  <c r="CO106"/>
  <c r="CP106"/>
  <c r="CQ106"/>
  <c r="CR106"/>
  <c r="CS106"/>
  <c r="CT106"/>
  <c r="CU106"/>
  <c r="CV106"/>
  <c r="CW106"/>
  <c r="CX106"/>
  <c r="CY106"/>
  <c r="CZ106"/>
  <c r="C106"/>
  <c r="CA106" s="1"/>
  <c r="C105"/>
  <c r="CA105" s="1"/>
  <c r="C104"/>
  <c r="CA104" s="1"/>
  <c r="C103"/>
  <c r="CA103" s="1"/>
  <c r="C102"/>
  <c r="CA102" s="1"/>
  <c r="C101"/>
  <c r="CA101" s="1"/>
  <c r="C100"/>
  <c r="CA100" s="1"/>
  <c r="C99"/>
  <c r="CA99" s="1"/>
  <c r="C98"/>
  <c r="CA98" s="1"/>
  <c r="C97"/>
  <c r="CA97" s="1"/>
  <c r="C96"/>
  <c r="CA96" s="1"/>
  <c r="C95"/>
  <c r="CA95" s="1"/>
  <c r="C94"/>
  <c r="CA94" s="1"/>
  <c r="C93"/>
  <c r="CA93" s="1"/>
  <c r="C92"/>
  <c r="CA92" s="1"/>
  <c r="C91"/>
  <c r="CA91" s="1"/>
  <c r="C90"/>
  <c r="CA90" s="1"/>
  <c r="C89"/>
  <c r="CA89" s="1"/>
  <c r="C88"/>
  <c r="CA88" s="1"/>
  <c r="C87"/>
  <c r="CA87" s="1"/>
  <c r="C86"/>
  <c r="CA86" s="1"/>
  <c r="C85"/>
  <c r="CA85" s="1"/>
  <c r="C84"/>
  <c r="CA84" s="1"/>
  <c r="C83"/>
  <c r="CA83" s="1"/>
  <c r="C82"/>
  <c r="CA82" s="1"/>
  <c r="C81"/>
  <c r="CA81" s="1"/>
  <c r="C80"/>
  <c r="CA80" s="1"/>
  <c r="C79"/>
  <c r="CA79" s="1"/>
  <c r="C78"/>
  <c r="CA78" s="1"/>
  <c r="C77"/>
  <c r="CA77" s="1"/>
  <c r="C76"/>
  <c r="CA76" s="1"/>
  <c r="C75"/>
  <c r="CA75" s="1"/>
  <c r="C74"/>
  <c r="CA74" s="1"/>
  <c r="C73"/>
  <c r="CA73" s="1"/>
  <c r="C72"/>
  <c r="CA72" s="1"/>
  <c r="C71"/>
  <c r="CA71" s="1"/>
  <c r="C70"/>
  <c r="CA70" s="1"/>
  <c r="C69"/>
  <c r="CA69" s="1"/>
  <c r="C68"/>
  <c r="CA68" s="1"/>
  <c r="C67"/>
  <c r="CA67" s="1"/>
  <c r="C66"/>
  <c r="CA66" s="1"/>
  <c r="C65"/>
  <c r="CA65" s="1"/>
  <c r="C64"/>
  <c r="CA64" s="1"/>
  <c r="C63"/>
  <c r="CA63" s="1"/>
  <c r="C62"/>
  <c r="CA62" s="1"/>
  <c r="C61"/>
  <c r="CA61" s="1"/>
  <c r="C60"/>
  <c r="CA60" s="1"/>
  <c r="C59"/>
  <c r="CA59" s="1"/>
  <c r="C58"/>
  <c r="CA58" s="1"/>
  <c r="C57"/>
  <c r="CA57" s="1"/>
  <c r="C56"/>
  <c r="CA56" s="1"/>
  <c r="C55"/>
  <c r="CA55" s="1"/>
  <c r="C54"/>
  <c r="CA54" s="1"/>
  <c r="C53"/>
  <c r="CA53" s="1"/>
  <c r="C52"/>
  <c r="CA52" s="1"/>
  <c r="C51"/>
  <c r="CA51" s="1"/>
  <c r="C50"/>
  <c r="CA50" s="1"/>
  <c r="C49"/>
  <c r="CA49" s="1"/>
  <c r="C48"/>
  <c r="CA48" s="1"/>
  <c r="C47"/>
  <c r="CA47" s="1"/>
  <c r="C46"/>
  <c r="CA46" s="1"/>
  <c r="C45"/>
  <c r="CA45" s="1"/>
  <c r="C44"/>
  <c r="CA44" s="1"/>
  <c r="C43"/>
  <c r="CA43" s="1"/>
  <c r="C42"/>
  <c r="CA42" s="1"/>
  <c r="C41"/>
  <c r="CA41" s="1"/>
  <c r="C40"/>
  <c r="CA40" s="1"/>
  <c r="C39"/>
  <c r="CA39" s="1"/>
  <c r="C38"/>
  <c r="CA38" s="1"/>
  <c r="C37"/>
  <c r="CA37" s="1"/>
  <c r="C36"/>
  <c r="CA36" s="1"/>
  <c r="C35"/>
  <c r="CA35" s="1"/>
  <c r="C34"/>
  <c r="CA34" s="1"/>
  <c r="C33"/>
  <c r="CA33" s="1"/>
  <c r="C32"/>
  <c r="CA32" s="1"/>
  <c r="C31"/>
  <c r="CA31" s="1"/>
  <c r="C30"/>
  <c r="CA30" s="1"/>
  <c r="C29"/>
  <c r="CA29" s="1"/>
  <c r="C28"/>
  <c r="CA28" s="1"/>
  <c r="C27"/>
  <c r="CA27" s="1"/>
  <c r="C26"/>
  <c r="CA26" s="1"/>
  <c r="C25"/>
  <c r="CA25" s="1"/>
  <c r="C24"/>
  <c r="CA24" s="1"/>
  <c r="C23"/>
  <c r="CA23" s="1"/>
  <c r="C22"/>
  <c r="CA22" s="1"/>
  <c r="C21"/>
  <c r="CA21" s="1"/>
  <c r="C20"/>
  <c r="CA20" s="1"/>
  <c r="C19"/>
  <c r="CA19" s="1"/>
  <c r="C18"/>
  <c r="CA18" s="1"/>
  <c r="C17"/>
  <c r="CA17" s="1"/>
  <c r="C16"/>
  <c r="CA16" s="1"/>
  <c r="C15"/>
  <c r="CA15" s="1"/>
  <c r="C14"/>
  <c r="CA14" s="1"/>
  <c r="C13"/>
  <c r="CA13" s="1"/>
  <c r="C12"/>
  <c r="CA12" s="1"/>
  <c r="C11"/>
  <c r="CA11" s="1"/>
  <c r="C10"/>
  <c r="CA10" s="1"/>
  <c r="C9"/>
  <c r="CA9" s="1"/>
  <c r="C8"/>
  <c r="CA8" s="1"/>
  <c r="C7"/>
  <c r="CA7" s="1"/>
  <c r="CC8" i="32"/>
  <c r="CD8"/>
  <c r="CE8"/>
  <c r="CF8"/>
  <c r="CG8"/>
  <c r="CH8"/>
  <c r="CI8"/>
  <c r="CJ8"/>
  <c r="CK8"/>
  <c r="CL8"/>
  <c r="CM8"/>
  <c r="CN8"/>
  <c r="CO8"/>
  <c r="CP8"/>
  <c r="CQ8"/>
  <c r="CR8"/>
  <c r="CS8"/>
  <c r="CT8"/>
  <c r="CU8"/>
  <c r="CV8"/>
  <c r="CW8"/>
  <c r="CX8"/>
  <c r="CY8"/>
  <c r="CZ8"/>
  <c r="CC9"/>
  <c r="CD9"/>
  <c r="CE9"/>
  <c r="CF9"/>
  <c r="CG9"/>
  <c r="CH9"/>
  <c r="CI9"/>
  <c r="CJ9"/>
  <c r="CK9"/>
  <c r="CL9"/>
  <c r="CM9"/>
  <c r="CN9"/>
  <c r="CO9"/>
  <c r="CP9"/>
  <c r="CQ9"/>
  <c r="CR9"/>
  <c r="CS9"/>
  <c r="CT9"/>
  <c r="CU9"/>
  <c r="CV9"/>
  <c r="CW9"/>
  <c r="CX9"/>
  <c r="CY9"/>
  <c r="CZ9"/>
  <c r="CC10"/>
  <c r="CD10"/>
  <c r="CE10"/>
  <c r="CF10"/>
  <c r="CG10"/>
  <c r="CH10"/>
  <c r="CI10"/>
  <c r="CJ10"/>
  <c r="CK10"/>
  <c r="CL10"/>
  <c r="CM10"/>
  <c r="CN10"/>
  <c r="CO10"/>
  <c r="CP10"/>
  <c r="CQ10"/>
  <c r="CR10"/>
  <c r="CS10"/>
  <c r="CT10"/>
  <c r="CU10"/>
  <c r="CV10"/>
  <c r="CW10"/>
  <c r="CX10"/>
  <c r="CY10"/>
  <c r="CZ10"/>
  <c r="CC11"/>
  <c r="CD11"/>
  <c r="CE11"/>
  <c r="CF11"/>
  <c r="CG11"/>
  <c r="CH11"/>
  <c r="CI11"/>
  <c r="CJ11"/>
  <c r="CK11"/>
  <c r="CL11"/>
  <c r="CM11"/>
  <c r="CN11"/>
  <c r="CO11"/>
  <c r="CP11"/>
  <c r="CQ11"/>
  <c r="CR11"/>
  <c r="CS11"/>
  <c r="CT11"/>
  <c r="CU11"/>
  <c r="CV11"/>
  <c r="CW11"/>
  <c r="CX11"/>
  <c r="CY11"/>
  <c r="CZ11"/>
  <c r="CC12"/>
  <c r="CD12"/>
  <c r="CE12"/>
  <c r="CF12"/>
  <c r="CG12"/>
  <c r="CH12"/>
  <c r="CI12"/>
  <c r="CJ12"/>
  <c r="CK12"/>
  <c r="CL12"/>
  <c r="CM12"/>
  <c r="CN12"/>
  <c r="CO12"/>
  <c r="CP12"/>
  <c r="CQ12"/>
  <c r="CR12"/>
  <c r="CS12"/>
  <c r="CT12"/>
  <c r="CU12"/>
  <c r="CV12"/>
  <c r="CW12"/>
  <c r="CX12"/>
  <c r="CY12"/>
  <c r="CZ12"/>
  <c r="CC13"/>
  <c r="CD13"/>
  <c r="CE13"/>
  <c r="CF13"/>
  <c r="CG13"/>
  <c r="CH13"/>
  <c r="CI13"/>
  <c r="CJ13"/>
  <c r="CK13"/>
  <c r="CL13"/>
  <c r="CM13"/>
  <c r="CN13"/>
  <c r="CO13"/>
  <c r="CP13"/>
  <c r="CQ13"/>
  <c r="CR13"/>
  <c r="CS13"/>
  <c r="CT13"/>
  <c r="CU13"/>
  <c r="CV13"/>
  <c r="CW13"/>
  <c r="CX13"/>
  <c r="CY13"/>
  <c r="CZ13"/>
  <c r="CC14"/>
  <c r="CD14"/>
  <c r="CE14"/>
  <c r="CF14"/>
  <c r="CG14"/>
  <c r="CH14"/>
  <c r="CI14"/>
  <c r="CJ14"/>
  <c r="CK14"/>
  <c r="CL14"/>
  <c r="CM14"/>
  <c r="CN14"/>
  <c r="CO14"/>
  <c r="CP14"/>
  <c r="CQ14"/>
  <c r="CR14"/>
  <c r="CS14"/>
  <c r="CT14"/>
  <c r="CU14"/>
  <c r="CV14"/>
  <c r="CW14"/>
  <c r="CX14"/>
  <c r="CY14"/>
  <c r="CZ14"/>
  <c r="CC15"/>
  <c r="CD15"/>
  <c r="CE15"/>
  <c r="CF15"/>
  <c r="CG15"/>
  <c r="CH15"/>
  <c r="CI15"/>
  <c r="CJ15"/>
  <c r="CK15"/>
  <c r="CL15"/>
  <c r="CM15"/>
  <c r="CN15"/>
  <c r="CO15"/>
  <c r="CP15"/>
  <c r="CQ15"/>
  <c r="CR15"/>
  <c r="CS15"/>
  <c r="CT15"/>
  <c r="CU15"/>
  <c r="CV15"/>
  <c r="CW15"/>
  <c r="CX15"/>
  <c r="CY15"/>
  <c r="CZ15"/>
  <c r="CC16"/>
  <c r="CD16"/>
  <c r="CE16"/>
  <c r="CF16"/>
  <c r="CG16"/>
  <c r="CH16"/>
  <c r="CI16"/>
  <c r="CJ16"/>
  <c r="CK16"/>
  <c r="CL16"/>
  <c r="CM16"/>
  <c r="CN16"/>
  <c r="CO16"/>
  <c r="CP16"/>
  <c r="CQ16"/>
  <c r="CR16"/>
  <c r="CS16"/>
  <c r="CT16"/>
  <c r="CU16"/>
  <c r="CV16"/>
  <c r="CW16"/>
  <c r="CX16"/>
  <c r="CY16"/>
  <c r="CZ16"/>
  <c r="CC17"/>
  <c r="CD17"/>
  <c r="CE17"/>
  <c r="CF17"/>
  <c r="CG17"/>
  <c r="CH17"/>
  <c r="CI17"/>
  <c r="CJ17"/>
  <c r="CK17"/>
  <c r="CL17"/>
  <c r="CM17"/>
  <c r="CN17"/>
  <c r="CO17"/>
  <c r="CP17"/>
  <c r="CQ17"/>
  <c r="CR17"/>
  <c r="CS17"/>
  <c r="CT17"/>
  <c r="CU17"/>
  <c r="CV17"/>
  <c r="CW17"/>
  <c r="CX17"/>
  <c r="CY17"/>
  <c r="CZ17"/>
  <c r="CC18"/>
  <c r="CD18"/>
  <c r="CE18"/>
  <c r="CF18"/>
  <c r="CG18"/>
  <c r="CH18"/>
  <c r="CI18"/>
  <c r="CJ18"/>
  <c r="CK18"/>
  <c r="CL18"/>
  <c r="CM18"/>
  <c r="CN18"/>
  <c r="CO18"/>
  <c r="CP18"/>
  <c r="CQ18"/>
  <c r="CR18"/>
  <c r="CS18"/>
  <c r="CT18"/>
  <c r="CU18"/>
  <c r="CV18"/>
  <c r="CW18"/>
  <c r="CX18"/>
  <c r="CY18"/>
  <c r="CZ18"/>
  <c r="CC19"/>
  <c r="CD19"/>
  <c r="CE19"/>
  <c r="CF19"/>
  <c r="CG19"/>
  <c r="CH19"/>
  <c r="CI19"/>
  <c r="CJ19"/>
  <c r="CK19"/>
  <c r="CL19"/>
  <c r="CM19"/>
  <c r="CN19"/>
  <c r="CO19"/>
  <c r="CP19"/>
  <c r="CQ19"/>
  <c r="CR19"/>
  <c r="CS19"/>
  <c r="CT19"/>
  <c r="CU19"/>
  <c r="CV19"/>
  <c r="CW19"/>
  <c r="CX19"/>
  <c r="CY19"/>
  <c r="CZ19"/>
  <c r="CC20"/>
  <c r="CD20"/>
  <c r="CE20"/>
  <c r="CF20"/>
  <c r="CG20"/>
  <c r="CH20"/>
  <c r="CI20"/>
  <c r="CJ20"/>
  <c r="CK20"/>
  <c r="CL20"/>
  <c r="CM20"/>
  <c r="CN20"/>
  <c r="CO20"/>
  <c r="CP20"/>
  <c r="CQ20"/>
  <c r="CR20"/>
  <c r="CS20"/>
  <c r="CT20"/>
  <c r="CU20"/>
  <c r="CV20"/>
  <c r="CW20"/>
  <c r="CX20"/>
  <c r="CY20"/>
  <c r="CZ20"/>
  <c r="CC21"/>
  <c r="CD21"/>
  <c r="CE21"/>
  <c r="CF21"/>
  <c r="CG21"/>
  <c r="CH21"/>
  <c r="CI21"/>
  <c r="CJ21"/>
  <c r="CK21"/>
  <c r="CL21"/>
  <c r="CM21"/>
  <c r="CN21"/>
  <c r="CO21"/>
  <c r="CP21"/>
  <c r="CQ21"/>
  <c r="CR21"/>
  <c r="CS21"/>
  <c r="CT21"/>
  <c r="CU21"/>
  <c r="CV21"/>
  <c r="CW21"/>
  <c r="CX21"/>
  <c r="CY21"/>
  <c r="CZ21"/>
  <c r="CC22"/>
  <c r="CD22"/>
  <c r="CE22"/>
  <c r="CF22"/>
  <c r="CG22"/>
  <c r="CH22"/>
  <c r="CI22"/>
  <c r="CJ22"/>
  <c r="CK22"/>
  <c r="CL22"/>
  <c r="CM22"/>
  <c r="CN22"/>
  <c r="CO22"/>
  <c r="CP22"/>
  <c r="CQ22"/>
  <c r="CR22"/>
  <c r="CS22"/>
  <c r="CT22"/>
  <c r="CU22"/>
  <c r="CV22"/>
  <c r="CW22"/>
  <c r="CX22"/>
  <c r="CY22"/>
  <c r="CZ22"/>
  <c r="CC23"/>
  <c r="CD23"/>
  <c r="CE23"/>
  <c r="CF23"/>
  <c r="CG23"/>
  <c r="CH23"/>
  <c r="CI23"/>
  <c r="CJ23"/>
  <c r="CK23"/>
  <c r="CL23"/>
  <c r="CM23"/>
  <c r="CN23"/>
  <c r="CO23"/>
  <c r="CP23"/>
  <c r="CQ23"/>
  <c r="CR23"/>
  <c r="CS23"/>
  <c r="CT23"/>
  <c r="CU23"/>
  <c r="CV23"/>
  <c r="CW23"/>
  <c r="CX23"/>
  <c r="CY23"/>
  <c r="CZ23"/>
  <c r="CC24"/>
  <c r="CD24"/>
  <c r="CE24"/>
  <c r="CF24"/>
  <c r="CG24"/>
  <c r="CH24"/>
  <c r="CI24"/>
  <c r="CJ24"/>
  <c r="CK24"/>
  <c r="CL24"/>
  <c r="CM24"/>
  <c r="CN24"/>
  <c r="CO24"/>
  <c r="CP24"/>
  <c r="CQ24"/>
  <c r="CR24"/>
  <c r="CS24"/>
  <c r="CT24"/>
  <c r="CU24"/>
  <c r="CV24"/>
  <c r="CW24"/>
  <c r="CX24"/>
  <c r="CY24"/>
  <c r="CZ24"/>
  <c r="CC25"/>
  <c r="CD25"/>
  <c r="CE25"/>
  <c r="CF25"/>
  <c r="CG25"/>
  <c r="CH25"/>
  <c r="CI25"/>
  <c r="CJ25"/>
  <c r="CK25"/>
  <c r="CL25"/>
  <c r="CM25"/>
  <c r="CN25"/>
  <c r="CO25"/>
  <c r="CP25"/>
  <c r="CQ25"/>
  <c r="CR25"/>
  <c r="CS25"/>
  <c r="CT25"/>
  <c r="CU25"/>
  <c r="CV25"/>
  <c r="CW25"/>
  <c r="CX25"/>
  <c r="CY25"/>
  <c r="CZ25"/>
  <c r="CC26"/>
  <c r="CD26"/>
  <c r="CE26"/>
  <c r="CF26"/>
  <c r="CG26"/>
  <c r="CH26"/>
  <c r="CI26"/>
  <c r="CJ26"/>
  <c r="CK26"/>
  <c r="CL26"/>
  <c r="CM26"/>
  <c r="CN26"/>
  <c r="CO26"/>
  <c r="CP26"/>
  <c r="CQ26"/>
  <c r="CR26"/>
  <c r="CS26"/>
  <c r="CT26"/>
  <c r="CU26"/>
  <c r="CV26"/>
  <c r="CW26"/>
  <c r="CX26"/>
  <c r="CY26"/>
  <c r="CZ26"/>
  <c r="CC27"/>
  <c r="CD27"/>
  <c r="CE27"/>
  <c r="CF27"/>
  <c r="CG27"/>
  <c r="CH27"/>
  <c r="CI27"/>
  <c r="CJ27"/>
  <c r="CK27"/>
  <c r="CL27"/>
  <c r="CM27"/>
  <c r="CN27"/>
  <c r="CO27"/>
  <c r="CP27"/>
  <c r="CQ27"/>
  <c r="CR27"/>
  <c r="CS27"/>
  <c r="CT27"/>
  <c r="CU27"/>
  <c r="CV27"/>
  <c r="CW27"/>
  <c r="CX27"/>
  <c r="CY27"/>
  <c r="CZ27"/>
  <c r="CC28"/>
  <c r="CD28"/>
  <c r="CE28"/>
  <c r="CF28"/>
  <c r="CG28"/>
  <c r="CH28"/>
  <c r="CI28"/>
  <c r="CJ28"/>
  <c r="CK28"/>
  <c r="CL28"/>
  <c r="CM28"/>
  <c r="CN28"/>
  <c r="CO28"/>
  <c r="CP28"/>
  <c r="CQ28"/>
  <c r="CR28"/>
  <c r="CS28"/>
  <c r="CT28"/>
  <c r="CU28"/>
  <c r="CV28"/>
  <c r="CW28"/>
  <c r="CX28"/>
  <c r="CY28"/>
  <c r="CZ28"/>
  <c r="CC29"/>
  <c r="CD29"/>
  <c r="CE29"/>
  <c r="CF29"/>
  <c r="CG29"/>
  <c r="CH29"/>
  <c r="CI29"/>
  <c r="CJ29"/>
  <c r="CK29"/>
  <c r="CL29"/>
  <c r="CM29"/>
  <c r="CN29"/>
  <c r="CO29"/>
  <c r="CP29"/>
  <c r="CQ29"/>
  <c r="CR29"/>
  <c r="CS29"/>
  <c r="CT29"/>
  <c r="CU29"/>
  <c r="CV29"/>
  <c r="CW29"/>
  <c r="CX29"/>
  <c r="CY29"/>
  <c r="CZ29"/>
  <c r="CC30"/>
  <c r="CD30"/>
  <c r="CE30"/>
  <c r="CF30"/>
  <c r="CG30"/>
  <c r="CH30"/>
  <c r="CI30"/>
  <c r="CJ30"/>
  <c r="CK30"/>
  <c r="CL30"/>
  <c r="CM30"/>
  <c r="CN30"/>
  <c r="CO30"/>
  <c r="CP30"/>
  <c r="CQ30"/>
  <c r="CR30"/>
  <c r="CS30"/>
  <c r="CT30"/>
  <c r="CU30"/>
  <c r="CV30"/>
  <c r="CW30"/>
  <c r="CX30"/>
  <c r="CY30"/>
  <c r="CZ30"/>
  <c r="CC31"/>
  <c r="CD31"/>
  <c r="CE31"/>
  <c r="CF31"/>
  <c r="CG31"/>
  <c r="CH31"/>
  <c r="CI31"/>
  <c r="CJ31"/>
  <c r="CK31"/>
  <c r="CL31"/>
  <c r="CM31"/>
  <c r="CN31"/>
  <c r="CO31"/>
  <c r="CP31"/>
  <c r="CQ31"/>
  <c r="CR31"/>
  <c r="CS31"/>
  <c r="CT31"/>
  <c r="CU31"/>
  <c r="CV31"/>
  <c r="CW31"/>
  <c r="CX31"/>
  <c r="CY31"/>
  <c r="CZ31"/>
  <c r="CC32"/>
  <c r="CD32"/>
  <c r="CE32"/>
  <c r="CF32"/>
  <c r="CG32"/>
  <c r="CH32"/>
  <c r="CI32"/>
  <c r="CJ32"/>
  <c r="CK32"/>
  <c r="CL32"/>
  <c r="CM32"/>
  <c r="CN32"/>
  <c r="CO32"/>
  <c r="CP32"/>
  <c r="CQ32"/>
  <c r="CR32"/>
  <c r="CS32"/>
  <c r="CT32"/>
  <c r="CU32"/>
  <c r="CV32"/>
  <c r="CW32"/>
  <c r="CX32"/>
  <c r="CY32"/>
  <c r="CZ32"/>
  <c r="CC33"/>
  <c r="CD33"/>
  <c r="CE33"/>
  <c r="CF33"/>
  <c r="CG33"/>
  <c r="CH33"/>
  <c r="CI33"/>
  <c r="CJ33"/>
  <c r="CK33"/>
  <c r="CL33"/>
  <c r="CM33"/>
  <c r="CN33"/>
  <c r="CO33"/>
  <c r="CP33"/>
  <c r="CQ33"/>
  <c r="CR33"/>
  <c r="CS33"/>
  <c r="CT33"/>
  <c r="CU33"/>
  <c r="CV33"/>
  <c r="CW33"/>
  <c r="CX33"/>
  <c r="CY33"/>
  <c r="CZ33"/>
  <c r="CC34"/>
  <c r="CD34"/>
  <c r="CE34"/>
  <c r="CF34"/>
  <c r="CG34"/>
  <c r="CH34"/>
  <c r="CI34"/>
  <c r="CJ34"/>
  <c r="CK34"/>
  <c r="CL34"/>
  <c r="CM34"/>
  <c r="CN34"/>
  <c r="CO34"/>
  <c r="CP34"/>
  <c r="CQ34"/>
  <c r="CR34"/>
  <c r="CS34"/>
  <c r="CT34"/>
  <c r="CU34"/>
  <c r="CV34"/>
  <c r="CW34"/>
  <c r="CX34"/>
  <c r="CY34"/>
  <c r="CZ34"/>
  <c r="CC35"/>
  <c r="CD35"/>
  <c r="CE35"/>
  <c r="CF35"/>
  <c r="CG35"/>
  <c r="CH35"/>
  <c r="CI35"/>
  <c r="CJ35"/>
  <c r="CK35"/>
  <c r="CL35"/>
  <c r="CM35"/>
  <c r="CN35"/>
  <c r="CO35"/>
  <c r="CP35"/>
  <c r="CQ35"/>
  <c r="CR35"/>
  <c r="CS35"/>
  <c r="CT35"/>
  <c r="CU35"/>
  <c r="CV35"/>
  <c r="CW35"/>
  <c r="CX35"/>
  <c r="CY35"/>
  <c r="CZ35"/>
  <c r="CC36"/>
  <c r="CD36"/>
  <c r="CE36"/>
  <c r="CF36"/>
  <c r="CG36"/>
  <c r="CH36"/>
  <c r="CI36"/>
  <c r="CJ36"/>
  <c r="CK36"/>
  <c r="CL36"/>
  <c r="CM36"/>
  <c r="CN36"/>
  <c r="CO36"/>
  <c r="CP36"/>
  <c r="CQ36"/>
  <c r="CR36"/>
  <c r="CS36"/>
  <c r="CT36"/>
  <c r="CU36"/>
  <c r="CV36"/>
  <c r="CW36"/>
  <c r="CX36"/>
  <c r="CY36"/>
  <c r="CZ36"/>
  <c r="CC37"/>
  <c r="CD37"/>
  <c r="CE37"/>
  <c r="CF37"/>
  <c r="CG37"/>
  <c r="CH37"/>
  <c r="CI37"/>
  <c r="CJ37"/>
  <c r="CK37"/>
  <c r="CL37"/>
  <c r="CM37"/>
  <c r="CN37"/>
  <c r="CO37"/>
  <c r="CP37"/>
  <c r="CQ37"/>
  <c r="CR37"/>
  <c r="CS37"/>
  <c r="CT37"/>
  <c r="CU37"/>
  <c r="CV37"/>
  <c r="CW37"/>
  <c r="CX37"/>
  <c r="CY37"/>
  <c r="CZ37"/>
  <c r="CC38"/>
  <c r="CD38"/>
  <c r="CE38"/>
  <c r="CF38"/>
  <c r="CG38"/>
  <c r="CH38"/>
  <c r="CI38"/>
  <c r="CJ38"/>
  <c r="CK38"/>
  <c r="CL38"/>
  <c r="CM38"/>
  <c r="CN38"/>
  <c r="CO38"/>
  <c r="CP38"/>
  <c r="CQ38"/>
  <c r="CR38"/>
  <c r="CS38"/>
  <c r="CT38"/>
  <c r="CU38"/>
  <c r="CV38"/>
  <c r="CW38"/>
  <c r="CX38"/>
  <c r="CY38"/>
  <c r="CZ38"/>
  <c r="CC39"/>
  <c r="CD39"/>
  <c r="CE39"/>
  <c r="CF39"/>
  <c r="CG39"/>
  <c r="CH39"/>
  <c r="CI39"/>
  <c r="CJ39"/>
  <c r="CK39"/>
  <c r="CL39"/>
  <c r="CM39"/>
  <c r="CN39"/>
  <c r="CO39"/>
  <c r="CP39"/>
  <c r="CQ39"/>
  <c r="CR39"/>
  <c r="CS39"/>
  <c r="CT39"/>
  <c r="CU39"/>
  <c r="CV39"/>
  <c r="CW39"/>
  <c r="CX39"/>
  <c r="CY39"/>
  <c r="CZ39"/>
  <c r="CC40"/>
  <c r="CD40"/>
  <c r="CE40"/>
  <c r="CF40"/>
  <c r="CG40"/>
  <c r="CH40"/>
  <c r="CI40"/>
  <c r="CJ40"/>
  <c r="CK40"/>
  <c r="CL40"/>
  <c r="CM40"/>
  <c r="CN40"/>
  <c r="CO40"/>
  <c r="CP40"/>
  <c r="CQ40"/>
  <c r="CR40"/>
  <c r="CS40"/>
  <c r="CT40"/>
  <c r="CU40"/>
  <c r="CV40"/>
  <c r="CW40"/>
  <c r="CX40"/>
  <c r="CY40"/>
  <c r="CZ40"/>
  <c r="CC41"/>
  <c r="CD41"/>
  <c r="CE41"/>
  <c r="CF41"/>
  <c r="CG41"/>
  <c r="CH41"/>
  <c r="CI41"/>
  <c r="CJ41"/>
  <c r="CK41"/>
  <c r="CL41"/>
  <c r="CM41"/>
  <c r="CN41"/>
  <c r="CO41"/>
  <c r="CP41"/>
  <c r="CQ41"/>
  <c r="CR41"/>
  <c r="CS41"/>
  <c r="CT41"/>
  <c r="CU41"/>
  <c r="CV41"/>
  <c r="CW41"/>
  <c r="CX41"/>
  <c r="CY41"/>
  <c r="CZ41"/>
  <c r="CC42"/>
  <c r="CD42"/>
  <c r="CE42"/>
  <c r="CF42"/>
  <c r="CG42"/>
  <c r="CH42"/>
  <c r="CI42"/>
  <c r="CJ42"/>
  <c r="CK42"/>
  <c r="CL42"/>
  <c r="CM42"/>
  <c r="CN42"/>
  <c r="CO42"/>
  <c r="CP42"/>
  <c r="CQ42"/>
  <c r="CR42"/>
  <c r="CS42"/>
  <c r="CT42"/>
  <c r="CU42"/>
  <c r="CV42"/>
  <c r="CW42"/>
  <c r="CX42"/>
  <c r="CY42"/>
  <c r="CZ42"/>
  <c r="CC43"/>
  <c r="CD43"/>
  <c r="CE43"/>
  <c r="CF43"/>
  <c r="CG43"/>
  <c r="CH43"/>
  <c r="CI43"/>
  <c r="CJ43"/>
  <c r="CK43"/>
  <c r="CL43"/>
  <c r="CM43"/>
  <c r="CN43"/>
  <c r="CO43"/>
  <c r="CP43"/>
  <c r="CQ43"/>
  <c r="CR43"/>
  <c r="CS43"/>
  <c r="CT43"/>
  <c r="CU43"/>
  <c r="CV43"/>
  <c r="CW43"/>
  <c r="CX43"/>
  <c r="CY43"/>
  <c r="CZ43"/>
  <c r="CC44"/>
  <c r="CD44"/>
  <c r="CE44"/>
  <c r="CF44"/>
  <c r="CG44"/>
  <c r="CH44"/>
  <c r="CI44"/>
  <c r="CJ44"/>
  <c r="CK44"/>
  <c r="CL44"/>
  <c r="CM44"/>
  <c r="CN44"/>
  <c r="CO44"/>
  <c r="CP44"/>
  <c r="CQ44"/>
  <c r="CR44"/>
  <c r="CS44"/>
  <c r="CT44"/>
  <c r="CU44"/>
  <c r="CV44"/>
  <c r="CW44"/>
  <c r="CX44"/>
  <c r="CY44"/>
  <c r="CZ44"/>
  <c r="CC45"/>
  <c r="CD45"/>
  <c r="CE45"/>
  <c r="CF45"/>
  <c r="CG45"/>
  <c r="CH45"/>
  <c r="CI45"/>
  <c r="CJ45"/>
  <c r="CK45"/>
  <c r="CL45"/>
  <c r="CM45"/>
  <c r="CN45"/>
  <c r="CO45"/>
  <c r="CP45"/>
  <c r="CQ45"/>
  <c r="CR45"/>
  <c r="CS45"/>
  <c r="CT45"/>
  <c r="CU45"/>
  <c r="CV45"/>
  <c r="CW45"/>
  <c r="CX45"/>
  <c r="CY45"/>
  <c r="CZ45"/>
  <c r="CC46"/>
  <c r="CD46"/>
  <c r="CE46"/>
  <c r="CF46"/>
  <c r="CG46"/>
  <c r="CH46"/>
  <c r="CI46"/>
  <c r="CJ46"/>
  <c r="CK46"/>
  <c r="CL46"/>
  <c r="CM46"/>
  <c r="CN46"/>
  <c r="CO46"/>
  <c r="CP46"/>
  <c r="CQ46"/>
  <c r="CR46"/>
  <c r="CS46"/>
  <c r="CT46"/>
  <c r="CU46"/>
  <c r="CV46"/>
  <c r="CW46"/>
  <c r="CX46"/>
  <c r="CY46"/>
  <c r="CZ46"/>
  <c r="CC47"/>
  <c r="CD47"/>
  <c r="CE47"/>
  <c r="CF47"/>
  <c r="CG47"/>
  <c r="CH47"/>
  <c r="CI47"/>
  <c r="CJ47"/>
  <c r="CK47"/>
  <c r="CL47"/>
  <c r="CM47"/>
  <c r="CN47"/>
  <c r="CO47"/>
  <c r="CP47"/>
  <c r="CQ47"/>
  <c r="CR47"/>
  <c r="CS47"/>
  <c r="CT47"/>
  <c r="CU47"/>
  <c r="CV47"/>
  <c r="CW47"/>
  <c r="CX47"/>
  <c r="CY47"/>
  <c r="CZ47"/>
  <c r="CC48"/>
  <c r="CD48"/>
  <c r="CE48"/>
  <c r="CF48"/>
  <c r="CG48"/>
  <c r="CH48"/>
  <c r="CI48"/>
  <c r="CJ48"/>
  <c r="CK48"/>
  <c r="CL48"/>
  <c r="CM48"/>
  <c r="CN48"/>
  <c r="CO48"/>
  <c r="CP48"/>
  <c r="CQ48"/>
  <c r="CR48"/>
  <c r="CS48"/>
  <c r="CT48"/>
  <c r="CU48"/>
  <c r="CV48"/>
  <c r="CW48"/>
  <c r="CX48"/>
  <c r="CY48"/>
  <c r="CZ48"/>
  <c r="CC49"/>
  <c r="CD49"/>
  <c r="CE49"/>
  <c r="CF49"/>
  <c r="CG49"/>
  <c r="CH49"/>
  <c r="CI49"/>
  <c r="CJ49"/>
  <c r="CK49"/>
  <c r="CL49"/>
  <c r="CM49"/>
  <c r="CN49"/>
  <c r="CO49"/>
  <c r="CP49"/>
  <c r="CQ49"/>
  <c r="CR49"/>
  <c r="CS49"/>
  <c r="CT49"/>
  <c r="CU49"/>
  <c r="CV49"/>
  <c r="CW49"/>
  <c r="CX49"/>
  <c r="CY49"/>
  <c r="CZ49"/>
  <c r="CC50"/>
  <c r="CD50"/>
  <c r="CE50"/>
  <c r="CF50"/>
  <c r="CG50"/>
  <c r="CH50"/>
  <c r="CI50"/>
  <c r="CJ50"/>
  <c r="CK50"/>
  <c r="CL50"/>
  <c r="CM50"/>
  <c r="CN50"/>
  <c r="CO50"/>
  <c r="CP50"/>
  <c r="CQ50"/>
  <c r="CR50"/>
  <c r="CS50"/>
  <c r="CT50"/>
  <c r="CU50"/>
  <c r="CV50"/>
  <c r="CW50"/>
  <c r="CX50"/>
  <c r="CY50"/>
  <c r="CZ50"/>
  <c r="CC51"/>
  <c r="CD51"/>
  <c r="CE51"/>
  <c r="CF51"/>
  <c r="CG51"/>
  <c r="CH51"/>
  <c r="CI51"/>
  <c r="CJ51"/>
  <c r="CK51"/>
  <c r="CL51"/>
  <c r="CM51"/>
  <c r="CN51"/>
  <c r="CO51"/>
  <c r="CP51"/>
  <c r="CQ51"/>
  <c r="CR51"/>
  <c r="CS51"/>
  <c r="CT51"/>
  <c r="CU51"/>
  <c r="CV51"/>
  <c r="CW51"/>
  <c r="CX51"/>
  <c r="CY51"/>
  <c r="CZ51"/>
  <c r="CC52"/>
  <c r="CD52"/>
  <c r="CE52"/>
  <c r="CF52"/>
  <c r="CG52"/>
  <c r="CH52"/>
  <c r="CI52"/>
  <c r="CJ52"/>
  <c r="CK52"/>
  <c r="CL52"/>
  <c r="CM52"/>
  <c r="CN52"/>
  <c r="CO52"/>
  <c r="CP52"/>
  <c r="CQ52"/>
  <c r="CR52"/>
  <c r="CS52"/>
  <c r="CT52"/>
  <c r="CU52"/>
  <c r="CV52"/>
  <c r="CW52"/>
  <c r="CX52"/>
  <c r="CY52"/>
  <c r="CZ52"/>
  <c r="CC53"/>
  <c r="CD53"/>
  <c r="CE53"/>
  <c r="CF53"/>
  <c r="CG53"/>
  <c r="CH53"/>
  <c r="CI53"/>
  <c r="CJ53"/>
  <c r="CK53"/>
  <c r="CL53"/>
  <c r="CM53"/>
  <c r="CN53"/>
  <c r="CO53"/>
  <c r="CP53"/>
  <c r="CQ53"/>
  <c r="CR53"/>
  <c r="CS53"/>
  <c r="CT53"/>
  <c r="CU53"/>
  <c r="CV53"/>
  <c r="CW53"/>
  <c r="CX53"/>
  <c r="CY53"/>
  <c r="CZ53"/>
  <c r="CC54"/>
  <c r="CD54"/>
  <c r="CE54"/>
  <c r="CF54"/>
  <c r="CG54"/>
  <c r="CH54"/>
  <c r="CI54"/>
  <c r="CJ54"/>
  <c r="CK54"/>
  <c r="CL54"/>
  <c r="CM54"/>
  <c r="CN54"/>
  <c r="CO54"/>
  <c r="CP54"/>
  <c r="CQ54"/>
  <c r="CR54"/>
  <c r="CS54"/>
  <c r="CT54"/>
  <c r="CU54"/>
  <c r="CV54"/>
  <c r="CW54"/>
  <c r="CX54"/>
  <c r="CY54"/>
  <c r="CZ54"/>
  <c r="CC55"/>
  <c r="CD55"/>
  <c r="CE55"/>
  <c r="CF55"/>
  <c r="CG55"/>
  <c r="CH55"/>
  <c r="CI55"/>
  <c r="CJ55"/>
  <c r="CK55"/>
  <c r="CL55"/>
  <c r="CM55"/>
  <c r="CN55"/>
  <c r="CO55"/>
  <c r="CP55"/>
  <c r="CQ55"/>
  <c r="CR55"/>
  <c r="CS55"/>
  <c r="CT55"/>
  <c r="CU55"/>
  <c r="CV55"/>
  <c r="CW55"/>
  <c r="CX55"/>
  <c r="CY55"/>
  <c r="CZ55"/>
  <c r="CC56"/>
  <c r="CD56"/>
  <c r="CE56"/>
  <c r="CF56"/>
  <c r="CG56"/>
  <c r="CH56"/>
  <c r="CI56"/>
  <c r="CJ56"/>
  <c r="CK56"/>
  <c r="CL56"/>
  <c r="CM56"/>
  <c r="CN56"/>
  <c r="CO56"/>
  <c r="CP56"/>
  <c r="CQ56"/>
  <c r="CR56"/>
  <c r="CS56"/>
  <c r="CT56"/>
  <c r="CU56"/>
  <c r="CV56"/>
  <c r="CW56"/>
  <c r="CX56"/>
  <c r="CY56"/>
  <c r="CZ56"/>
  <c r="CC57"/>
  <c r="CD57"/>
  <c r="CE57"/>
  <c r="CF57"/>
  <c r="CG57"/>
  <c r="CH57"/>
  <c r="CI57"/>
  <c r="CJ57"/>
  <c r="CK57"/>
  <c r="CL57"/>
  <c r="CM57"/>
  <c r="CN57"/>
  <c r="CO57"/>
  <c r="CP57"/>
  <c r="CQ57"/>
  <c r="CR57"/>
  <c r="CS57"/>
  <c r="CT57"/>
  <c r="CU57"/>
  <c r="CV57"/>
  <c r="CW57"/>
  <c r="CX57"/>
  <c r="CY57"/>
  <c r="CZ57"/>
  <c r="CC58"/>
  <c r="CD58"/>
  <c r="CE58"/>
  <c r="CF58"/>
  <c r="CG58"/>
  <c r="CH58"/>
  <c r="CI58"/>
  <c r="CJ58"/>
  <c r="CK58"/>
  <c r="CL58"/>
  <c r="CM58"/>
  <c r="CN58"/>
  <c r="CO58"/>
  <c r="CP58"/>
  <c r="CQ58"/>
  <c r="CR58"/>
  <c r="CS58"/>
  <c r="CT58"/>
  <c r="CU58"/>
  <c r="CV58"/>
  <c r="CW58"/>
  <c r="CX58"/>
  <c r="CY58"/>
  <c r="CZ58"/>
  <c r="CC59"/>
  <c r="CD59"/>
  <c r="CE59"/>
  <c r="CF59"/>
  <c r="CG59"/>
  <c r="CH59"/>
  <c r="CI59"/>
  <c r="CJ59"/>
  <c r="CK59"/>
  <c r="CL59"/>
  <c r="CM59"/>
  <c r="CN59"/>
  <c r="CO59"/>
  <c r="CP59"/>
  <c r="CQ59"/>
  <c r="CR59"/>
  <c r="CS59"/>
  <c r="CT59"/>
  <c r="CU59"/>
  <c r="CV59"/>
  <c r="CW59"/>
  <c r="CX59"/>
  <c r="CY59"/>
  <c r="CZ59"/>
  <c r="CC60"/>
  <c r="CD60"/>
  <c r="CE60"/>
  <c r="CF60"/>
  <c r="CG60"/>
  <c r="CH60"/>
  <c r="CI60"/>
  <c r="CJ60"/>
  <c r="CK60"/>
  <c r="CL60"/>
  <c r="CM60"/>
  <c r="CN60"/>
  <c r="CO60"/>
  <c r="CP60"/>
  <c r="CQ60"/>
  <c r="CR60"/>
  <c r="CS60"/>
  <c r="CT60"/>
  <c r="CU60"/>
  <c r="CV60"/>
  <c r="CW60"/>
  <c r="CX60"/>
  <c r="CY60"/>
  <c r="CZ60"/>
  <c r="CC61"/>
  <c r="CD61"/>
  <c r="CE61"/>
  <c r="CF61"/>
  <c r="CG61"/>
  <c r="CH61"/>
  <c r="CI61"/>
  <c r="CJ61"/>
  <c r="CK61"/>
  <c r="CL61"/>
  <c r="CM61"/>
  <c r="CN61"/>
  <c r="CO61"/>
  <c r="CP61"/>
  <c r="CQ61"/>
  <c r="CR61"/>
  <c r="CS61"/>
  <c r="CT61"/>
  <c r="CU61"/>
  <c r="CV61"/>
  <c r="CW61"/>
  <c r="CX61"/>
  <c r="CY61"/>
  <c r="CZ61"/>
  <c r="CC62"/>
  <c r="CD62"/>
  <c r="CE62"/>
  <c r="CF62"/>
  <c r="CG62"/>
  <c r="CH62"/>
  <c r="CI62"/>
  <c r="CJ62"/>
  <c r="CK62"/>
  <c r="CL62"/>
  <c r="CM62"/>
  <c r="CN62"/>
  <c r="CO62"/>
  <c r="CP62"/>
  <c r="CQ62"/>
  <c r="CR62"/>
  <c r="CS62"/>
  <c r="CT62"/>
  <c r="CU62"/>
  <c r="CV62"/>
  <c r="CW62"/>
  <c r="CX62"/>
  <c r="CY62"/>
  <c r="CZ62"/>
  <c r="CC63"/>
  <c r="CD63"/>
  <c r="CE63"/>
  <c r="CF63"/>
  <c r="CG63"/>
  <c r="CH63"/>
  <c r="CI63"/>
  <c r="CJ63"/>
  <c r="CK63"/>
  <c r="CL63"/>
  <c r="CM63"/>
  <c r="CN63"/>
  <c r="CO63"/>
  <c r="CP63"/>
  <c r="CQ63"/>
  <c r="CR63"/>
  <c r="CS63"/>
  <c r="CT63"/>
  <c r="CU63"/>
  <c r="CV63"/>
  <c r="CW63"/>
  <c r="CX63"/>
  <c r="CY63"/>
  <c r="CZ63"/>
  <c r="CC64"/>
  <c r="CD64"/>
  <c r="CE64"/>
  <c r="CF64"/>
  <c r="CG64"/>
  <c r="CH64"/>
  <c r="CI64"/>
  <c r="CJ64"/>
  <c r="CK64"/>
  <c r="CL64"/>
  <c r="CM64"/>
  <c r="CN64"/>
  <c r="CO64"/>
  <c r="CP64"/>
  <c r="CQ64"/>
  <c r="CR64"/>
  <c r="CS64"/>
  <c r="CT64"/>
  <c r="CU64"/>
  <c r="CV64"/>
  <c r="CW64"/>
  <c r="CX64"/>
  <c r="CY64"/>
  <c r="CZ64"/>
  <c r="CC65"/>
  <c r="CD65"/>
  <c r="CE65"/>
  <c r="CF65"/>
  <c r="CG65"/>
  <c r="CH65"/>
  <c r="CI65"/>
  <c r="CJ65"/>
  <c r="CK65"/>
  <c r="CL65"/>
  <c r="CM65"/>
  <c r="CN65"/>
  <c r="CO65"/>
  <c r="CP65"/>
  <c r="CQ65"/>
  <c r="CR65"/>
  <c r="CS65"/>
  <c r="CT65"/>
  <c r="CU65"/>
  <c r="CV65"/>
  <c r="CW65"/>
  <c r="CX65"/>
  <c r="CY65"/>
  <c r="CZ65"/>
  <c r="CC66"/>
  <c r="CD66"/>
  <c r="CE66"/>
  <c r="CF66"/>
  <c r="CG66"/>
  <c r="CH66"/>
  <c r="CI66"/>
  <c r="CJ66"/>
  <c r="CK66"/>
  <c r="CL66"/>
  <c r="CM66"/>
  <c r="CN66"/>
  <c r="CO66"/>
  <c r="CP66"/>
  <c r="CQ66"/>
  <c r="CR66"/>
  <c r="CS66"/>
  <c r="CT66"/>
  <c r="CU66"/>
  <c r="CV66"/>
  <c r="CW66"/>
  <c r="CX66"/>
  <c r="CY66"/>
  <c r="CZ66"/>
  <c r="CC67"/>
  <c r="CD67"/>
  <c r="CE67"/>
  <c r="CF67"/>
  <c r="CG67"/>
  <c r="CH67"/>
  <c r="CI67"/>
  <c r="CJ67"/>
  <c r="CK67"/>
  <c r="CL67"/>
  <c r="CM67"/>
  <c r="CN67"/>
  <c r="CO67"/>
  <c r="CP67"/>
  <c r="CQ67"/>
  <c r="CR67"/>
  <c r="CS67"/>
  <c r="CT67"/>
  <c r="CU67"/>
  <c r="CV67"/>
  <c r="CW67"/>
  <c r="CX67"/>
  <c r="CY67"/>
  <c r="CZ67"/>
  <c r="CC68"/>
  <c r="CD68"/>
  <c r="CE68"/>
  <c r="CF68"/>
  <c r="CG68"/>
  <c r="CH68"/>
  <c r="CI68"/>
  <c r="CJ68"/>
  <c r="CK68"/>
  <c r="CL68"/>
  <c r="CM68"/>
  <c r="CN68"/>
  <c r="CO68"/>
  <c r="CP68"/>
  <c r="CQ68"/>
  <c r="CR68"/>
  <c r="CS68"/>
  <c r="CT68"/>
  <c r="CU68"/>
  <c r="CV68"/>
  <c r="CW68"/>
  <c r="CX68"/>
  <c r="CY68"/>
  <c r="CZ68"/>
  <c r="CC69"/>
  <c r="CD69"/>
  <c r="CE69"/>
  <c r="CF69"/>
  <c r="CG69"/>
  <c r="CH69"/>
  <c r="CI69"/>
  <c r="CJ69"/>
  <c r="CK69"/>
  <c r="CL69"/>
  <c r="CM69"/>
  <c r="CN69"/>
  <c r="CO69"/>
  <c r="CP69"/>
  <c r="CQ69"/>
  <c r="CR69"/>
  <c r="CS69"/>
  <c r="CT69"/>
  <c r="CU69"/>
  <c r="CV69"/>
  <c r="CW69"/>
  <c r="CX69"/>
  <c r="CY69"/>
  <c r="CZ69"/>
  <c r="CC70"/>
  <c r="CD70"/>
  <c r="CE70"/>
  <c r="CF70"/>
  <c r="CG70"/>
  <c r="CH70"/>
  <c r="CI70"/>
  <c r="CJ70"/>
  <c r="CK70"/>
  <c r="CL70"/>
  <c r="CM70"/>
  <c r="CN70"/>
  <c r="CO70"/>
  <c r="CP70"/>
  <c r="CQ70"/>
  <c r="CR70"/>
  <c r="CS70"/>
  <c r="CT70"/>
  <c r="CU70"/>
  <c r="CV70"/>
  <c r="CW70"/>
  <c r="CX70"/>
  <c r="CY70"/>
  <c r="CZ70"/>
  <c r="CC71"/>
  <c r="CD71"/>
  <c r="CE71"/>
  <c r="CF71"/>
  <c r="CG71"/>
  <c r="CH71"/>
  <c r="CI71"/>
  <c r="CJ71"/>
  <c r="CK71"/>
  <c r="CL71"/>
  <c r="CM71"/>
  <c r="CN71"/>
  <c r="CO71"/>
  <c r="CP71"/>
  <c r="CQ71"/>
  <c r="CR71"/>
  <c r="CS71"/>
  <c r="CT71"/>
  <c r="CU71"/>
  <c r="CV71"/>
  <c r="CW71"/>
  <c r="CX71"/>
  <c r="CY71"/>
  <c r="CZ71"/>
  <c r="CC72"/>
  <c r="CD72"/>
  <c r="CE72"/>
  <c r="CF72"/>
  <c r="CG72"/>
  <c r="CH72"/>
  <c r="CI72"/>
  <c r="CJ72"/>
  <c r="CK72"/>
  <c r="CL72"/>
  <c r="CM72"/>
  <c r="CN72"/>
  <c r="CO72"/>
  <c r="CP72"/>
  <c r="CQ72"/>
  <c r="CR72"/>
  <c r="CS72"/>
  <c r="CT72"/>
  <c r="CU72"/>
  <c r="CV72"/>
  <c r="CW72"/>
  <c r="CX72"/>
  <c r="CY72"/>
  <c r="CZ72"/>
  <c r="CC73"/>
  <c r="CD73"/>
  <c r="CE73"/>
  <c r="CF73"/>
  <c r="CG73"/>
  <c r="CH73"/>
  <c r="CI73"/>
  <c r="CJ73"/>
  <c r="CK73"/>
  <c r="CL73"/>
  <c r="CM73"/>
  <c r="CN73"/>
  <c r="CO73"/>
  <c r="CP73"/>
  <c r="CQ73"/>
  <c r="CR73"/>
  <c r="CS73"/>
  <c r="CT73"/>
  <c r="CU73"/>
  <c r="CV73"/>
  <c r="CW73"/>
  <c r="CX73"/>
  <c r="CY73"/>
  <c r="CZ73"/>
  <c r="CC74"/>
  <c r="CD74"/>
  <c r="CE74"/>
  <c r="CF74"/>
  <c r="CG74"/>
  <c r="CH74"/>
  <c r="CI74"/>
  <c r="CJ74"/>
  <c r="CK74"/>
  <c r="CL74"/>
  <c r="CM74"/>
  <c r="CN74"/>
  <c r="CO74"/>
  <c r="CP74"/>
  <c r="CQ74"/>
  <c r="CR74"/>
  <c r="CS74"/>
  <c r="CT74"/>
  <c r="CU74"/>
  <c r="CV74"/>
  <c r="CW74"/>
  <c r="CX74"/>
  <c r="CY74"/>
  <c r="CZ74"/>
  <c r="CC75"/>
  <c r="CD75"/>
  <c r="CE75"/>
  <c r="CF75"/>
  <c r="CG75"/>
  <c r="CH75"/>
  <c r="CI75"/>
  <c r="CJ75"/>
  <c r="CK75"/>
  <c r="CL75"/>
  <c r="CM75"/>
  <c r="CN75"/>
  <c r="CO75"/>
  <c r="CP75"/>
  <c r="CQ75"/>
  <c r="CR75"/>
  <c r="CS75"/>
  <c r="CT75"/>
  <c r="CU75"/>
  <c r="CV75"/>
  <c r="CW75"/>
  <c r="CX75"/>
  <c r="CY75"/>
  <c r="CZ75"/>
  <c r="CC76"/>
  <c r="CD76"/>
  <c r="CE76"/>
  <c r="CF76"/>
  <c r="CG76"/>
  <c r="CH76"/>
  <c r="CI76"/>
  <c r="CJ76"/>
  <c r="CK76"/>
  <c r="CL76"/>
  <c r="CM76"/>
  <c r="CN76"/>
  <c r="CO76"/>
  <c r="CP76"/>
  <c r="CQ76"/>
  <c r="CR76"/>
  <c r="CS76"/>
  <c r="CT76"/>
  <c r="CU76"/>
  <c r="CV76"/>
  <c r="CW76"/>
  <c r="CX76"/>
  <c r="CY76"/>
  <c r="CZ76"/>
  <c r="CC77"/>
  <c r="CD77"/>
  <c r="CE77"/>
  <c r="CF77"/>
  <c r="CG77"/>
  <c r="CH77"/>
  <c r="CI77"/>
  <c r="CJ77"/>
  <c r="CK77"/>
  <c r="CL77"/>
  <c r="CM77"/>
  <c r="CN77"/>
  <c r="CO77"/>
  <c r="CP77"/>
  <c r="CQ77"/>
  <c r="CR77"/>
  <c r="CS77"/>
  <c r="CT77"/>
  <c r="CU77"/>
  <c r="CV77"/>
  <c r="CW77"/>
  <c r="CX77"/>
  <c r="CY77"/>
  <c r="CZ77"/>
  <c r="CC78"/>
  <c r="CD78"/>
  <c r="CE78"/>
  <c r="CF78"/>
  <c r="CG78"/>
  <c r="CH78"/>
  <c r="CI78"/>
  <c r="CJ78"/>
  <c r="CK78"/>
  <c r="CL78"/>
  <c r="CM78"/>
  <c r="CN78"/>
  <c r="CO78"/>
  <c r="CP78"/>
  <c r="CQ78"/>
  <c r="CR78"/>
  <c r="CS78"/>
  <c r="CT78"/>
  <c r="CU78"/>
  <c r="CV78"/>
  <c r="CW78"/>
  <c r="CX78"/>
  <c r="CY78"/>
  <c r="CZ78"/>
  <c r="CC79"/>
  <c r="CD79"/>
  <c r="CE79"/>
  <c r="CF79"/>
  <c r="CG79"/>
  <c r="CH79"/>
  <c r="CI79"/>
  <c r="CJ79"/>
  <c r="CK79"/>
  <c r="CL79"/>
  <c r="CM79"/>
  <c r="CN79"/>
  <c r="CO79"/>
  <c r="CP79"/>
  <c r="CQ79"/>
  <c r="CR79"/>
  <c r="CS79"/>
  <c r="CT79"/>
  <c r="CU79"/>
  <c r="CV79"/>
  <c r="CW79"/>
  <c r="CX79"/>
  <c r="CY79"/>
  <c r="CZ79"/>
  <c r="CC80"/>
  <c r="CD80"/>
  <c r="CE80"/>
  <c r="CF80"/>
  <c r="CG80"/>
  <c r="CH80"/>
  <c r="CI80"/>
  <c r="CJ80"/>
  <c r="CK80"/>
  <c r="CL80"/>
  <c r="CM80"/>
  <c r="CN80"/>
  <c r="CO80"/>
  <c r="CP80"/>
  <c r="CQ80"/>
  <c r="CR80"/>
  <c r="CS80"/>
  <c r="CT80"/>
  <c r="CU80"/>
  <c r="CV80"/>
  <c r="CW80"/>
  <c r="CX80"/>
  <c r="CY80"/>
  <c r="CZ80"/>
  <c r="CC81"/>
  <c r="CD81"/>
  <c r="CE81"/>
  <c r="CF81"/>
  <c r="CG81"/>
  <c r="CH81"/>
  <c r="CI81"/>
  <c r="CJ81"/>
  <c r="CK81"/>
  <c r="CL81"/>
  <c r="CM81"/>
  <c r="CN81"/>
  <c r="CO81"/>
  <c r="CP81"/>
  <c r="CQ81"/>
  <c r="CR81"/>
  <c r="CS81"/>
  <c r="CT81"/>
  <c r="CU81"/>
  <c r="CV81"/>
  <c r="CW81"/>
  <c r="CX81"/>
  <c r="CY81"/>
  <c r="CZ81"/>
  <c r="CC82"/>
  <c r="CD82"/>
  <c r="CE82"/>
  <c r="CF82"/>
  <c r="CG82"/>
  <c r="CH82"/>
  <c r="CI82"/>
  <c r="CJ82"/>
  <c r="CK82"/>
  <c r="CL82"/>
  <c r="CM82"/>
  <c r="CN82"/>
  <c r="CO82"/>
  <c r="CP82"/>
  <c r="CQ82"/>
  <c r="CR82"/>
  <c r="CS82"/>
  <c r="CT82"/>
  <c r="CU82"/>
  <c r="CV82"/>
  <c r="CW82"/>
  <c r="CX82"/>
  <c r="CY82"/>
  <c r="CZ82"/>
  <c r="CC83"/>
  <c r="CD83"/>
  <c r="CE83"/>
  <c r="CF83"/>
  <c r="CG83"/>
  <c r="CH83"/>
  <c r="CI83"/>
  <c r="CJ83"/>
  <c r="CK83"/>
  <c r="CL83"/>
  <c r="CM83"/>
  <c r="CN83"/>
  <c r="CO83"/>
  <c r="CP83"/>
  <c r="CQ83"/>
  <c r="CR83"/>
  <c r="CS83"/>
  <c r="CT83"/>
  <c r="CU83"/>
  <c r="CV83"/>
  <c r="CW83"/>
  <c r="CX83"/>
  <c r="CY83"/>
  <c r="CZ83"/>
  <c r="CC84"/>
  <c r="CD84"/>
  <c r="CE84"/>
  <c r="CF84"/>
  <c r="CG84"/>
  <c r="CH84"/>
  <c r="CI84"/>
  <c r="CJ84"/>
  <c r="CK84"/>
  <c r="CL84"/>
  <c r="CM84"/>
  <c r="CN84"/>
  <c r="CO84"/>
  <c r="CP84"/>
  <c r="CQ84"/>
  <c r="CR84"/>
  <c r="CS84"/>
  <c r="CT84"/>
  <c r="CU84"/>
  <c r="CV84"/>
  <c r="CW84"/>
  <c r="CX84"/>
  <c r="CY84"/>
  <c r="CZ84"/>
  <c r="CC85"/>
  <c r="CD85"/>
  <c r="CE85"/>
  <c r="CF85"/>
  <c r="CG85"/>
  <c r="CH85"/>
  <c r="CI85"/>
  <c r="CJ85"/>
  <c r="CK85"/>
  <c r="CL85"/>
  <c r="CM85"/>
  <c r="CN85"/>
  <c r="CO85"/>
  <c r="CP85"/>
  <c r="CQ85"/>
  <c r="CR85"/>
  <c r="CS85"/>
  <c r="CT85"/>
  <c r="CU85"/>
  <c r="CV85"/>
  <c r="CW85"/>
  <c r="CX85"/>
  <c r="CY85"/>
  <c r="CZ85"/>
  <c r="CC86"/>
  <c r="CD86"/>
  <c r="CE86"/>
  <c r="CF86"/>
  <c r="CG86"/>
  <c r="CH86"/>
  <c r="CI86"/>
  <c r="CJ86"/>
  <c r="CK86"/>
  <c r="CL86"/>
  <c r="CM86"/>
  <c r="CN86"/>
  <c r="CO86"/>
  <c r="CP86"/>
  <c r="CQ86"/>
  <c r="CR86"/>
  <c r="CS86"/>
  <c r="CT86"/>
  <c r="CU86"/>
  <c r="CV86"/>
  <c r="CW86"/>
  <c r="CX86"/>
  <c r="CY86"/>
  <c r="CZ86"/>
  <c r="CC87"/>
  <c r="CD87"/>
  <c r="CE87"/>
  <c r="CF87"/>
  <c r="CG87"/>
  <c r="CH87"/>
  <c r="CI87"/>
  <c r="CJ87"/>
  <c r="CK87"/>
  <c r="CL87"/>
  <c r="CM87"/>
  <c r="CN87"/>
  <c r="CO87"/>
  <c r="CP87"/>
  <c r="CQ87"/>
  <c r="CR87"/>
  <c r="CS87"/>
  <c r="CT87"/>
  <c r="CU87"/>
  <c r="CV87"/>
  <c r="CW87"/>
  <c r="CX87"/>
  <c r="CY87"/>
  <c r="CZ87"/>
  <c r="CC88"/>
  <c r="CD88"/>
  <c r="CE88"/>
  <c r="CF88"/>
  <c r="CG88"/>
  <c r="CH88"/>
  <c r="CI88"/>
  <c r="CJ88"/>
  <c r="CK88"/>
  <c r="CL88"/>
  <c r="CM88"/>
  <c r="CN88"/>
  <c r="CO88"/>
  <c r="CP88"/>
  <c r="CQ88"/>
  <c r="CR88"/>
  <c r="CS88"/>
  <c r="CT88"/>
  <c r="CU88"/>
  <c r="CV88"/>
  <c r="CW88"/>
  <c r="CX88"/>
  <c r="CY88"/>
  <c r="CZ88"/>
  <c r="CC89"/>
  <c r="CD89"/>
  <c r="CE89"/>
  <c r="CF89"/>
  <c r="CG89"/>
  <c r="CH89"/>
  <c r="CI89"/>
  <c r="CJ89"/>
  <c r="CK89"/>
  <c r="CL89"/>
  <c r="CM89"/>
  <c r="CN89"/>
  <c r="CO89"/>
  <c r="CP89"/>
  <c r="CQ89"/>
  <c r="CR89"/>
  <c r="CS89"/>
  <c r="CT89"/>
  <c r="CU89"/>
  <c r="CV89"/>
  <c r="CW89"/>
  <c r="CX89"/>
  <c r="CY89"/>
  <c r="CZ89"/>
  <c r="CC90"/>
  <c r="CD90"/>
  <c r="CE90"/>
  <c r="CF90"/>
  <c r="CG90"/>
  <c r="CH90"/>
  <c r="CI90"/>
  <c r="CJ90"/>
  <c r="CK90"/>
  <c r="CL90"/>
  <c r="CM90"/>
  <c r="CN90"/>
  <c r="CO90"/>
  <c r="CP90"/>
  <c r="CQ90"/>
  <c r="CR90"/>
  <c r="CS90"/>
  <c r="CT90"/>
  <c r="CU90"/>
  <c r="CV90"/>
  <c r="CW90"/>
  <c r="CX90"/>
  <c r="CY90"/>
  <c r="CZ90"/>
  <c r="CC91"/>
  <c r="CD91"/>
  <c r="CE91"/>
  <c r="CF91"/>
  <c r="CG91"/>
  <c r="CH91"/>
  <c r="CI91"/>
  <c r="CJ91"/>
  <c r="CK91"/>
  <c r="CL91"/>
  <c r="CM91"/>
  <c r="CN91"/>
  <c r="CO91"/>
  <c r="CP91"/>
  <c r="CQ91"/>
  <c r="CR91"/>
  <c r="CS91"/>
  <c r="CT91"/>
  <c r="CU91"/>
  <c r="CV91"/>
  <c r="CW91"/>
  <c r="CX91"/>
  <c r="CY91"/>
  <c r="CZ91"/>
  <c r="CC92"/>
  <c r="CD92"/>
  <c r="CE92"/>
  <c r="CF92"/>
  <c r="CG92"/>
  <c r="CH92"/>
  <c r="CI92"/>
  <c r="CJ92"/>
  <c r="CK92"/>
  <c r="CL92"/>
  <c r="CM92"/>
  <c r="CN92"/>
  <c r="CO92"/>
  <c r="CP92"/>
  <c r="CQ92"/>
  <c r="CR92"/>
  <c r="CS92"/>
  <c r="CT92"/>
  <c r="CU92"/>
  <c r="CV92"/>
  <c r="CW92"/>
  <c r="CX92"/>
  <c r="CY92"/>
  <c r="CZ92"/>
  <c r="CC93"/>
  <c r="CD93"/>
  <c r="CE93"/>
  <c r="CF93"/>
  <c r="CG93"/>
  <c r="CH93"/>
  <c r="CI93"/>
  <c r="CJ93"/>
  <c r="CK93"/>
  <c r="CL93"/>
  <c r="CM93"/>
  <c r="CN93"/>
  <c r="CO93"/>
  <c r="CP93"/>
  <c r="CQ93"/>
  <c r="CR93"/>
  <c r="CS93"/>
  <c r="CT93"/>
  <c r="CU93"/>
  <c r="CV93"/>
  <c r="CW93"/>
  <c r="CX93"/>
  <c r="CY93"/>
  <c r="CZ93"/>
  <c r="CC94"/>
  <c r="CD94"/>
  <c r="CE94"/>
  <c r="CF94"/>
  <c r="CG94"/>
  <c r="CH94"/>
  <c r="CI94"/>
  <c r="CJ94"/>
  <c r="CK94"/>
  <c r="CL94"/>
  <c r="CM94"/>
  <c r="CN94"/>
  <c r="CO94"/>
  <c r="CP94"/>
  <c r="CQ94"/>
  <c r="CR94"/>
  <c r="CS94"/>
  <c r="CT94"/>
  <c r="CU94"/>
  <c r="CV94"/>
  <c r="CW94"/>
  <c r="CX94"/>
  <c r="CY94"/>
  <c r="CZ94"/>
  <c r="CC95"/>
  <c r="CD95"/>
  <c r="CE95"/>
  <c r="CF95"/>
  <c r="CG95"/>
  <c r="CH95"/>
  <c r="CI95"/>
  <c r="CJ95"/>
  <c r="CK95"/>
  <c r="CL95"/>
  <c r="CM95"/>
  <c r="CN95"/>
  <c r="CO95"/>
  <c r="CP95"/>
  <c r="CQ95"/>
  <c r="CR95"/>
  <c r="CS95"/>
  <c r="CT95"/>
  <c r="CU95"/>
  <c r="CV95"/>
  <c r="CW95"/>
  <c r="CX95"/>
  <c r="CY95"/>
  <c r="CZ95"/>
  <c r="CC96"/>
  <c r="CD96"/>
  <c r="CE96"/>
  <c r="CF96"/>
  <c r="CG96"/>
  <c r="CH96"/>
  <c r="CI96"/>
  <c r="CJ96"/>
  <c r="CK96"/>
  <c r="CL96"/>
  <c r="CM96"/>
  <c r="CN96"/>
  <c r="CO96"/>
  <c r="CP96"/>
  <c r="CQ96"/>
  <c r="CR96"/>
  <c r="CS96"/>
  <c r="CT96"/>
  <c r="CU96"/>
  <c r="CV96"/>
  <c r="CW96"/>
  <c r="CX96"/>
  <c r="CY96"/>
  <c r="CZ96"/>
  <c r="CC97"/>
  <c r="CD97"/>
  <c r="CE97"/>
  <c r="CF97"/>
  <c r="CG97"/>
  <c r="CH97"/>
  <c r="CI97"/>
  <c r="CJ97"/>
  <c r="CK97"/>
  <c r="CL97"/>
  <c r="CM97"/>
  <c r="CN97"/>
  <c r="CO97"/>
  <c r="CP97"/>
  <c r="CQ97"/>
  <c r="CR97"/>
  <c r="CS97"/>
  <c r="CT97"/>
  <c r="CU97"/>
  <c r="CV97"/>
  <c r="CW97"/>
  <c r="CX97"/>
  <c r="CY97"/>
  <c r="CZ97"/>
  <c r="CC98"/>
  <c r="CD98"/>
  <c r="CE98"/>
  <c r="CF98"/>
  <c r="CG98"/>
  <c r="CH98"/>
  <c r="CI98"/>
  <c r="CJ98"/>
  <c r="CK98"/>
  <c r="CL98"/>
  <c r="CM98"/>
  <c r="CN98"/>
  <c r="CO98"/>
  <c r="CP98"/>
  <c r="CQ98"/>
  <c r="CR98"/>
  <c r="CS98"/>
  <c r="CT98"/>
  <c r="CU98"/>
  <c r="CV98"/>
  <c r="CW98"/>
  <c r="CX98"/>
  <c r="CY98"/>
  <c r="CZ98"/>
  <c r="CC99"/>
  <c r="CD99"/>
  <c r="CE99"/>
  <c r="CF99"/>
  <c r="CG99"/>
  <c r="CH99"/>
  <c r="CI99"/>
  <c r="CJ99"/>
  <c r="CK99"/>
  <c r="CL99"/>
  <c r="CM99"/>
  <c r="CN99"/>
  <c r="CO99"/>
  <c r="CP99"/>
  <c r="CQ99"/>
  <c r="CR99"/>
  <c r="CS99"/>
  <c r="CT99"/>
  <c r="CU99"/>
  <c r="CV99"/>
  <c r="CW99"/>
  <c r="CX99"/>
  <c r="CY99"/>
  <c r="CZ99"/>
  <c r="CC100"/>
  <c r="CD100"/>
  <c r="CE100"/>
  <c r="CF100"/>
  <c r="CG100"/>
  <c r="CH100"/>
  <c r="CI100"/>
  <c r="CJ100"/>
  <c r="CK100"/>
  <c r="CL100"/>
  <c r="CM100"/>
  <c r="CN100"/>
  <c r="CO100"/>
  <c r="CP100"/>
  <c r="CQ100"/>
  <c r="CR100"/>
  <c r="CS100"/>
  <c r="CT100"/>
  <c r="CU100"/>
  <c r="CV100"/>
  <c r="CW100"/>
  <c r="CX100"/>
  <c r="CY100"/>
  <c r="CZ100"/>
  <c r="CC101"/>
  <c r="CD101"/>
  <c r="CE101"/>
  <c r="CF101"/>
  <c r="CG101"/>
  <c r="CH101"/>
  <c r="CI101"/>
  <c r="CJ101"/>
  <c r="CK101"/>
  <c r="CL101"/>
  <c r="CM101"/>
  <c r="CN101"/>
  <c r="CO101"/>
  <c r="CP101"/>
  <c r="CQ101"/>
  <c r="CR101"/>
  <c r="CS101"/>
  <c r="CT101"/>
  <c r="CU101"/>
  <c r="CV101"/>
  <c r="CW101"/>
  <c r="CX101"/>
  <c r="CY101"/>
  <c r="CZ101"/>
  <c r="CC102"/>
  <c r="CD102"/>
  <c r="CE102"/>
  <c r="CF102"/>
  <c r="CG102"/>
  <c r="CH102"/>
  <c r="CI102"/>
  <c r="CJ102"/>
  <c r="CK102"/>
  <c r="CL102"/>
  <c r="CM102"/>
  <c r="CN102"/>
  <c r="CO102"/>
  <c r="CP102"/>
  <c r="CQ102"/>
  <c r="CR102"/>
  <c r="CS102"/>
  <c r="CT102"/>
  <c r="CU102"/>
  <c r="CV102"/>
  <c r="CW102"/>
  <c r="CX102"/>
  <c r="CY102"/>
  <c r="CZ102"/>
  <c r="CC103"/>
  <c r="CD103"/>
  <c r="CE103"/>
  <c r="CF103"/>
  <c r="CG103"/>
  <c r="CH103"/>
  <c r="CI103"/>
  <c r="CJ103"/>
  <c r="CK103"/>
  <c r="CL103"/>
  <c r="CM103"/>
  <c r="CN103"/>
  <c r="CO103"/>
  <c r="CP103"/>
  <c r="CQ103"/>
  <c r="CR103"/>
  <c r="CS103"/>
  <c r="CT103"/>
  <c r="CU103"/>
  <c r="CV103"/>
  <c r="CW103"/>
  <c r="CX103"/>
  <c r="CY103"/>
  <c r="CZ103"/>
  <c r="CC104"/>
  <c r="CD104"/>
  <c r="CE104"/>
  <c r="CF104"/>
  <c r="CG104"/>
  <c r="CH104"/>
  <c r="CI104"/>
  <c r="CJ104"/>
  <c r="CK104"/>
  <c r="CL104"/>
  <c r="CM104"/>
  <c r="CN104"/>
  <c r="CO104"/>
  <c r="CP104"/>
  <c r="CQ104"/>
  <c r="CR104"/>
  <c r="CS104"/>
  <c r="CT104"/>
  <c r="CU104"/>
  <c r="CV104"/>
  <c r="CW104"/>
  <c r="CX104"/>
  <c r="CY104"/>
  <c r="CZ104"/>
  <c r="CC105"/>
  <c r="CD105"/>
  <c r="CE105"/>
  <c r="CF105"/>
  <c r="CG105"/>
  <c r="CH105"/>
  <c r="CI105"/>
  <c r="CJ105"/>
  <c r="CK105"/>
  <c r="CL105"/>
  <c r="CM105"/>
  <c r="CN105"/>
  <c r="CO105"/>
  <c r="CP105"/>
  <c r="CQ105"/>
  <c r="CR105"/>
  <c r="CS105"/>
  <c r="CT105"/>
  <c r="CU105"/>
  <c r="CV105"/>
  <c r="CW105"/>
  <c r="CX105"/>
  <c r="CY105"/>
  <c r="CZ105"/>
  <c r="CC106"/>
  <c r="CD106"/>
  <c r="CE106"/>
  <c r="CF106"/>
  <c r="CG106"/>
  <c r="CH106"/>
  <c r="CI106"/>
  <c r="CJ106"/>
  <c r="CK106"/>
  <c r="CL106"/>
  <c r="CM106"/>
  <c r="CN106"/>
  <c r="CO106"/>
  <c r="CP106"/>
  <c r="CQ106"/>
  <c r="CR106"/>
  <c r="CS106"/>
  <c r="CT106"/>
  <c r="CU106"/>
  <c r="CV106"/>
  <c r="CW106"/>
  <c r="CX106"/>
  <c r="CY106"/>
  <c r="CZ106"/>
  <c r="C106"/>
  <c r="CA106" s="1"/>
  <c r="C105"/>
  <c r="CA105" s="1"/>
  <c r="C104"/>
  <c r="CA104" s="1"/>
  <c r="C103"/>
  <c r="CA103" s="1"/>
  <c r="C102"/>
  <c r="CA102" s="1"/>
  <c r="C101"/>
  <c r="CA101" s="1"/>
  <c r="C100"/>
  <c r="CA100" s="1"/>
  <c r="C99"/>
  <c r="CA99" s="1"/>
  <c r="C98"/>
  <c r="CA98" s="1"/>
  <c r="C97"/>
  <c r="CA97" s="1"/>
  <c r="C96"/>
  <c r="CA96" s="1"/>
  <c r="C95"/>
  <c r="CA95" s="1"/>
  <c r="C94"/>
  <c r="CA94" s="1"/>
  <c r="C93"/>
  <c r="CA93" s="1"/>
  <c r="C92"/>
  <c r="CA92" s="1"/>
  <c r="C91"/>
  <c r="CA91" s="1"/>
  <c r="C90"/>
  <c r="CA90" s="1"/>
  <c r="C89"/>
  <c r="CA89" s="1"/>
  <c r="C88"/>
  <c r="CA88" s="1"/>
  <c r="C87"/>
  <c r="CA87" s="1"/>
  <c r="C86"/>
  <c r="CA86" s="1"/>
  <c r="C85"/>
  <c r="CA85" s="1"/>
  <c r="C84"/>
  <c r="CA84" s="1"/>
  <c r="C83"/>
  <c r="CA83" s="1"/>
  <c r="C82"/>
  <c r="CA82" s="1"/>
  <c r="C81"/>
  <c r="CA81" s="1"/>
  <c r="C80"/>
  <c r="CA80" s="1"/>
  <c r="C79"/>
  <c r="CA79" s="1"/>
  <c r="C78"/>
  <c r="CA78" s="1"/>
  <c r="C77"/>
  <c r="CA77" s="1"/>
  <c r="C76"/>
  <c r="CA76" s="1"/>
  <c r="C75"/>
  <c r="CA75" s="1"/>
  <c r="C74"/>
  <c r="CA74" s="1"/>
  <c r="C73"/>
  <c r="CA73" s="1"/>
  <c r="C72"/>
  <c r="CA72" s="1"/>
  <c r="C71"/>
  <c r="CA71" s="1"/>
  <c r="C70"/>
  <c r="CA70" s="1"/>
  <c r="C69"/>
  <c r="CA69" s="1"/>
  <c r="C68"/>
  <c r="CA68" s="1"/>
  <c r="C67"/>
  <c r="CA67" s="1"/>
  <c r="C66"/>
  <c r="CA66" s="1"/>
  <c r="C65"/>
  <c r="CA65" s="1"/>
  <c r="C64"/>
  <c r="CA64" s="1"/>
  <c r="C63"/>
  <c r="CA63" s="1"/>
  <c r="C62"/>
  <c r="CA62" s="1"/>
  <c r="C61"/>
  <c r="CA61" s="1"/>
  <c r="C60"/>
  <c r="CA60" s="1"/>
  <c r="C59"/>
  <c r="CA59" s="1"/>
  <c r="C58"/>
  <c r="CA58" s="1"/>
  <c r="C57"/>
  <c r="CA57" s="1"/>
  <c r="C56"/>
  <c r="CA56" s="1"/>
  <c r="C55"/>
  <c r="CA55" s="1"/>
  <c r="C54"/>
  <c r="CA54" s="1"/>
  <c r="C53"/>
  <c r="CA53" s="1"/>
  <c r="C52"/>
  <c r="CA52" s="1"/>
  <c r="C51"/>
  <c r="CA51" s="1"/>
  <c r="C50"/>
  <c r="CA50" s="1"/>
  <c r="C49"/>
  <c r="CA49" s="1"/>
  <c r="C48"/>
  <c r="CA48" s="1"/>
  <c r="C47"/>
  <c r="CA47" s="1"/>
  <c r="C46"/>
  <c r="CA46" s="1"/>
  <c r="C45"/>
  <c r="CA45" s="1"/>
  <c r="C44"/>
  <c r="CA44" s="1"/>
  <c r="C43"/>
  <c r="CA43" s="1"/>
  <c r="C42"/>
  <c r="CA42" s="1"/>
  <c r="C41"/>
  <c r="CA41" s="1"/>
  <c r="C40"/>
  <c r="CA40" s="1"/>
  <c r="C39"/>
  <c r="CA39" s="1"/>
  <c r="C38"/>
  <c r="CA38" s="1"/>
  <c r="C37"/>
  <c r="CA37" s="1"/>
  <c r="C36"/>
  <c r="CA36" s="1"/>
  <c r="C35"/>
  <c r="CA35" s="1"/>
  <c r="C34"/>
  <c r="CA34" s="1"/>
  <c r="C33"/>
  <c r="CA33" s="1"/>
  <c r="C32"/>
  <c r="CA32" s="1"/>
  <c r="C31"/>
  <c r="CA31" s="1"/>
  <c r="C30"/>
  <c r="CA30" s="1"/>
  <c r="C29"/>
  <c r="CA29" s="1"/>
  <c r="C28"/>
  <c r="CA28" s="1"/>
  <c r="C27"/>
  <c r="CA27" s="1"/>
  <c r="C26"/>
  <c r="CA26" s="1"/>
  <c r="C25"/>
  <c r="CA25" s="1"/>
  <c r="C24"/>
  <c r="CA24" s="1"/>
  <c r="C23"/>
  <c r="CA23" s="1"/>
  <c r="C22"/>
  <c r="CA22" s="1"/>
  <c r="C21"/>
  <c r="CA21" s="1"/>
  <c r="C20"/>
  <c r="CA20" s="1"/>
  <c r="C19"/>
  <c r="CA19" s="1"/>
  <c r="C18"/>
  <c r="CA18" s="1"/>
  <c r="C17"/>
  <c r="CA17" s="1"/>
  <c r="C16"/>
  <c r="CA16" s="1"/>
  <c r="C15"/>
  <c r="CA15" s="1"/>
  <c r="C14"/>
  <c r="CA14" s="1"/>
  <c r="C13"/>
  <c r="CA13" s="1"/>
  <c r="C12"/>
  <c r="CA12" s="1"/>
  <c r="C11"/>
  <c r="CA11" s="1"/>
  <c r="C10"/>
  <c r="CA10" s="1"/>
  <c r="C9"/>
  <c r="CA9" s="1"/>
  <c r="C8"/>
  <c r="CA8" s="1"/>
  <c r="C7"/>
  <c r="CA7" s="1"/>
  <c r="C126"/>
  <c r="C126" i="30"/>
  <c r="C125" i="29"/>
  <c r="C126" i="31"/>
  <c r="CC8"/>
  <c r="CD8"/>
  <c r="CE8"/>
  <c r="CF8"/>
  <c r="CG8"/>
  <c r="CH8"/>
  <c r="CI8"/>
  <c r="CJ8"/>
  <c r="CK8"/>
  <c r="CL8"/>
  <c r="CM8"/>
  <c r="CN8"/>
  <c r="CO8"/>
  <c r="CP8"/>
  <c r="CQ8"/>
  <c r="CR8"/>
  <c r="CS8"/>
  <c r="CT8"/>
  <c r="CU8"/>
  <c r="CV8"/>
  <c r="CW8"/>
  <c r="CX8"/>
  <c r="CY8"/>
  <c r="CZ8"/>
  <c r="CC9"/>
  <c r="CD9"/>
  <c r="CE9"/>
  <c r="CF9"/>
  <c r="CG9"/>
  <c r="CH9"/>
  <c r="CI9"/>
  <c r="CJ9"/>
  <c r="CK9"/>
  <c r="CL9"/>
  <c r="CM9"/>
  <c r="CN9"/>
  <c r="CO9"/>
  <c r="CP9"/>
  <c r="CQ9"/>
  <c r="CR9"/>
  <c r="CS9"/>
  <c r="CT9"/>
  <c r="CU9"/>
  <c r="CV9"/>
  <c r="CW9"/>
  <c r="CX9"/>
  <c r="CY9"/>
  <c r="CZ9"/>
  <c r="CC10"/>
  <c r="CD10"/>
  <c r="CE10"/>
  <c r="CF10"/>
  <c r="CG10"/>
  <c r="CH10"/>
  <c r="CI10"/>
  <c r="CJ10"/>
  <c r="CK10"/>
  <c r="CL10"/>
  <c r="CM10"/>
  <c r="CN10"/>
  <c r="CO10"/>
  <c r="CP10"/>
  <c r="CQ10"/>
  <c r="CR10"/>
  <c r="CS10"/>
  <c r="CT10"/>
  <c r="CU10"/>
  <c r="CV10"/>
  <c r="CW10"/>
  <c r="CX10"/>
  <c r="CY10"/>
  <c r="CZ10"/>
  <c r="CC11"/>
  <c r="CD11"/>
  <c r="CE11"/>
  <c r="CF11"/>
  <c r="CG11"/>
  <c r="CH11"/>
  <c r="CI11"/>
  <c r="CJ11"/>
  <c r="CK11"/>
  <c r="CL11"/>
  <c r="CM11"/>
  <c r="CN11"/>
  <c r="CO11"/>
  <c r="CP11"/>
  <c r="CQ11"/>
  <c r="CR11"/>
  <c r="CS11"/>
  <c r="CT11"/>
  <c r="CU11"/>
  <c r="CV11"/>
  <c r="CW11"/>
  <c r="CX11"/>
  <c r="CY11"/>
  <c r="CZ11"/>
  <c r="CC12"/>
  <c r="CD12"/>
  <c r="CE12"/>
  <c r="CF12"/>
  <c r="CG12"/>
  <c r="CH12"/>
  <c r="CI12"/>
  <c r="CJ12"/>
  <c r="CK12"/>
  <c r="CL12"/>
  <c r="CM12"/>
  <c r="CN12"/>
  <c r="CO12"/>
  <c r="CP12"/>
  <c r="CQ12"/>
  <c r="CR12"/>
  <c r="CS12"/>
  <c r="CT12"/>
  <c r="CU12"/>
  <c r="CV12"/>
  <c r="CW12"/>
  <c r="CX12"/>
  <c r="CY12"/>
  <c r="CZ12"/>
  <c r="CC13"/>
  <c r="CD13"/>
  <c r="CE13"/>
  <c r="CF13"/>
  <c r="CG13"/>
  <c r="CH13"/>
  <c r="CI13"/>
  <c r="CJ13"/>
  <c r="CK13"/>
  <c r="CL13"/>
  <c r="CM13"/>
  <c r="CN13"/>
  <c r="CO13"/>
  <c r="CP13"/>
  <c r="CQ13"/>
  <c r="CR13"/>
  <c r="CS13"/>
  <c r="CT13"/>
  <c r="CU13"/>
  <c r="CV13"/>
  <c r="CW13"/>
  <c r="CX13"/>
  <c r="CY13"/>
  <c r="CZ13"/>
  <c r="CC14"/>
  <c r="CD14"/>
  <c r="CE14"/>
  <c r="CF14"/>
  <c r="CG14"/>
  <c r="CH14"/>
  <c r="CI14"/>
  <c r="CJ14"/>
  <c r="CK14"/>
  <c r="CL14"/>
  <c r="CM14"/>
  <c r="CN14"/>
  <c r="CO14"/>
  <c r="CP14"/>
  <c r="CQ14"/>
  <c r="CR14"/>
  <c r="CS14"/>
  <c r="CT14"/>
  <c r="CU14"/>
  <c r="CV14"/>
  <c r="CW14"/>
  <c r="CX14"/>
  <c r="CY14"/>
  <c r="CZ14"/>
  <c r="CC15"/>
  <c r="CD15"/>
  <c r="CE15"/>
  <c r="CF15"/>
  <c r="CG15"/>
  <c r="CH15"/>
  <c r="CI15"/>
  <c r="CJ15"/>
  <c r="CK15"/>
  <c r="CL15"/>
  <c r="CM15"/>
  <c r="CN15"/>
  <c r="CO15"/>
  <c r="CP15"/>
  <c r="CQ15"/>
  <c r="CR15"/>
  <c r="CS15"/>
  <c r="CT15"/>
  <c r="CU15"/>
  <c r="CV15"/>
  <c r="CW15"/>
  <c r="CX15"/>
  <c r="CY15"/>
  <c r="CZ15"/>
  <c r="CC16"/>
  <c r="CD16"/>
  <c r="CE16"/>
  <c r="CF16"/>
  <c r="CG16"/>
  <c r="CH16"/>
  <c r="CI16"/>
  <c r="CJ16"/>
  <c r="CK16"/>
  <c r="CL16"/>
  <c r="CM16"/>
  <c r="CN16"/>
  <c r="CO16"/>
  <c r="CP16"/>
  <c r="CQ16"/>
  <c r="CR16"/>
  <c r="CS16"/>
  <c r="CT16"/>
  <c r="CU16"/>
  <c r="CV16"/>
  <c r="CW16"/>
  <c r="CX16"/>
  <c r="CY16"/>
  <c r="CZ16"/>
  <c r="CC17"/>
  <c r="CD17"/>
  <c r="CE17"/>
  <c r="CF17"/>
  <c r="CG17"/>
  <c r="CH17"/>
  <c r="CI17"/>
  <c r="CJ17"/>
  <c r="CK17"/>
  <c r="CL17"/>
  <c r="CM17"/>
  <c r="CN17"/>
  <c r="CO17"/>
  <c r="CP17"/>
  <c r="CQ17"/>
  <c r="CR17"/>
  <c r="CS17"/>
  <c r="CT17"/>
  <c r="CU17"/>
  <c r="CV17"/>
  <c r="CW17"/>
  <c r="CX17"/>
  <c r="CY17"/>
  <c r="CZ17"/>
  <c r="CC18"/>
  <c r="CD18"/>
  <c r="CE18"/>
  <c r="CF18"/>
  <c r="CG18"/>
  <c r="CH18"/>
  <c r="CI18"/>
  <c r="CJ18"/>
  <c r="CK18"/>
  <c r="CL18"/>
  <c r="CM18"/>
  <c r="CN18"/>
  <c r="CO18"/>
  <c r="CP18"/>
  <c r="CQ18"/>
  <c r="CR18"/>
  <c r="CS18"/>
  <c r="CT18"/>
  <c r="CU18"/>
  <c r="CV18"/>
  <c r="CW18"/>
  <c r="CX18"/>
  <c r="CY18"/>
  <c r="CZ18"/>
  <c r="CC19"/>
  <c r="CD19"/>
  <c r="CE19"/>
  <c r="CF19"/>
  <c r="CG19"/>
  <c r="CH19"/>
  <c r="CI19"/>
  <c r="CJ19"/>
  <c r="CK19"/>
  <c r="CL19"/>
  <c r="CM19"/>
  <c r="CN19"/>
  <c r="CO19"/>
  <c r="CP19"/>
  <c r="CQ19"/>
  <c r="CR19"/>
  <c r="CS19"/>
  <c r="CT19"/>
  <c r="CU19"/>
  <c r="CV19"/>
  <c r="CW19"/>
  <c r="CX19"/>
  <c r="CY19"/>
  <c r="CZ19"/>
  <c r="CC20"/>
  <c r="CD20"/>
  <c r="CE20"/>
  <c r="CF20"/>
  <c r="CG20"/>
  <c r="CH20"/>
  <c r="CI20"/>
  <c r="CJ20"/>
  <c r="CK20"/>
  <c r="CL20"/>
  <c r="CM20"/>
  <c r="CN20"/>
  <c r="CO20"/>
  <c r="CP20"/>
  <c r="CQ20"/>
  <c r="CR20"/>
  <c r="CS20"/>
  <c r="CT20"/>
  <c r="CU20"/>
  <c r="CV20"/>
  <c r="CW20"/>
  <c r="CX20"/>
  <c r="CY20"/>
  <c r="CZ20"/>
  <c r="CC21"/>
  <c r="CD21"/>
  <c r="CE21"/>
  <c r="CF21"/>
  <c r="CG21"/>
  <c r="CH21"/>
  <c r="CI21"/>
  <c r="CJ21"/>
  <c r="CK21"/>
  <c r="CL21"/>
  <c r="CM21"/>
  <c r="CN21"/>
  <c r="CO21"/>
  <c r="CP21"/>
  <c r="CQ21"/>
  <c r="CR21"/>
  <c r="CS21"/>
  <c r="CT21"/>
  <c r="CU21"/>
  <c r="CV21"/>
  <c r="CW21"/>
  <c r="CX21"/>
  <c r="CY21"/>
  <c r="CZ21"/>
  <c r="CC22"/>
  <c r="CD22"/>
  <c r="CE22"/>
  <c r="CF22"/>
  <c r="CG22"/>
  <c r="CH22"/>
  <c r="CI22"/>
  <c r="CJ22"/>
  <c r="CK22"/>
  <c r="CL22"/>
  <c r="CM22"/>
  <c r="CN22"/>
  <c r="CO22"/>
  <c r="CP22"/>
  <c r="CQ22"/>
  <c r="CR22"/>
  <c r="CS22"/>
  <c r="CT22"/>
  <c r="CU22"/>
  <c r="CV22"/>
  <c r="CW22"/>
  <c r="CX22"/>
  <c r="CY22"/>
  <c r="CZ22"/>
  <c r="CC23"/>
  <c r="CD23"/>
  <c r="CE23"/>
  <c r="CF23"/>
  <c r="CG23"/>
  <c r="CH23"/>
  <c r="CI23"/>
  <c r="CJ23"/>
  <c r="CK23"/>
  <c r="CL23"/>
  <c r="CM23"/>
  <c r="CN23"/>
  <c r="CO23"/>
  <c r="CP23"/>
  <c r="CQ23"/>
  <c r="CR23"/>
  <c r="CS23"/>
  <c r="CT23"/>
  <c r="CU23"/>
  <c r="CV23"/>
  <c r="CW23"/>
  <c r="CX23"/>
  <c r="CY23"/>
  <c r="CZ23"/>
  <c r="CC24"/>
  <c r="CD24"/>
  <c r="CE24"/>
  <c r="CF24"/>
  <c r="CG24"/>
  <c r="CH24"/>
  <c r="CI24"/>
  <c r="CJ24"/>
  <c r="CK24"/>
  <c r="CL24"/>
  <c r="CM24"/>
  <c r="CN24"/>
  <c r="CO24"/>
  <c r="CP24"/>
  <c r="CQ24"/>
  <c r="CR24"/>
  <c r="CS24"/>
  <c r="CT24"/>
  <c r="CU24"/>
  <c r="CV24"/>
  <c r="CW24"/>
  <c r="CX24"/>
  <c r="CY24"/>
  <c r="CZ24"/>
  <c r="CC25"/>
  <c r="CD25"/>
  <c r="CE25"/>
  <c r="CF25"/>
  <c r="CG25"/>
  <c r="CH25"/>
  <c r="CI25"/>
  <c r="CJ25"/>
  <c r="CK25"/>
  <c r="CL25"/>
  <c r="CM25"/>
  <c r="CN25"/>
  <c r="CO25"/>
  <c r="CP25"/>
  <c r="CQ25"/>
  <c r="CR25"/>
  <c r="CS25"/>
  <c r="CT25"/>
  <c r="CU25"/>
  <c r="CV25"/>
  <c r="CW25"/>
  <c r="CX25"/>
  <c r="CY25"/>
  <c r="CZ25"/>
  <c r="CC26"/>
  <c r="CD26"/>
  <c r="CE26"/>
  <c r="CF26"/>
  <c r="CG26"/>
  <c r="CH26"/>
  <c r="CI26"/>
  <c r="CJ26"/>
  <c r="CK26"/>
  <c r="CL26"/>
  <c r="CM26"/>
  <c r="CN26"/>
  <c r="CO26"/>
  <c r="CP26"/>
  <c r="CQ26"/>
  <c r="CR26"/>
  <c r="CS26"/>
  <c r="CT26"/>
  <c r="CU26"/>
  <c r="CV26"/>
  <c r="CW26"/>
  <c r="CX26"/>
  <c r="CY26"/>
  <c r="CZ26"/>
  <c r="CC27"/>
  <c r="CD27"/>
  <c r="CE27"/>
  <c r="CF27"/>
  <c r="CG27"/>
  <c r="CH27"/>
  <c r="CI27"/>
  <c r="CJ27"/>
  <c r="CK27"/>
  <c r="CL27"/>
  <c r="CM27"/>
  <c r="CN27"/>
  <c r="CO27"/>
  <c r="CP27"/>
  <c r="CQ27"/>
  <c r="CR27"/>
  <c r="CS27"/>
  <c r="CT27"/>
  <c r="CU27"/>
  <c r="CV27"/>
  <c r="CW27"/>
  <c r="CX27"/>
  <c r="CY27"/>
  <c r="CZ27"/>
  <c r="CC28"/>
  <c r="CD28"/>
  <c r="CE28"/>
  <c r="CF28"/>
  <c r="CG28"/>
  <c r="CH28"/>
  <c r="CI28"/>
  <c r="CJ28"/>
  <c r="CK28"/>
  <c r="CL28"/>
  <c r="CM28"/>
  <c r="CN28"/>
  <c r="CO28"/>
  <c r="CP28"/>
  <c r="CQ28"/>
  <c r="CR28"/>
  <c r="CS28"/>
  <c r="CT28"/>
  <c r="CU28"/>
  <c r="CV28"/>
  <c r="CW28"/>
  <c r="CX28"/>
  <c r="CY28"/>
  <c r="CZ28"/>
  <c r="CC29"/>
  <c r="CD29"/>
  <c r="CE29"/>
  <c r="CF29"/>
  <c r="CG29"/>
  <c r="CH29"/>
  <c r="CI29"/>
  <c r="CJ29"/>
  <c r="CK29"/>
  <c r="CL29"/>
  <c r="CM29"/>
  <c r="CN29"/>
  <c r="CO29"/>
  <c r="CP29"/>
  <c r="CQ29"/>
  <c r="CR29"/>
  <c r="CS29"/>
  <c r="CT29"/>
  <c r="CU29"/>
  <c r="CV29"/>
  <c r="CW29"/>
  <c r="CX29"/>
  <c r="CY29"/>
  <c r="CZ29"/>
  <c r="CC30"/>
  <c r="CD30"/>
  <c r="CE30"/>
  <c r="CF30"/>
  <c r="CG30"/>
  <c r="CH30"/>
  <c r="CI30"/>
  <c r="CJ30"/>
  <c r="CK30"/>
  <c r="CL30"/>
  <c r="CM30"/>
  <c r="CN30"/>
  <c r="CO30"/>
  <c r="CP30"/>
  <c r="CQ30"/>
  <c r="CR30"/>
  <c r="CS30"/>
  <c r="CT30"/>
  <c r="CU30"/>
  <c r="CV30"/>
  <c r="CW30"/>
  <c r="CX30"/>
  <c r="CY30"/>
  <c r="CZ30"/>
  <c r="CC31"/>
  <c r="CD31"/>
  <c r="CE31"/>
  <c r="CF31"/>
  <c r="CG31"/>
  <c r="CH31"/>
  <c r="CI31"/>
  <c r="CJ31"/>
  <c r="CK31"/>
  <c r="CL31"/>
  <c r="CM31"/>
  <c r="CN31"/>
  <c r="CO31"/>
  <c r="CP31"/>
  <c r="CQ31"/>
  <c r="CR31"/>
  <c r="CS31"/>
  <c r="CT31"/>
  <c r="CU31"/>
  <c r="CV31"/>
  <c r="CW31"/>
  <c r="CX31"/>
  <c r="CY31"/>
  <c r="CZ31"/>
  <c r="CC32"/>
  <c r="CD32"/>
  <c r="CE32"/>
  <c r="CF32"/>
  <c r="CG32"/>
  <c r="CH32"/>
  <c r="CI32"/>
  <c r="CJ32"/>
  <c r="CK32"/>
  <c r="CL32"/>
  <c r="CM32"/>
  <c r="CN32"/>
  <c r="CO32"/>
  <c r="CP32"/>
  <c r="CQ32"/>
  <c r="CR32"/>
  <c r="CS32"/>
  <c r="CT32"/>
  <c r="CU32"/>
  <c r="CV32"/>
  <c r="CW32"/>
  <c r="CX32"/>
  <c r="CY32"/>
  <c r="CZ32"/>
  <c r="CC33"/>
  <c r="CD33"/>
  <c r="CE33"/>
  <c r="CF33"/>
  <c r="CG33"/>
  <c r="CH33"/>
  <c r="CI33"/>
  <c r="CJ33"/>
  <c r="CK33"/>
  <c r="CL33"/>
  <c r="CM33"/>
  <c r="CN33"/>
  <c r="CO33"/>
  <c r="CP33"/>
  <c r="CQ33"/>
  <c r="CR33"/>
  <c r="CS33"/>
  <c r="CT33"/>
  <c r="CU33"/>
  <c r="CV33"/>
  <c r="CW33"/>
  <c r="CX33"/>
  <c r="CY33"/>
  <c r="CZ33"/>
  <c r="CC34"/>
  <c r="CD34"/>
  <c r="CE34"/>
  <c r="CF34"/>
  <c r="CG34"/>
  <c r="CH34"/>
  <c r="CI34"/>
  <c r="CJ34"/>
  <c r="CK34"/>
  <c r="CL34"/>
  <c r="CM34"/>
  <c r="CN34"/>
  <c r="CO34"/>
  <c r="CP34"/>
  <c r="CQ34"/>
  <c r="CR34"/>
  <c r="CS34"/>
  <c r="CT34"/>
  <c r="CU34"/>
  <c r="CV34"/>
  <c r="CW34"/>
  <c r="CX34"/>
  <c r="CY34"/>
  <c r="CZ34"/>
  <c r="CC35"/>
  <c r="CD35"/>
  <c r="CE35"/>
  <c r="CF35"/>
  <c r="CG35"/>
  <c r="CH35"/>
  <c r="CI35"/>
  <c r="CJ35"/>
  <c r="CK35"/>
  <c r="CL35"/>
  <c r="CM35"/>
  <c r="CN35"/>
  <c r="CO35"/>
  <c r="CP35"/>
  <c r="CQ35"/>
  <c r="CR35"/>
  <c r="CS35"/>
  <c r="CT35"/>
  <c r="CU35"/>
  <c r="CV35"/>
  <c r="CW35"/>
  <c r="CX35"/>
  <c r="CY35"/>
  <c r="CZ35"/>
  <c r="CC36"/>
  <c r="CD36"/>
  <c r="CE36"/>
  <c r="CF36"/>
  <c r="CG36"/>
  <c r="CH36"/>
  <c r="CI36"/>
  <c r="CJ36"/>
  <c r="CK36"/>
  <c r="CL36"/>
  <c r="CM36"/>
  <c r="CN36"/>
  <c r="CO36"/>
  <c r="CP36"/>
  <c r="CQ36"/>
  <c r="CR36"/>
  <c r="CS36"/>
  <c r="CT36"/>
  <c r="CU36"/>
  <c r="CV36"/>
  <c r="CW36"/>
  <c r="CX36"/>
  <c r="CY36"/>
  <c r="CZ36"/>
  <c r="CC37"/>
  <c r="CD37"/>
  <c r="CE37"/>
  <c r="CF37"/>
  <c r="CG37"/>
  <c r="CH37"/>
  <c r="CI37"/>
  <c r="CJ37"/>
  <c r="CK37"/>
  <c r="CL37"/>
  <c r="CM37"/>
  <c r="CN37"/>
  <c r="CO37"/>
  <c r="CP37"/>
  <c r="CQ37"/>
  <c r="CR37"/>
  <c r="CS37"/>
  <c r="CT37"/>
  <c r="CU37"/>
  <c r="CV37"/>
  <c r="CW37"/>
  <c r="CX37"/>
  <c r="CY37"/>
  <c r="CZ37"/>
  <c r="CC38"/>
  <c r="CD38"/>
  <c r="CE38"/>
  <c r="CF38"/>
  <c r="CG38"/>
  <c r="CH38"/>
  <c r="CI38"/>
  <c r="CJ38"/>
  <c r="CK38"/>
  <c r="CL38"/>
  <c r="CM38"/>
  <c r="CN38"/>
  <c r="CO38"/>
  <c r="CP38"/>
  <c r="CQ38"/>
  <c r="CR38"/>
  <c r="CS38"/>
  <c r="CT38"/>
  <c r="CU38"/>
  <c r="CV38"/>
  <c r="CW38"/>
  <c r="CX38"/>
  <c r="CY38"/>
  <c r="CZ38"/>
  <c r="CC39"/>
  <c r="CD39"/>
  <c r="CE39"/>
  <c r="CF39"/>
  <c r="CG39"/>
  <c r="CH39"/>
  <c r="CI39"/>
  <c r="CJ39"/>
  <c r="CK39"/>
  <c r="CL39"/>
  <c r="CM39"/>
  <c r="CN39"/>
  <c r="CO39"/>
  <c r="CP39"/>
  <c r="CQ39"/>
  <c r="CR39"/>
  <c r="CS39"/>
  <c r="CT39"/>
  <c r="CU39"/>
  <c r="CV39"/>
  <c r="CW39"/>
  <c r="CX39"/>
  <c r="CY39"/>
  <c r="CZ39"/>
  <c r="CC40"/>
  <c r="CD40"/>
  <c r="CE40"/>
  <c r="CF40"/>
  <c r="CG40"/>
  <c r="CH40"/>
  <c r="CI40"/>
  <c r="CJ40"/>
  <c r="CK40"/>
  <c r="CL40"/>
  <c r="CM40"/>
  <c r="CN40"/>
  <c r="CO40"/>
  <c r="CP40"/>
  <c r="CQ40"/>
  <c r="CR40"/>
  <c r="CS40"/>
  <c r="CT40"/>
  <c r="CU40"/>
  <c r="CV40"/>
  <c r="CW40"/>
  <c r="CX40"/>
  <c r="CY40"/>
  <c r="CZ40"/>
  <c r="CC41"/>
  <c r="CD41"/>
  <c r="CE41"/>
  <c r="CF41"/>
  <c r="CG41"/>
  <c r="CH41"/>
  <c r="CI41"/>
  <c r="CJ41"/>
  <c r="CK41"/>
  <c r="CL41"/>
  <c r="CM41"/>
  <c r="CN41"/>
  <c r="CO41"/>
  <c r="CP41"/>
  <c r="CQ41"/>
  <c r="CR41"/>
  <c r="CS41"/>
  <c r="CT41"/>
  <c r="CU41"/>
  <c r="CV41"/>
  <c r="CW41"/>
  <c r="CX41"/>
  <c r="CY41"/>
  <c r="CZ41"/>
  <c r="CC42"/>
  <c r="CD42"/>
  <c r="CE42"/>
  <c r="CF42"/>
  <c r="CG42"/>
  <c r="CH42"/>
  <c r="CI42"/>
  <c r="CJ42"/>
  <c r="CK42"/>
  <c r="CL42"/>
  <c r="CM42"/>
  <c r="CN42"/>
  <c r="CO42"/>
  <c r="CP42"/>
  <c r="CQ42"/>
  <c r="CR42"/>
  <c r="CS42"/>
  <c r="CT42"/>
  <c r="CU42"/>
  <c r="CV42"/>
  <c r="CW42"/>
  <c r="CX42"/>
  <c r="CY42"/>
  <c r="CZ42"/>
  <c r="CC43"/>
  <c r="CD43"/>
  <c r="CE43"/>
  <c r="CF43"/>
  <c r="CG43"/>
  <c r="CH43"/>
  <c r="CI43"/>
  <c r="CJ43"/>
  <c r="CK43"/>
  <c r="CL43"/>
  <c r="CM43"/>
  <c r="CN43"/>
  <c r="CO43"/>
  <c r="CP43"/>
  <c r="CQ43"/>
  <c r="CR43"/>
  <c r="CS43"/>
  <c r="CT43"/>
  <c r="CU43"/>
  <c r="CV43"/>
  <c r="CW43"/>
  <c r="CX43"/>
  <c r="CY43"/>
  <c r="CZ43"/>
  <c r="CC44"/>
  <c r="CD44"/>
  <c r="CE44"/>
  <c r="CF44"/>
  <c r="CG44"/>
  <c r="CH44"/>
  <c r="CI44"/>
  <c r="CJ44"/>
  <c r="CK44"/>
  <c r="CL44"/>
  <c r="CM44"/>
  <c r="CN44"/>
  <c r="CO44"/>
  <c r="CP44"/>
  <c r="CQ44"/>
  <c r="CR44"/>
  <c r="CS44"/>
  <c r="CT44"/>
  <c r="CU44"/>
  <c r="CV44"/>
  <c r="CW44"/>
  <c r="CX44"/>
  <c r="CY44"/>
  <c r="CZ44"/>
  <c r="CC45"/>
  <c r="CD45"/>
  <c r="CE45"/>
  <c r="CF45"/>
  <c r="CG45"/>
  <c r="CH45"/>
  <c r="CI45"/>
  <c r="CJ45"/>
  <c r="CK45"/>
  <c r="CL45"/>
  <c r="CM45"/>
  <c r="CN45"/>
  <c r="CO45"/>
  <c r="CP45"/>
  <c r="CQ45"/>
  <c r="CR45"/>
  <c r="CS45"/>
  <c r="CT45"/>
  <c r="CU45"/>
  <c r="CV45"/>
  <c r="CW45"/>
  <c r="CX45"/>
  <c r="CY45"/>
  <c r="CZ45"/>
  <c r="CC46"/>
  <c r="CD46"/>
  <c r="CE46"/>
  <c r="CF46"/>
  <c r="CG46"/>
  <c r="CH46"/>
  <c r="CI46"/>
  <c r="CJ46"/>
  <c r="CK46"/>
  <c r="CL46"/>
  <c r="CM46"/>
  <c r="CN46"/>
  <c r="CO46"/>
  <c r="CP46"/>
  <c r="CQ46"/>
  <c r="CR46"/>
  <c r="CS46"/>
  <c r="CT46"/>
  <c r="CU46"/>
  <c r="CV46"/>
  <c r="CW46"/>
  <c r="CX46"/>
  <c r="CY46"/>
  <c r="CZ46"/>
  <c r="CC47"/>
  <c r="CD47"/>
  <c r="CE47"/>
  <c r="CF47"/>
  <c r="CG47"/>
  <c r="CH47"/>
  <c r="CI47"/>
  <c r="CJ47"/>
  <c r="CK47"/>
  <c r="CL47"/>
  <c r="CM47"/>
  <c r="CN47"/>
  <c r="CO47"/>
  <c r="CP47"/>
  <c r="CQ47"/>
  <c r="CR47"/>
  <c r="CS47"/>
  <c r="CT47"/>
  <c r="CU47"/>
  <c r="CV47"/>
  <c r="CW47"/>
  <c r="CX47"/>
  <c r="CY47"/>
  <c r="CZ47"/>
  <c r="CC48"/>
  <c r="CD48"/>
  <c r="CE48"/>
  <c r="CF48"/>
  <c r="CG48"/>
  <c r="CH48"/>
  <c r="CI48"/>
  <c r="CJ48"/>
  <c r="CK48"/>
  <c r="CL48"/>
  <c r="CM48"/>
  <c r="CN48"/>
  <c r="CO48"/>
  <c r="CP48"/>
  <c r="CQ48"/>
  <c r="CR48"/>
  <c r="CS48"/>
  <c r="CT48"/>
  <c r="CU48"/>
  <c r="CV48"/>
  <c r="CW48"/>
  <c r="CX48"/>
  <c r="CY48"/>
  <c r="CZ48"/>
  <c r="CC49"/>
  <c r="CD49"/>
  <c r="CE49"/>
  <c r="CF49"/>
  <c r="CG49"/>
  <c r="CH49"/>
  <c r="CI49"/>
  <c r="CJ49"/>
  <c r="CK49"/>
  <c r="CL49"/>
  <c r="CM49"/>
  <c r="CN49"/>
  <c r="CO49"/>
  <c r="CP49"/>
  <c r="CQ49"/>
  <c r="CR49"/>
  <c r="CS49"/>
  <c r="CT49"/>
  <c r="CU49"/>
  <c r="CV49"/>
  <c r="CW49"/>
  <c r="CX49"/>
  <c r="CY49"/>
  <c r="CZ49"/>
  <c r="CC50"/>
  <c r="CD50"/>
  <c r="CE50"/>
  <c r="CF50"/>
  <c r="CG50"/>
  <c r="CH50"/>
  <c r="CI50"/>
  <c r="CJ50"/>
  <c r="CK50"/>
  <c r="CL50"/>
  <c r="CM50"/>
  <c r="CN50"/>
  <c r="CO50"/>
  <c r="CP50"/>
  <c r="CQ50"/>
  <c r="CR50"/>
  <c r="CS50"/>
  <c r="CT50"/>
  <c r="CU50"/>
  <c r="CV50"/>
  <c r="CW50"/>
  <c r="CX50"/>
  <c r="CY50"/>
  <c r="CZ50"/>
  <c r="CC51"/>
  <c r="CD51"/>
  <c r="CE51"/>
  <c r="CF51"/>
  <c r="CG51"/>
  <c r="CH51"/>
  <c r="CI51"/>
  <c r="CJ51"/>
  <c r="CK51"/>
  <c r="CL51"/>
  <c r="CM51"/>
  <c r="CN51"/>
  <c r="CO51"/>
  <c r="CP51"/>
  <c r="CQ51"/>
  <c r="CR51"/>
  <c r="CS51"/>
  <c r="CT51"/>
  <c r="CU51"/>
  <c r="CV51"/>
  <c r="CW51"/>
  <c r="CX51"/>
  <c r="CY51"/>
  <c r="CZ51"/>
  <c r="CC52"/>
  <c r="CD52"/>
  <c r="CE52"/>
  <c r="CF52"/>
  <c r="CG52"/>
  <c r="CH52"/>
  <c r="CI52"/>
  <c r="CJ52"/>
  <c r="CK52"/>
  <c r="CL52"/>
  <c r="CM52"/>
  <c r="CN52"/>
  <c r="CO52"/>
  <c r="CP52"/>
  <c r="CQ52"/>
  <c r="CR52"/>
  <c r="CS52"/>
  <c r="CT52"/>
  <c r="CU52"/>
  <c r="CV52"/>
  <c r="CW52"/>
  <c r="CX52"/>
  <c r="CY52"/>
  <c r="CZ52"/>
  <c r="CC53"/>
  <c r="CD53"/>
  <c r="CE53"/>
  <c r="CF53"/>
  <c r="CG53"/>
  <c r="CH53"/>
  <c r="CI53"/>
  <c r="CJ53"/>
  <c r="CK53"/>
  <c r="CL53"/>
  <c r="CM53"/>
  <c r="CN53"/>
  <c r="CO53"/>
  <c r="CP53"/>
  <c r="CQ53"/>
  <c r="CR53"/>
  <c r="CS53"/>
  <c r="CT53"/>
  <c r="CU53"/>
  <c r="CV53"/>
  <c r="CW53"/>
  <c r="CX53"/>
  <c r="CY53"/>
  <c r="CZ53"/>
  <c r="CC54"/>
  <c r="CD54"/>
  <c r="CE54"/>
  <c r="CF54"/>
  <c r="CG54"/>
  <c r="CH54"/>
  <c r="CI54"/>
  <c r="CJ54"/>
  <c r="CK54"/>
  <c r="CL54"/>
  <c r="CM54"/>
  <c r="CN54"/>
  <c r="CO54"/>
  <c r="CP54"/>
  <c r="CQ54"/>
  <c r="CR54"/>
  <c r="CS54"/>
  <c r="CT54"/>
  <c r="CU54"/>
  <c r="CV54"/>
  <c r="CW54"/>
  <c r="CX54"/>
  <c r="CY54"/>
  <c r="CZ54"/>
  <c r="CC55"/>
  <c r="CD55"/>
  <c r="CE55"/>
  <c r="CF55"/>
  <c r="CG55"/>
  <c r="CH55"/>
  <c r="CI55"/>
  <c r="CJ55"/>
  <c r="CK55"/>
  <c r="CL55"/>
  <c r="CM55"/>
  <c r="CN55"/>
  <c r="CO55"/>
  <c r="CP55"/>
  <c r="CQ55"/>
  <c r="CR55"/>
  <c r="CS55"/>
  <c r="CT55"/>
  <c r="CU55"/>
  <c r="CV55"/>
  <c r="CW55"/>
  <c r="CX55"/>
  <c r="CY55"/>
  <c r="CZ55"/>
  <c r="CC56"/>
  <c r="CD56"/>
  <c r="CE56"/>
  <c r="CF56"/>
  <c r="CG56"/>
  <c r="CH56"/>
  <c r="CI56"/>
  <c r="CJ56"/>
  <c r="CK56"/>
  <c r="CL56"/>
  <c r="CM56"/>
  <c r="CN56"/>
  <c r="CO56"/>
  <c r="CP56"/>
  <c r="CQ56"/>
  <c r="CR56"/>
  <c r="CS56"/>
  <c r="CT56"/>
  <c r="CU56"/>
  <c r="CV56"/>
  <c r="CW56"/>
  <c r="CX56"/>
  <c r="CY56"/>
  <c r="CZ56"/>
  <c r="CC57"/>
  <c r="CD57"/>
  <c r="CE57"/>
  <c r="CF57"/>
  <c r="CG57"/>
  <c r="CH57"/>
  <c r="CI57"/>
  <c r="CJ57"/>
  <c r="CK57"/>
  <c r="CL57"/>
  <c r="CM57"/>
  <c r="CN57"/>
  <c r="CO57"/>
  <c r="CP57"/>
  <c r="CQ57"/>
  <c r="CR57"/>
  <c r="CS57"/>
  <c r="CT57"/>
  <c r="CU57"/>
  <c r="CV57"/>
  <c r="CW57"/>
  <c r="CX57"/>
  <c r="CY57"/>
  <c r="CZ57"/>
  <c r="CC58"/>
  <c r="CD58"/>
  <c r="CE58"/>
  <c r="CF58"/>
  <c r="CG58"/>
  <c r="CH58"/>
  <c r="CI58"/>
  <c r="CJ58"/>
  <c r="CK58"/>
  <c r="CL58"/>
  <c r="CM58"/>
  <c r="CN58"/>
  <c r="CO58"/>
  <c r="CP58"/>
  <c r="CQ58"/>
  <c r="CR58"/>
  <c r="CS58"/>
  <c r="CT58"/>
  <c r="CU58"/>
  <c r="CV58"/>
  <c r="CW58"/>
  <c r="CX58"/>
  <c r="CY58"/>
  <c r="CZ58"/>
  <c r="CC59"/>
  <c r="CD59"/>
  <c r="CE59"/>
  <c r="CF59"/>
  <c r="CG59"/>
  <c r="CH59"/>
  <c r="CI59"/>
  <c r="CJ59"/>
  <c r="CK59"/>
  <c r="CL59"/>
  <c r="CM59"/>
  <c r="CN59"/>
  <c r="CO59"/>
  <c r="CP59"/>
  <c r="CQ59"/>
  <c r="CR59"/>
  <c r="CS59"/>
  <c r="CT59"/>
  <c r="CU59"/>
  <c r="CV59"/>
  <c r="CW59"/>
  <c r="CX59"/>
  <c r="CY59"/>
  <c r="CZ59"/>
  <c r="CC60"/>
  <c r="CD60"/>
  <c r="CE60"/>
  <c r="CF60"/>
  <c r="CG60"/>
  <c r="CH60"/>
  <c r="CI60"/>
  <c r="CJ60"/>
  <c r="CK60"/>
  <c r="CL60"/>
  <c r="CM60"/>
  <c r="CN60"/>
  <c r="CO60"/>
  <c r="CP60"/>
  <c r="CQ60"/>
  <c r="CR60"/>
  <c r="CS60"/>
  <c r="CT60"/>
  <c r="CU60"/>
  <c r="CV60"/>
  <c r="CW60"/>
  <c r="CX60"/>
  <c r="CY60"/>
  <c r="CZ60"/>
  <c r="CC61"/>
  <c r="CD61"/>
  <c r="CE61"/>
  <c r="CF61"/>
  <c r="CG61"/>
  <c r="CH61"/>
  <c r="CI61"/>
  <c r="CJ61"/>
  <c r="CK61"/>
  <c r="CL61"/>
  <c r="CM61"/>
  <c r="CN61"/>
  <c r="CO61"/>
  <c r="CP61"/>
  <c r="CQ61"/>
  <c r="CR61"/>
  <c r="CS61"/>
  <c r="CT61"/>
  <c r="CU61"/>
  <c r="CV61"/>
  <c r="CW61"/>
  <c r="CX61"/>
  <c r="CY61"/>
  <c r="CZ61"/>
  <c r="CC62"/>
  <c r="CD62"/>
  <c r="CE62"/>
  <c r="CF62"/>
  <c r="CG62"/>
  <c r="CH62"/>
  <c r="CI62"/>
  <c r="CJ62"/>
  <c r="CK62"/>
  <c r="CL62"/>
  <c r="CM62"/>
  <c r="CN62"/>
  <c r="CO62"/>
  <c r="CP62"/>
  <c r="CQ62"/>
  <c r="CR62"/>
  <c r="CS62"/>
  <c r="CT62"/>
  <c r="CU62"/>
  <c r="CV62"/>
  <c r="CW62"/>
  <c r="CX62"/>
  <c r="CY62"/>
  <c r="CZ62"/>
  <c r="CC63"/>
  <c r="CD63"/>
  <c r="CE63"/>
  <c r="CF63"/>
  <c r="CG63"/>
  <c r="CH63"/>
  <c r="CI63"/>
  <c r="CJ63"/>
  <c r="CK63"/>
  <c r="CL63"/>
  <c r="CM63"/>
  <c r="CN63"/>
  <c r="CO63"/>
  <c r="CP63"/>
  <c r="CQ63"/>
  <c r="CR63"/>
  <c r="CS63"/>
  <c r="CT63"/>
  <c r="CU63"/>
  <c r="CV63"/>
  <c r="CW63"/>
  <c r="CX63"/>
  <c r="CY63"/>
  <c r="CZ63"/>
  <c r="CC64"/>
  <c r="CD64"/>
  <c r="CE64"/>
  <c r="CF64"/>
  <c r="CG64"/>
  <c r="CH64"/>
  <c r="CI64"/>
  <c r="CJ64"/>
  <c r="CK64"/>
  <c r="CL64"/>
  <c r="CM64"/>
  <c r="CN64"/>
  <c r="CO64"/>
  <c r="CP64"/>
  <c r="CQ64"/>
  <c r="CR64"/>
  <c r="CS64"/>
  <c r="CT64"/>
  <c r="CU64"/>
  <c r="CV64"/>
  <c r="CW64"/>
  <c r="CX64"/>
  <c r="CY64"/>
  <c r="CZ64"/>
  <c r="CC65"/>
  <c r="CD65"/>
  <c r="CE65"/>
  <c r="CF65"/>
  <c r="CG65"/>
  <c r="CH65"/>
  <c r="CI65"/>
  <c r="CJ65"/>
  <c r="CK65"/>
  <c r="CL65"/>
  <c r="CM65"/>
  <c r="CN65"/>
  <c r="CO65"/>
  <c r="CP65"/>
  <c r="CQ65"/>
  <c r="CR65"/>
  <c r="CS65"/>
  <c r="CT65"/>
  <c r="CU65"/>
  <c r="CV65"/>
  <c r="CW65"/>
  <c r="CX65"/>
  <c r="CY65"/>
  <c r="CZ65"/>
  <c r="CC66"/>
  <c r="CD66"/>
  <c r="CE66"/>
  <c r="CF66"/>
  <c r="CG66"/>
  <c r="CH66"/>
  <c r="CI66"/>
  <c r="CJ66"/>
  <c r="CK66"/>
  <c r="CL66"/>
  <c r="CM66"/>
  <c r="CN66"/>
  <c r="CO66"/>
  <c r="CP66"/>
  <c r="CQ66"/>
  <c r="CR66"/>
  <c r="CS66"/>
  <c r="CT66"/>
  <c r="CU66"/>
  <c r="CV66"/>
  <c r="CW66"/>
  <c r="CX66"/>
  <c r="CY66"/>
  <c r="CZ66"/>
  <c r="CC67"/>
  <c r="CD67"/>
  <c r="CE67"/>
  <c r="CF67"/>
  <c r="CG67"/>
  <c r="CH67"/>
  <c r="CI67"/>
  <c r="CJ67"/>
  <c r="CK67"/>
  <c r="CL67"/>
  <c r="CM67"/>
  <c r="CN67"/>
  <c r="CO67"/>
  <c r="CP67"/>
  <c r="CQ67"/>
  <c r="CR67"/>
  <c r="CS67"/>
  <c r="CT67"/>
  <c r="CU67"/>
  <c r="CV67"/>
  <c r="CW67"/>
  <c r="CX67"/>
  <c r="CY67"/>
  <c r="CZ67"/>
  <c r="CC68"/>
  <c r="CD68"/>
  <c r="CE68"/>
  <c r="CF68"/>
  <c r="CG68"/>
  <c r="CH68"/>
  <c r="CI68"/>
  <c r="CJ68"/>
  <c r="CK68"/>
  <c r="CL68"/>
  <c r="CM68"/>
  <c r="CN68"/>
  <c r="CO68"/>
  <c r="CP68"/>
  <c r="CQ68"/>
  <c r="CR68"/>
  <c r="CS68"/>
  <c r="CT68"/>
  <c r="CU68"/>
  <c r="CV68"/>
  <c r="CW68"/>
  <c r="CX68"/>
  <c r="CY68"/>
  <c r="CZ68"/>
  <c r="CC69"/>
  <c r="CD69"/>
  <c r="CE69"/>
  <c r="CF69"/>
  <c r="CG69"/>
  <c r="CH69"/>
  <c r="CI69"/>
  <c r="CJ69"/>
  <c r="CK69"/>
  <c r="CL69"/>
  <c r="CM69"/>
  <c r="CN69"/>
  <c r="CO69"/>
  <c r="CP69"/>
  <c r="CQ69"/>
  <c r="CR69"/>
  <c r="CS69"/>
  <c r="CT69"/>
  <c r="CU69"/>
  <c r="CV69"/>
  <c r="CW69"/>
  <c r="CX69"/>
  <c r="CY69"/>
  <c r="CZ69"/>
  <c r="CC70"/>
  <c r="CD70"/>
  <c r="CE70"/>
  <c r="CF70"/>
  <c r="CG70"/>
  <c r="CH70"/>
  <c r="CI70"/>
  <c r="CJ70"/>
  <c r="CK70"/>
  <c r="CL70"/>
  <c r="CM70"/>
  <c r="CN70"/>
  <c r="CO70"/>
  <c r="CP70"/>
  <c r="CQ70"/>
  <c r="CR70"/>
  <c r="CS70"/>
  <c r="CT70"/>
  <c r="CU70"/>
  <c r="CV70"/>
  <c r="CW70"/>
  <c r="CX70"/>
  <c r="CY70"/>
  <c r="CZ70"/>
  <c r="CC71"/>
  <c r="CD71"/>
  <c r="CE71"/>
  <c r="CF71"/>
  <c r="CG71"/>
  <c r="CH71"/>
  <c r="CI71"/>
  <c r="CJ71"/>
  <c r="CK71"/>
  <c r="CL71"/>
  <c r="CM71"/>
  <c r="CN71"/>
  <c r="CO71"/>
  <c r="CP71"/>
  <c r="CQ71"/>
  <c r="CR71"/>
  <c r="CS71"/>
  <c r="CT71"/>
  <c r="CU71"/>
  <c r="CV71"/>
  <c r="CW71"/>
  <c r="CX71"/>
  <c r="CY71"/>
  <c r="CZ71"/>
  <c r="CC72"/>
  <c r="CD72"/>
  <c r="CE72"/>
  <c r="CF72"/>
  <c r="CG72"/>
  <c r="CH72"/>
  <c r="CI72"/>
  <c r="CJ72"/>
  <c r="CK72"/>
  <c r="CL72"/>
  <c r="CM72"/>
  <c r="CN72"/>
  <c r="CO72"/>
  <c r="CP72"/>
  <c r="CQ72"/>
  <c r="CR72"/>
  <c r="CS72"/>
  <c r="CT72"/>
  <c r="CU72"/>
  <c r="CV72"/>
  <c r="CW72"/>
  <c r="CX72"/>
  <c r="CY72"/>
  <c r="CZ72"/>
  <c r="CC73"/>
  <c r="CD73"/>
  <c r="CE73"/>
  <c r="CF73"/>
  <c r="CG73"/>
  <c r="CH73"/>
  <c r="CI73"/>
  <c r="CJ73"/>
  <c r="CK73"/>
  <c r="CL73"/>
  <c r="CM73"/>
  <c r="CN73"/>
  <c r="CO73"/>
  <c r="CP73"/>
  <c r="CQ73"/>
  <c r="CR73"/>
  <c r="CS73"/>
  <c r="CT73"/>
  <c r="CU73"/>
  <c r="CV73"/>
  <c r="CW73"/>
  <c r="CX73"/>
  <c r="CY73"/>
  <c r="CZ73"/>
  <c r="CC74"/>
  <c r="CD74"/>
  <c r="CE74"/>
  <c r="CF74"/>
  <c r="CG74"/>
  <c r="CH74"/>
  <c r="CI74"/>
  <c r="CJ74"/>
  <c r="CK74"/>
  <c r="CL74"/>
  <c r="CM74"/>
  <c r="CN74"/>
  <c r="CO74"/>
  <c r="CP74"/>
  <c r="CQ74"/>
  <c r="CR74"/>
  <c r="CS74"/>
  <c r="CT74"/>
  <c r="CU74"/>
  <c r="CV74"/>
  <c r="CW74"/>
  <c r="CX74"/>
  <c r="CY74"/>
  <c r="CZ74"/>
  <c r="CC75"/>
  <c r="CD75"/>
  <c r="CE75"/>
  <c r="CF75"/>
  <c r="CG75"/>
  <c r="CH75"/>
  <c r="CI75"/>
  <c r="CJ75"/>
  <c r="CK75"/>
  <c r="CL75"/>
  <c r="CM75"/>
  <c r="CN75"/>
  <c r="CO75"/>
  <c r="CP75"/>
  <c r="CQ75"/>
  <c r="CR75"/>
  <c r="CS75"/>
  <c r="CT75"/>
  <c r="CU75"/>
  <c r="CV75"/>
  <c r="CW75"/>
  <c r="CX75"/>
  <c r="CY75"/>
  <c r="CZ75"/>
  <c r="CC76"/>
  <c r="CD76"/>
  <c r="CE76"/>
  <c r="CF76"/>
  <c r="CG76"/>
  <c r="CH76"/>
  <c r="CI76"/>
  <c r="CJ76"/>
  <c r="CK76"/>
  <c r="CL76"/>
  <c r="CM76"/>
  <c r="CN76"/>
  <c r="CO76"/>
  <c r="CP76"/>
  <c r="CQ76"/>
  <c r="CR76"/>
  <c r="CS76"/>
  <c r="CT76"/>
  <c r="CU76"/>
  <c r="CV76"/>
  <c r="CW76"/>
  <c r="CX76"/>
  <c r="CY76"/>
  <c r="CZ76"/>
  <c r="CC77"/>
  <c r="CD77"/>
  <c r="CE77"/>
  <c r="CF77"/>
  <c r="CG77"/>
  <c r="CH77"/>
  <c r="CI77"/>
  <c r="CJ77"/>
  <c r="CK77"/>
  <c r="CL77"/>
  <c r="CM77"/>
  <c r="CN77"/>
  <c r="CO77"/>
  <c r="CP77"/>
  <c r="CQ77"/>
  <c r="CR77"/>
  <c r="CS77"/>
  <c r="CT77"/>
  <c r="CU77"/>
  <c r="CV77"/>
  <c r="CW77"/>
  <c r="CX77"/>
  <c r="CY77"/>
  <c r="CZ77"/>
  <c r="CC78"/>
  <c r="CD78"/>
  <c r="CE78"/>
  <c r="CF78"/>
  <c r="CG78"/>
  <c r="CH78"/>
  <c r="CI78"/>
  <c r="CJ78"/>
  <c r="CK78"/>
  <c r="CL78"/>
  <c r="CM78"/>
  <c r="CN78"/>
  <c r="CO78"/>
  <c r="CP78"/>
  <c r="CQ78"/>
  <c r="CR78"/>
  <c r="CS78"/>
  <c r="CT78"/>
  <c r="CU78"/>
  <c r="CV78"/>
  <c r="CW78"/>
  <c r="CX78"/>
  <c r="CY78"/>
  <c r="CZ78"/>
  <c r="CC79"/>
  <c r="CD79"/>
  <c r="CE79"/>
  <c r="CF79"/>
  <c r="CG79"/>
  <c r="CH79"/>
  <c r="CI79"/>
  <c r="CJ79"/>
  <c r="CK79"/>
  <c r="CL79"/>
  <c r="CM79"/>
  <c r="CN79"/>
  <c r="CO79"/>
  <c r="CP79"/>
  <c r="CQ79"/>
  <c r="CR79"/>
  <c r="CS79"/>
  <c r="CT79"/>
  <c r="CU79"/>
  <c r="CV79"/>
  <c r="CW79"/>
  <c r="CX79"/>
  <c r="CY79"/>
  <c r="CZ79"/>
  <c r="CC80"/>
  <c r="CD80"/>
  <c r="CE80"/>
  <c r="CF80"/>
  <c r="CG80"/>
  <c r="CH80"/>
  <c r="CI80"/>
  <c r="CJ80"/>
  <c r="CK80"/>
  <c r="CL80"/>
  <c r="CM80"/>
  <c r="CN80"/>
  <c r="CO80"/>
  <c r="CP80"/>
  <c r="CQ80"/>
  <c r="CR80"/>
  <c r="CS80"/>
  <c r="CT80"/>
  <c r="CU80"/>
  <c r="CV80"/>
  <c r="CW80"/>
  <c r="CX80"/>
  <c r="CY80"/>
  <c r="CZ80"/>
  <c r="CC81"/>
  <c r="CD81"/>
  <c r="CE81"/>
  <c r="CF81"/>
  <c r="CG81"/>
  <c r="CH81"/>
  <c r="CI81"/>
  <c r="CJ81"/>
  <c r="CK81"/>
  <c r="CL81"/>
  <c r="CM81"/>
  <c r="CN81"/>
  <c r="CO81"/>
  <c r="CP81"/>
  <c r="CQ81"/>
  <c r="CR81"/>
  <c r="CS81"/>
  <c r="CT81"/>
  <c r="CU81"/>
  <c r="CV81"/>
  <c r="CW81"/>
  <c r="CX81"/>
  <c r="CY81"/>
  <c r="CZ81"/>
  <c r="CC82"/>
  <c r="CD82"/>
  <c r="CE82"/>
  <c r="CF82"/>
  <c r="CG82"/>
  <c r="CH82"/>
  <c r="CI82"/>
  <c r="CJ82"/>
  <c r="CK82"/>
  <c r="CL82"/>
  <c r="CM82"/>
  <c r="CN82"/>
  <c r="CO82"/>
  <c r="CP82"/>
  <c r="CQ82"/>
  <c r="CR82"/>
  <c r="CS82"/>
  <c r="CT82"/>
  <c r="CU82"/>
  <c r="CV82"/>
  <c r="CW82"/>
  <c r="CX82"/>
  <c r="CY82"/>
  <c r="CZ82"/>
  <c r="CC83"/>
  <c r="CD83"/>
  <c r="CE83"/>
  <c r="CF83"/>
  <c r="CG83"/>
  <c r="CH83"/>
  <c r="CI83"/>
  <c r="CJ83"/>
  <c r="CK83"/>
  <c r="CL83"/>
  <c r="CM83"/>
  <c r="CN83"/>
  <c r="CO83"/>
  <c r="CP83"/>
  <c r="CQ83"/>
  <c r="CR83"/>
  <c r="CS83"/>
  <c r="CT83"/>
  <c r="CU83"/>
  <c r="CV83"/>
  <c r="CW83"/>
  <c r="CX83"/>
  <c r="CY83"/>
  <c r="CZ83"/>
  <c r="CC84"/>
  <c r="CD84"/>
  <c r="CE84"/>
  <c r="CF84"/>
  <c r="CG84"/>
  <c r="CH84"/>
  <c r="CI84"/>
  <c r="CJ84"/>
  <c r="CK84"/>
  <c r="CL84"/>
  <c r="CM84"/>
  <c r="CN84"/>
  <c r="CO84"/>
  <c r="CP84"/>
  <c r="CQ84"/>
  <c r="CR84"/>
  <c r="CS84"/>
  <c r="CT84"/>
  <c r="CU84"/>
  <c r="CV84"/>
  <c r="CW84"/>
  <c r="CX84"/>
  <c r="CY84"/>
  <c r="CZ84"/>
  <c r="CC85"/>
  <c r="CD85"/>
  <c r="CE85"/>
  <c r="CF85"/>
  <c r="CG85"/>
  <c r="CH85"/>
  <c r="CI85"/>
  <c r="CJ85"/>
  <c r="CK85"/>
  <c r="CL85"/>
  <c r="CM85"/>
  <c r="CN85"/>
  <c r="CO85"/>
  <c r="CP85"/>
  <c r="CQ85"/>
  <c r="CR85"/>
  <c r="CS85"/>
  <c r="CT85"/>
  <c r="CU85"/>
  <c r="CV85"/>
  <c r="CW85"/>
  <c r="CX85"/>
  <c r="CY85"/>
  <c r="CZ85"/>
  <c r="CC86"/>
  <c r="CD86"/>
  <c r="CE86"/>
  <c r="CF86"/>
  <c r="CG86"/>
  <c r="CH86"/>
  <c r="CI86"/>
  <c r="CJ86"/>
  <c r="CK86"/>
  <c r="CL86"/>
  <c r="CM86"/>
  <c r="CN86"/>
  <c r="CO86"/>
  <c r="CP86"/>
  <c r="CQ86"/>
  <c r="CR86"/>
  <c r="CS86"/>
  <c r="CT86"/>
  <c r="CU86"/>
  <c r="CV86"/>
  <c r="CW86"/>
  <c r="CX86"/>
  <c r="CY86"/>
  <c r="CZ86"/>
  <c r="CC87"/>
  <c r="CD87"/>
  <c r="CE87"/>
  <c r="CF87"/>
  <c r="CG87"/>
  <c r="CH87"/>
  <c r="CI87"/>
  <c r="CJ87"/>
  <c r="CK87"/>
  <c r="CL87"/>
  <c r="CM87"/>
  <c r="CN87"/>
  <c r="CO87"/>
  <c r="CP87"/>
  <c r="CQ87"/>
  <c r="CR87"/>
  <c r="CS87"/>
  <c r="CT87"/>
  <c r="CU87"/>
  <c r="CV87"/>
  <c r="CW87"/>
  <c r="CX87"/>
  <c r="CY87"/>
  <c r="CZ87"/>
  <c r="CC88"/>
  <c r="CD88"/>
  <c r="CE88"/>
  <c r="CF88"/>
  <c r="CG88"/>
  <c r="CH88"/>
  <c r="CI88"/>
  <c r="CJ88"/>
  <c r="CK88"/>
  <c r="CL88"/>
  <c r="CM88"/>
  <c r="CN88"/>
  <c r="CO88"/>
  <c r="CP88"/>
  <c r="CQ88"/>
  <c r="CR88"/>
  <c r="CS88"/>
  <c r="CT88"/>
  <c r="CU88"/>
  <c r="CV88"/>
  <c r="CW88"/>
  <c r="CX88"/>
  <c r="CY88"/>
  <c r="CZ88"/>
  <c r="CC89"/>
  <c r="CD89"/>
  <c r="CE89"/>
  <c r="CF89"/>
  <c r="CG89"/>
  <c r="CH89"/>
  <c r="CI89"/>
  <c r="CJ89"/>
  <c r="CK89"/>
  <c r="CL89"/>
  <c r="CM89"/>
  <c r="CN89"/>
  <c r="CO89"/>
  <c r="CP89"/>
  <c r="CQ89"/>
  <c r="CR89"/>
  <c r="CS89"/>
  <c r="CT89"/>
  <c r="CU89"/>
  <c r="CV89"/>
  <c r="CW89"/>
  <c r="CX89"/>
  <c r="CY89"/>
  <c r="CZ89"/>
  <c r="CC90"/>
  <c r="CD90"/>
  <c r="CE90"/>
  <c r="CF90"/>
  <c r="CG90"/>
  <c r="CH90"/>
  <c r="CI90"/>
  <c r="CJ90"/>
  <c r="CK90"/>
  <c r="CL90"/>
  <c r="CM90"/>
  <c r="CN90"/>
  <c r="CO90"/>
  <c r="CP90"/>
  <c r="CQ90"/>
  <c r="CR90"/>
  <c r="CS90"/>
  <c r="CT90"/>
  <c r="CU90"/>
  <c r="CV90"/>
  <c r="CW90"/>
  <c r="CX90"/>
  <c r="CY90"/>
  <c r="CZ90"/>
  <c r="CC91"/>
  <c r="CD91"/>
  <c r="CE91"/>
  <c r="CF91"/>
  <c r="CG91"/>
  <c r="CH91"/>
  <c r="CI91"/>
  <c r="CJ91"/>
  <c r="CK91"/>
  <c r="CL91"/>
  <c r="CM91"/>
  <c r="CN91"/>
  <c r="CO91"/>
  <c r="CP91"/>
  <c r="CQ91"/>
  <c r="CR91"/>
  <c r="CS91"/>
  <c r="CT91"/>
  <c r="CU91"/>
  <c r="CV91"/>
  <c r="CW91"/>
  <c r="CX91"/>
  <c r="CY91"/>
  <c r="CZ91"/>
  <c r="CC92"/>
  <c r="CD92"/>
  <c r="CE92"/>
  <c r="CF92"/>
  <c r="CG92"/>
  <c r="CH92"/>
  <c r="CI92"/>
  <c r="CJ92"/>
  <c r="CK92"/>
  <c r="CL92"/>
  <c r="CM92"/>
  <c r="CN92"/>
  <c r="CO92"/>
  <c r="CP92"/>
  <c r="CQ92"/>
  <c r="CR92"/>
  <c r="CS92"/>
  <c r="CT92"/>
  <c r="CU92"/>
  <c r="CV92"/>
  <c r="CW92"/>
  <c r="CX92"/>
  <c r="CY92"/>
  <c r="CZ92"/>
  <c r="CC93"/>
  <c r="CD93"/>
  <c r="CE93"/>
  <c r="CF93"/>
  <c r="CG93"/>
  <c r="CH93"/>
  <c r="CI93"/>
  <c r="CJ93"/>
  <c r="CK93"/>
  <c r="CL93"/>
  <c r="CM93"/>
  <c r="CN93"/>
  <c r="CO93"/>
  <c r="CP93"/>
  <c r="CQ93"/>
  <c r="CR93"/>
  <c r="CS93"/>
  <c r="CT93"/>
  <c r="CU93"/>
  <c r="CV93"/>
  <c r="CW93"/>
  <c r="CX93"/>
  <c r="CY93"/>
  <c r="CZ93"/>
  <c r="CC94"/>
  <c r="CD94"/>
  <c r="CE94"/>
  <c r="CF94"/>
  <c r="CG94"/>
  <c r="CH94"/>
  <c r="CI94"/>
  <c r="CJ94"/>
  <c r="CK94"/>
  <c r="CL94"/>
  <c r="CM94"/>
  <c r="CN94"/>
  <c r="CO94"/>
  <c r="CP94"/>
  <c r="CQ94"/>
  <c r="CR94"/>
  <c r="CS94"/>
  <c r="CT94"/>
  <c r="CU94"/>
  <c r="CV94"/>
  <c r="CW94"/>
  <c r="CX94"/>
  <c r="CY94"/>
  <c r="CZ94"/>
  <c r="CC95"/>
  <c r="CD95"/>
  <c r="CE95"/>
  <c r="CF95"/>
  <c r="CG95"/>
  <c r="CH95"/>
  <c r="CI95"/>
  <c r="CJ95"/>
  <c r="CK95"/>
  <c r="CL95"/>
  <c r="CM95"/>
  <c r="CN95"/>
  <c r="CO95"/>
  <c r="CP95"/>
  <c r="CQ95"/>
  <c r="CR95"/>
  <c r="CS95"/>
  <c r="CT95"/>
  <c r="CU95"/>
  <c r="CV95"/>
  <c r="CW95"/>
  <c r="CX95"/>
  <c r="CY95"/>
  <c r="CZ95"/>
  <c r="CC96"/>
  <c r="CD96"/>
  <c r="CE96"/>
  <c r="CF96"/>
  <c r="CG96"/>
  <c r="CH96"/>
  <c r="CI96"/>
  <c r="CJ96"/>
  <c r="CK96"/>
  <c r="CL96"/>
  <c r="CM96"/>
  <c r="CN96"/>
  <c r="CO96"/>
  <c r="CP96"/>
  <c r="CQ96"/>
  <c r="CR96"/>
  <c r="CS96"/>
  <c r="CT96"/>
  <c r="CU96"/>
  <c r="CV96"/>
  <c r="CW96"/>
  <c r="CX96"/>
  <c r="CY96"/>
  <c r="CZ96"/>
  <c r="CC97"/>
  <c r="CD97"/>
  <c r="CE97"/>
  <c r="CF97"/>
  <c r="CG97"/>
  <c r="CH97"/>
  <c r="CI97"/>
  <c r="CJ97"/>
  <c r="CK97"/>
  <c r="CL97"/>
  <c r="CM97"/>
  <c r="CN97"/>
  <c r="CO97"/>
  <c r="CP97"/>
  <c r="CQ97"/>
  <c r="CR97"/>
  <c r="CS97"/>
  <c r="CT97"/>
  <c r="CU97"/>
  <c r="CV97"/>
  <c r="CW97"/>
  <c r="CX97"/>
  <c r="CY97"/>
  <c r="CZ97"/>
  <c r="CC98"/>
  <c r="CD98"/>
  <c r="CE98"/>
  <c r="CF98"/>
  <c r="CG98"/>
  <c r="CH98"/>
  <c r="CI98"/>
  <c r="CJ98"/>
  <c r="CK98"/>
  <c r="CL98"/>
  <c r="CM98"/>
  <c r="CN98"/>
  <c r="CO98"/>
  <c r="CP98"/>
  <c r="CQ98"/>
  <c r="CR98"/>
  <c r="CS98"/>
  <c r="CT98"/>
  <c r="CU98"/>
  <c r="CV98"/>
  <c r="CW98"/>
  <c r="CX98"/>
  <c r="CY98"/>
  <c r="CZ98"/>
  <c r="CC99"/>
  <c r="CD99"/>
  <c r="CE99"/>
  <c r="CF99"/>
  <c r="CG99"/>
  <c r="CH99"/>
  <c r="CI99"/>
  <c r="CJ99"/>
  <c r="CK99"/>
  <c r="CL99"/>
  <c r="CM99"/>
  <c r="CN99"/>
  <c r="CO99"/>
  <c r="CP99"/>
  <c r="CQ99"/>
  <c r="CR99"/>
  <c r="CS99"/>
  <c r="CT99"/>
  <c r="CU99"/>
  <c r="CV99"/>
  <c r="CW99"/>
  <c r="CX99"/>
  <c r="CY99"/>
  <c r="CZ99"/>
  <c r="CC100"/>
  <c r="CD100"/>
  <c r="CE100"/>
  <c r="CF100"/>
  <c r="CG100"/>
  <c r="CH100"/>
  <c r="CI100"/>
  <c r="CJ100"/>
  <c r="CK100"/>
  <c r="CL100"/>
  <c r="CM100"/>
  <c r="CN100"/>
  <c r="CO100"/>
  <c r="CP100"/>
  <c r="CQ100"/>
  <c r="CR100"/>
  <c r="CS100"/>
  <c r="CT100"/>
  <c r="CU100"/>
  <c r="CV100"/>
  <c r="CW100"/>
  <c r="CX100"/>
  <c r="CY100"/>
  <c r="CZ100"/>
  <c r="CC101"/>
  <c r="CD101"/>
  <c r="CE101"/>
  <c r="CF101"/>
  <c r="CG101"/>
  <c r="CH101"/>
  <c r="CI101"/>
  <c r="CJ101"/>
  <c r="CK101"/>
  <c r="CL101"/>
  <c r="CM101"/>
  <c r="CN101"/>
  <c r="CO101"/>
  <c r="CP101"/>
  <c r="CQ101"/>
  <c r="CR101"/>
  <c r="CS101"/>
  <c r="CT101"/>
  <c r="CU101"/>
  <c r="CV101"/>
  <c r="CW101"/>
  <c r="CX101"/>
  <c r="CY101"/>
  <c r="CZ101"/>
  <c r="CC102"/>
  <c r="CD102"/>
  <c r="CE102"/>
  <c r="CF102"/>
  <c r="CG102"/>
  <c r="CH102"/>
  <c r="CI102"/>
  <c r="CJ102"/>
  <c r="CK102"/>
  <c r="CL102"/>
  <c r="CM102"/>
  <c r="CN102"/>
  <c r="CO102"/>
  <c r="CP102"/>
  <c r="CQ102"/>
  <c r="CR102"/>
  <c r="CS102"/>
  <c r="CT102"/>
  <c r="CU102"/>
  <c r="CV102"/>
  <c r="CW102"/>
  <c r="CX102"/>
  <c r="CY102"/>
  <c r="CZ102"/>
  <c r="CC103"/>
  <c r="CD103"/>
  <c r="CE103"/>
  <c r="CF103"/>
  <c r="CG103"/>
  <c r="CH103"/>
  <c r="CI103"/>
  <c r="CJ103"/>
  <c r="CK103"/>
  <c r="CL103"/>
  <c r="CM103"/>
  <c r="CN103"/>
  <c r="CO103"/>
  <c r="CP103"/>
  <c r="CQ103"/>
  <c r="CR103"/>
  <c r="CS103"/>
  <c r="CT103"/>
  <c r="CU103"/>
  <c r="CV103"/>
  <c r="CW103"/>
  <c r="CX103"/>
  <c r="CY103"/>
  <c r="CZ103"/>
  <c r="CC104"/>
  <c r="CD104"/>
  <c r="CE104"/>
  <c r="CF104"/>
  <c r="CG104"/>
  <c r="CH104"/>
  <c r="CI104"/>
  <c r="CJ104"/>
  <c r="CK104"/>
  <c r="CL104"/>
  <c r="CM104"/>
  <c r="CN104"/>
  <c r="CO104"/>
  <c r="CP104"/>
  <c r="CQ104"/>
  <c r="CR104"/>
  <c r="CS104"/>
  <c r="CT104"/>
  <c r="CU104"/>
  <c r="CV104"/>
  <c r="CW104"/>
  <c r="CX104"/>
  <c r="CY104"/>
  <c r="CZ104"/>
  <c r="CC105"/>
  <c r="CD105"/>
  <c r="CE105"/>
  <c r="CF105"/>
  <c r="CG105"/>
  <c r="CH105"/>
  <c r="CI105"/>
  <c r="CJ105"/>
  <c r="CK105"/>
  <c r="CL105"/>
  <c r="CM105"/>
  <c r="CN105"/>
  <c r="CO105"/>
  <c r="CP105"/>
  <c r="CQ105"/>
  <c r="CR105"/>
  <c r="CS105"/>
  <c r="CT105"/>
  <c r="CU105"/>
  <c r="CV105"/>
  <c r="CW105"/>
  <c r="CX105"/>
  <c r="CY105"/>
  <c r="CZ105"/>
  <c r="CC106"/>
  <c r="CD106"/>
  <c r="CE106"/>
  <c r="CF106"/>
  <c r="CG106"/>
  <c r="CH106"/>
  <c r="CI106"/>
  <c r="CJ106"/>
  <c r="CK106"/>
  <c r="CL106"/>
  <c r="CM106"/>
  <c r="CN106"/>
  <c r="CO106"/>
  <c r="CP106"/>
  <c r="CQ106"/>
  <c r="CR106"/>
  <c r="CS106"/>
  <c r="CT106"/>
  <c r="CU106"/>
  <c r="CV106"/>
  <c r="CW106"/>
  <c r="CX106"/>
  <c r="CY106"/>
  <c r="CZ106"/>
  <c r="C106"/>
  <c r="CA106" s="1"/>
  <c r="C105"/>
  <c r="CA105" s="1"/>
  <c r="C104"/>
  <c r="CA104" s="1"/>
  <c r="C103"/>
  <c r="CA103" s="1"/>
  <c r="C102"/>
  <c r="CA102" s="1"/>
  <c r="C101"/>
  <c r="CA101" s="1"/>
  <c r="C100"/>
  <c r="CA100" s="1"/>
  <c r="C99"/>
  <c r="CA99" s="1"/>
  <c r="C98"/>
  <c r="CA98" s="1"/>
  <c r="C97"/>
  <c r="CA97" s="1"/>
  <c r="C96"/>
  <c r="CA96" s="1"/>
  <c r="C95"/>
  <c r="CA95" s="1"/>
  <c r="C94"/>
  <c r="CA94" s="1"/>
  <c r="C93"/>
  <c r="CA93" s="1"/>
  <c r="C92"/>
  <c r="CA92" s="1"/>
  <c r="C91"/>
  <c r="CA91" s="1"/>
  <c r="C90"/>
  <c r="CA90" s="1"/>
  <c r="C89"/>
  <c r="CA89" s="1"/>
  <c r="C88"/>
  <c r="CA88" s="1"/>
  <c r="C87"/>
  <c r="CA87" s="1"/>
  <c r="C86"/>
  <c r="CA86" s="1"/>
  <c r="C85"/>
  <c r="CA85" s="1"/>
  <c r="C84"/>
  <c r="CA84" s="1"/>
  <c r="C83"/>
  <c r="CA83" s="1"/>
  <c r="C82"/>
  <c r="CA82" s="1"/>
  <c r="C81"/>
  <c r="CA81" s="1"/>
  <c r="C80"/>
  <c r="CA80" s="1"/>
  <c r="C79"/>
  <c r="CA79" s="1"/>
  <c r="C78"/>
  <c r="CA78" s="1"/>
  <c r="C77"/>
  <c r="CA77" s="1"/>
  <c r="C76"/>
  <c r="CA76" s="1"/>
  <c r="C75"/>
  <c r="CA75" s="1"/>
  <c r="C74"/>
  <c r="CA74" s="1"/>
  <c r="C73"/>
  <c r="CA73" s="1"/>
  <c r="C72"/>
  <c r="CA72" s="1"/>
  <c r="C71"/>
  <c r="CA71" s="1"/>
  <c r="C70"/>
  <c r="CA70" s="1"/>
  <c r="C69"/>
  <c r="CA69" s="1"/>
  <c r="C68"/>
  <c r="CA68" s="1"/>
  <c r="C67"/>
  <c r="CA67" s="1"/>
  <c r="C66"/>
  <c r="CA66" s="1"/>
  <c r="C65"/>
  <c r="CA65" s="1"/>
  <c r="C64"/>
  <c r="CA64" s="1"/>
  <c r="C63"/>
  <c r="CA63" s="1"/>
  <c r="C62"/>
  <c r="CA62" s="1"/>
  <c r="C61"/>
  <c r="CA61" s="1"/>
  <c r="C60"/>
  <c r="CA60" s="1"/>
  <c r="C59"/>
  <c r="CA59" s="1"/>
  <c r="C58"/>
  <c r="CA58" s="1"/>
  <c r="C57"/>
  <c r="CA57" s="1"/>
  <c r="C56"/>
  <c r="CA56" s="1"/>
  <c r="C55"/>
  <c r="CA55" s="1"/>
  <c r="C54"/>
  <c r="CA54" s="1"/>
  <c r="C53"/>
  <c r="CA53" s="1"/>
  <c r="C52"/>
  <c r="CA52" s="1"/>
  <c r="C51"/>
  <c r="CA51" s="1"/>
  <c r="C50"/>
  <c r="CA50" s="1"/>
  <c r="C49"/>
  <c r="CA49" s="1"/>
  <c r="C48"/>
  <c r="CA48" s="1"/>
  <c r="C47"/>
  <c r="CA47" s="1"/>
  <c r="C46"/>
  <c r="CA46" s="1"/>
  <c r="C45"/>
  <c r="CA45" s="1"/>
  <c r="C44"/>
  <c r="CA44" s="1"/>
  <c r="C43"/>
  <c r="CA43" s="1"/>
  <c r="C42"/>
  <c r="CA42" s="1"/>
  <c r="C41"/>
  <c r="CA41" s="1"/>
  <c r="C40"/>
  <c r="CA40" s="1"/>
  <c r="C39"/>
  <c r="CA39" s="1"/>
  <c r="C38"/>
  <c r="CA38" s="1"/>
  <c r="C37"/>
  <c r="CA37" s="1"/>
  <c r="C36"/>
  <c r="CA36" s="1"/>
  <c r="C35"/>
  <c r="CA35" s="1"/>
  <c r="C34"/>
  <c r="CA34" s="1"/>
  <c r="C33"/>
  <c r="CA33" s="1"/>
  <c r="C32"/>
  <c r="CA32" s="1"/>
  <c r="C31"/>
  <c r="CA31" s="1"/>
  <c r="C30"/>
  <c r="CA30" s="1"/>
  <c r="C29"/>
  <c r="CA29" s="1"/>
  <c r="C28"/>
  <c r="CA28" s="1"/>
  <c r="C27"/>
  <c r="CA27" s="1"/>
  <c r="C26"/>
  <c r="CA26" s="1"/>
  <c r="C25"/>
  <c r="CA25" s="1"/>
  <c r="C24"/>
  <c r="CA24" s="1"/>
  <c r="C23"/>
  <c r="CA23" s="1"/>
  <c r="C22"/>
  <c r="CA22" s="1"/>
  <c r="C21"/>
  <c r="CA21" s="1"/>
  <c r="C20"/>
  <c r="CA20" s="1"/>
  <c r="C19"/>
  <c r="CA19" s="1"/>
  <c r="C18"/>
  <c r="CA18" s="1"/>
  <c r="C17"/>
  <c r="CA17" s="1"/>
  <c r="C16"/>
  <c r="CA16" s="1"/>
  <c r="C15"/>
  <c r="CA15" s="1"/>
  <c r="C14"/>
  <c r="CA14" s="1"/>
  <c r="C13"/>
  <c r="CA13" s="1"/>
  <c r="C12"/>
  <c r="CA12" s="1"/>
  <c r="C11"/>
  <c r="CA11" s="1"/>
  <c r="C10"/>
  <c r="CA10" s="1"/>
  <c r="C9"/>
  <c r="CA9" s="1"/>
  <c r="C8"/>
  <c r="CA8" s="1"/>
  <c r="C7"/>
  <c r="CA7" s="1"/>
  <c r="CC8" i="30"/>
  <c r="CD8"/>
  <c r="CE8"/>
  <c r="CF8"/>
  <c r="CG8"/>
  <c r="CH8"/>
  <c r="CI8"/>
  <c r="CJ8"/>
  <c r="CK8"/>
  <c r="CL8"/>
  <c r="CM8"/>
  <c r="CN8"/>
  <c r="CO8"/>
  <c r="CP8"/>
  <c r="CQ8"/>
  <c r="CR8"/>
  <c r="CS8"/>
  <c r="CT8"/>
  <c r="CU8"/>
  <c r="CV8"/>
  <c r="CW8"/>
  <c r="CX8"/>
  <c r="CY8"/>
  <c r="CZ8"/>
  <c r="CC9"/>
  <c r="CD9"/>
  <c r="CE9"/>
  <c r="CF9"/>
  <c r="CG9"/>
  <c r="CH9"/>
  <c r="CI9"/>
  <c r="CJ9"/>
  <c r="CK9"/>
  <c r="CL9"/>
  <c r="CM9"/>
  <c r="CN9"/>
  <c r="CO9"/>
  <c r="CP9"/>
  <c r="CQ9"/>
  <c r="CR9"/>
  <c r="CS9"/>
  <c r="CT9"/>
  <c r="CU9"/>
  <c r="CV9"/>
  <c r="CW9"/>
  <c r="CX9"/>
  <c r="CY9"/>
  <c r="CZ9"/>
  <c r="CC10"/>
  <c r="CD10"/>
  <c r="CE10"/>
  <c r="CF10"/>
  <c r="CG10"/>
  <c r="CH10"/>
  <c r="CI10"/>
  <c r="CJ10"/>
  <c r="CK10"/>
  <c r="CL10"/>
  <c r="CM10"/>
  <c r="CN10"/>
  <c r="CO10"/>
  <c r="CP10"/>
  <c r="CQ10"/>
  <c r="CR10"/>
  <c r="CS10"/>
  <c r="CT10"/>
  <c r="CU10"/>
  <c r="CV10"/>
  <c r="CW10"/>
  <c r="CX10"/>
  <c r="CY10"/>
  <c r="CZ10"/>
  <c r="CC11"/>
  <c r="CD11"/>
  <c r="CE11"/>
  <c r="CF11"/>
  <c r="CG11"/>
  <c r="CH11"/>
  <c r="CI11"/>
  <c r="CJ11"/>
  <c r="CK11"/>
  <c r="CL11"/>
  <c r="CM11"/>
  <c r="CN11"/>
  <c r="CO11"/>
  <c r="CP11"/>
  <c r="CQ11"/>
  <c r="CR11"/>
  <c r="CS11"/>
  <c r="CT11"/>
  <c r="CU11"/>
  <c r="CV11"/>
  <c r="CW11"/>
  <c r="CX11"/>
  <c r="CY11"/>
  <c r="CZ11"/>
  <c r="CC12"/>
  <c r="CD12"/>
  <c r="CE12"/>
  <c r="CF12"/>
  <c r="CG12"/>
  <c r="CH12"/>
  <c r="CI12"/>
  <c r="CJ12"/>
  <c r="CK12"/>
  <c r="CL12"/>
  <c r="CM12"/>
  <c r="CN12"/>
  <c r="CO12"/>
  <c r="CP12"/>
  <c r="CQ12"/>
  <c r="CR12"/>
  <c r="CS12"/>
  <c r="CT12"/>
  <c r="CU12"/>
  <c r="CV12"/>
  <c r="CW12"/>
  <c r="CX12"/>
  <c r="CY12"/>
  <c r="CZ12"/>
  <c r="CC13"/>
  <c r="CD13"/>
  <c r="CE13"/>
  <c r="CF13"/>
  <c r="CG13"/>
  <c r="CH13"/>
  <c r="CI13"/>
  <c r="CJ13"/>
  <c r="CK13"/>
  <c r="CL13"/>
  <c r="CM13"/>
  <c r="CN13"/>
  <c r="CO13"/>
  <c r="CP13"/>
  <c r="CQ13"/>
  <c r="CR13"/>
  <c r="CS13"/>
  <c r="CT13"/>
  <c r="CU13"/>
  <c r="CV13"/>
  <c r="CW13"/>
  <c r="CX13"/>
  <c r="CY13"/>
  <c r="CZ13"/>
  <c r="CC14"/>
  <c r="CD14"/>
  <c r="CE14"/>
  <c r="CF14"/>
  <c r="CG14"/>
  <c r="CH14"/>
  <c r="CI14"/>
  <c r="CJ14"/>
  <c r="CK14"/>
  <c r="CL14"/>
  <c r="CM14"/>
  <c r="CN14"/>
  <c r="CO14"/>
  <c r="CP14"/>
  <c r="CQ14"/>
  <c r="CR14"/>
  <c r="CS14"/>
  <c r="CT14"/>
  <c r="CU14"/>
  <c r="CV14"/>
  <c r="CW14"/>
  <c r="CX14"/>
  <c r="CY14"/>
  <c r="CZ14"/>
  <c r="CC15"/>
  <c r="CD15"/>
  <c r="CE15"/>
  <c r="CF15"/>
  <c r="CG15"/>
  <c r="CH15"/>
  <c r="CI15"/>
  <c r="CJ15"/>
  <c r="CK15"/>
  <c r="CL15"/>
  <c r="CM15"/>
  <c r="CN15"/>
  <c r="CO15"/>
  <c r="CP15"/>
  <c r="CQ15"/>
  <c r="CR15"/>
  <c r="CS15"/>
  <c r="CT15"/>
  <c r="CU15"/>
  <c r="CV15"/>
  <c r="CW15"/>
  <c r="CX15"/>
  <c r="CY15"/>
  <c r="CZ15"/>
  <c r="CC16"/>
  <c r="CD16"/>
  <c r="CE16"/>
  <c r="CF16"/>
  <c r="CG16"/>
  <c r="CH16"/>
  <c r="CI16"/>
  <c r="CJ16"/>
  <c r="CK16"/>
  <c r="CL16"/>
  <c r="CM16"/>
  <c r="CN16"/>
  <c r="CO16"/>
  <c r="CP16"/>
  <c r="CQ16"/>
  <c r="CR16"/>
  <c r="CS16"/>
  <c r="CT16"/>
  <c r="CU16"/>
  <c r="CV16"/>
  <c r="CW16"/>
  <c r="CX16"/>
  <c r="CY16"/>
  <c r="CZ16"/>
  <c r="CC17"/>
  <c r="CD17"/>
  <c r="CE17"/>
  <c r="CF17"/>
  <c r="CG17"/>
  <c r="CH17"/>
  <c r="CI17"/>
  <c r="CJ17"/>
  <c r="CK17"/>
  <c r="CL17"/>
  <c r="CM17"/>
  <c r="CN17"/>
  <c r="CO17"/>
  <c r="CP17"/>
  <c r="CQ17"/>
  <c r="CR17"/>
  <c r="CS17"/>
  <c r="CT17"/>
  <c r="CU17"/>
  <c r="CV17"/>
  <c r="CW17"/>
  <c r="CX17"/>
  <c r="CY17"/>
  <c r="CZ17"/>
  <c r="CC18"/>
  <c r="CD18"/>
  <c r="CE18"/>
  <c r="CF18"/>
  <c r="CG18"/>
  <c r="CH18"/>
  <c r="CI18"/>
  <c r="CJ18"/>
  <c r="CK18"/>
  <c r="CL18"/>
  <c r="CM18"/>
  <c r="CN18"/>
  <c r="CO18"/>
  <c r="CP18"/>
  <c r="CQ18"/>
  <c r="CR18"/>
  <c r="CS18"/>
  <c r="CT18"/>
  <c r="CU18"/>
  <c r="CV18"/>
  <c r="CW18"/>
  <c r="CX18"/>
  <c r="CY18"/>
  <c r="CZ18"/>
  <c r="CC19"/>
  <c r="CD19"/>
  <c r="CE19"/>
  <c r="CF19"/>
  <c r="CG19"/>
  <c r="CH19"/>
  <c r="CI19"/>
  <c r="CJ19"/>
  <c r="CK19"/>
  <c r="CL19"/>
  <c r="CM19"/>
  <c r="CN19"/>
  <c r="CO19"/>
  <c r="CP19"/>
  <c r="CQ19"/>
  <c r="CR19"/>
  <c r="CS19"/>
  <c r="CT19"/>
  <c r="CU19"/>
  <c r="CV19"/>
  <c r="CW19"/>
  <c r="CX19"/>
  <c r="CY19"/>
  <c r="CZ19"/>
  <c r="CC20"/>
  <c r="CD20"/>
  <c r="CE20"/>
  <c r="CF20"/>
  <c r="CG20"/>
  <c r="CH20"/>
  <c r="CI20"/>
  <c r="CJ20"/>
  <c r="CK20"/>
  <c r="CL20"/>
  <c r="CM20"/>
  <c r="CN20"/>
  <c r="CO20"/>
  <c r="CP20"/>
  <c r="CQ20"/>
  <c r="CR20"/>
  <c r="CS20"/>
  <c r="CT20"/>
  <c r="CU20"/>
  <c r="CV20"/>
  <c r="CW20"/>
  <c r="CX20"/>
  <c r="CY20"/>
  <c r="CZ20"/>
  <c r="CC21"/>
  <c r="CD21"/>
  <c r="CE21"/>
  <c r="CF21"/>
  <c r="CG21"/>
  <c r="CH21"/>
  <c r="CI21"/>
  <c r="CJ21"/>
  <c r="CK21"/>
  <c r="CL21"/>
  <c r="CM21"/>
  <c r="CN21"/>
  <c r="CO21"/>
  <c r="CP21"/>
  <c r="CQ21"/>
  <c r="CR21"/>
  <c r="CS21"/>
  <c r="CT21"/>
  <c r="CU21"/>
  <c r="CV21"/>
  <c r="CW21"/>
  <c r="CX21"/>
  <c r="CY21"/>
  <c r="CZ21"/>
  <c r="CC22"/>
  <c r="CD22"/>
  <c r="CE22"/>
  <c r="CF22"/>
  <c r="CG22"/>
  <c r="CH22"/>
  <c r="CI22"/>
  <c r="CJ22"/>
  <c r="CK22"/>
  <c r="CL22"/>
  <c r="CM22"/>
  <c r="CN22"/>
  <c r="CO22"/>
  <c r="CP22"/>
  <c r="CQ22"/>
  <c r="CR22"/>
  <c r="CS22"/>
  <c r="CT22"/>
  <c r="CU22"/>
  <c r="CV22"/>
  <c r="CW22"/>
  <c r="CX22"/>
  <c r="CY22"/>
  <c r="CZ22"/>
  <c r="CC23"/>
  <c r="CD23"/>
  <c r="CE23"/>
  <c r="CF23"/>
  <c r="CG23"/>
  <c r="CH23"/>
  <c r="CI23"/>
  <c r="CJ23"/>
  <c r="CK23"/>
  <c r="CL23"/>
  <c r="CM23"/>
  <c r="CN23"/>
  <c r="CO23"/>
  <c r="CP23"/>
  <c r="CQ23"/>
  <c r="CR23"/>
  <c r="CS23"/>
  <c r="CT23"/>
  <c r="CU23"/>
  <c r="CV23"/>
  <c r="CW23"/>
  <c r="CX23"/>
  <c r="CY23"/>
  <c r="CZ23"/>
  <c r="CC24"/>
  <c r="CD24"/>
  <c r="CE24"/>
  <c r="CF24"/>
  <c r="CG24"/>
  <c r="CH24"/>
  <c r="CI24"/>
  <c r="CJ24"/>
  <c r="CK24"/>
  <c r="CL24"/>
  <c r="CM24"/>
  <c r="CN24"/>
  <c r="CO24"/>
  <c r="CP24"/>
  <c r="CQ24"/>
  <c r="CR24"/>
  <c r="CS24"/>
  <c r="CT24"/>
  <c r="CU24"/>
  <c r="CV24"/>
  <c r="CW24"/>
  <c r="CX24"/>
  <c r="CY24"/>
  <c r="CZ24"/>
  <c r="CC25"/>
  <c r="CD25"/>
  <c r="CE25"/>
  <c r="CF25"/>
  <c r="CG25"/>
  <c r="CH25"/>
  <c r="CI25"/>
  <c r="CJ25"/>
  <c r="CK25"/>
  <c r="CL25"/>
  <c r="CM25"/>
  <c r="CN25"/>
  <c r="CO25"/>
  <c r="CP25"/>
  <c r="CQ25"/>
  <c r="CR25"/>
  <c r="CS25"/>
  <c r="CT25"/>
  <c r="CU25"/>
  <c r="CV25"/>
  <c r="CW25"/>
  <c r="CX25"/>
  <c r="CY25"/>
  <c r="CZ25"/>
  <c r="CC26"/>
  <c r="CD26"/>
  <c r="CE26"/>
  <c r="CF26"/>
  <c r="CG26"/>
  <c r="CH26"/>
  <c r="CI26"/>
  <c r="CJ26"/>
  <c r="CK26"/>
  <c r="CL26"/>
  <c r="CM26"/>
  <c r="CN26"/>
  <c r="CO26"/>
  <c r="CP26"/>
  <c r="CQ26"/>
  <c r="CR26"/>
  <c r="CS26"/>
  <c r="CT26"/>
  <c r="CU26"/>
  <c r="CV26"/>
  <c r="CW26"/>
  <c r="CX26"/>
  <c r="CY26"/>
  <c r="CZ26"/>
  <c r="CC27"/>
  <c r="CD27"/>
  <c r="CE27"/>
  <c r="CF27"/>
  <c r="CG27"/>
  <c r="CH27"/>
  <c r="CI27"/>
  <c r="CJ27"/>
  <c r="CK27"/>
  <c r="CL27"/>
  <c r="CM27"/>
  <c r="CN27"/>
  <c r="CO27"/>
  <c r="CP27"/>
  <c r="CQ27"/>
  <c r="CR27"/>
  <c r="CS27"/>
  <c r="CT27"/>
  <c r="CU27"/>
  <c r="CV27"/>
  <c r="CW27"/>
  <c r="CX27"/>
  <c r="CY27"/>
  <c r="CZ27"/>
  <c r="CC28"/>
  <c r="CD28"/>
  <c r="CE28"/>
  <c r="CF28"/>
  <c r="CG28"/>
  <c r="CH28"/>
  <c r="CI28"/>
  <c r="CJ28"/>
  <c r="CK28"/>
  <c r="CL28"/>
  <c r="CM28"/>
  <c r="CN28"/>
  <c r="CO28"/>
  <c r="CP28"/>
  <c r="CQ28"/>
  <c r="CR28"/>
  <c r="CS28"/>
  <c r="CT28"/>
  <c r="CU28"/>
  <c r="CV28"/>
  <c r="CW28"/>
  <c r="CX28"/>
  <c r="CY28"/>
  <c r="CZ28"/>
  <c r="CC29"/>
  <c r="CD29"/>
  <c r="CE29"/>
  <c r="CF29"/>
  <c r="CG29"/>
  <c r="CH29"/>
  <c r="CI29"/>
  <c r="CJ29"/>
  <c r="CK29"/>
  <c r="CL29"/>
  <c r="CM29"/>
  <c r="CN29"/>
  <c r="CO29"/>
  <c r="CP29"/>
  <c r="CQ29"/>
  <c r="CR29"/>
  <c r="CS29"/>
  <c r="CT29"/>
  <c r="CU29"/>
  <c r="CV29"/>
  <c r="CW29"/>
  <c r="CX29"/>
  <c r="CY29"/>
  <c r="CZ29"/>
  <c r="CC30"/>
  <c r="CD30"/>
  <c r="CE30"/>
  <c r="CF30"/>
  <c r="CG30"/>
  <c r="CH30"/>
  <c r="CI30"/>
  <c r="CJ30"/>
  <c r="CK30"/>
  <c r="CL30"/>
  <c r="CM30"/>
  <c r="CN30"/>
  <c r="CO30"/>
  <c r="CP30"/>
  <c r="CQ30"/>
  <c r="CR30"/>
  <c r="CS30"/>
  <c r="CT30"/>
  <c r="CU30"/>
  <c r="CV30"/>
  <c r="CW30"/>
  <c r="CX30"/>
  <c r="CY30"/>
  <c r="CZ30"/>
  <c r="CC31"/>
  <c r="CD31"/>
  <c r="CE31"/>
  <c r="CF31"/>
  <c r="CG31"/>
  <c r="CH31"/>
  <c r="CI31"/>
  <c r="CJ31"/>
  <c r="CK31"/>
  <c r="CL31"/>
  <c r="CM31"/>
  <c r="CN31"/>
  <c r="CO31"/>
  <c r="CP31"/>
  <c r="CQ31"/>
  <c r="CR31"/>
  <c r="CS31"/>
  <c r="CT31"/>
  <c r="CU31"/>
  <c r="CV31"/>
  <c r="CW31"/>
  <c r="CX31"/>
  <c r="CY31"/>
  <c r="CZ31"/>
  <c r="CC32"/>
  <c r="CD32"/>
  <c r="CE32"/>
  <c r="CF32"/>
  <c r="CG32"/>
  <c r="CH32"/>
  <c r="CI32"/>
  <c r="CJ32"/>
  <c r="CK32"/>
  <c r="CL32"/>
  <c r="CM32"/>
  <c r="CN32"/>
  <c r="CO32"/>
  <c r="CP32"/>
  <c r="CQ32"/>
  <c r="CR32"/>
  <c r="CS32"/>
  <c r="CT32"/>
  <c r="CU32"/>
  <c r="CV32"/>
  <c r="CW32"/>
  <c r="CX32"/>
  <c r="CY32"/>
  <c r="CZ32"/>
  <c r="CC33"/>
  <c r="CD33"/>
  <c r="CE33"/>
  <c r="CF33"/>
  <c r="CG33"/>
  <c r="CH33"/>
  <c r="CI33"/>
  <c r="CJ33"/>
  <c r="CK33"/>
  <c r="CL33"/>
  <c r="CM33"/>
  <c r="CN33"/>
  <c r="CO33"/>
  <c r="CP33"/>
  <c r="CQ33"/>
  <c r="CR33"/>
  <c r="CS33"/>
  <c r="CT33"/>
  <c r="CU33"/>
  <c r="CV33"/>
  <c r="CW33"/>
  <c r="CX33"/>
  <c r="CY33"/>
  <c r="CZ33"/>
  <c r="CC34"/>
  <c r="CD34"/>
  <c r="CE34"/>
  <c r="CF34"/>
  <c r="CG34"/>
  <c r="CH34"/>
  <c r="CI34"/>
  <c r="CJ34"/>
  <c r="CK34"/>
  <c r="CL34"/>
  <c r="CM34"/>
  <c r="CN34"/>
  <c r="CO34"/>
  <c r="CP34"/>
  <c r="CQ34"/>
  <c r="CR34"/>
  <c r="CS34"/>
  <c r="CT34"/>
  <c r="CU34"/>
  <c r="CV34"/>
  <c r="CW34"/>
  <c r="CX34"/>
  <c r="CY34"/>
  <c r="CZ34"/>
  <c r="CC35"/>
  <c r="CD35"/>
  <c r="CE35"/>
  <c r="CF35"/>
  <c r="CG35"/>
  <c r="CH35"/>
  <c r="CI35"/>
  <c r="CJ35"/>
  <c r="CK35"/>
  <c r="CL35"/>
  <c r="CM35"/>
  <c r="CN35"/>
  <c r="CO35"/>
  <c r="CP35"/>
  <c r="CQ35"/>
  <c r="CR35"/>
  <c r="CS35"/>
  <c r="CT35"/>
  <c r="CU35"/>
  <c r="CV35"/>
  <c r="CW35"/>
  <c r="CX35"/>
  <c r="CY35"/>
  <c r="CZ35"/>
  <c r="CC36"/>
  <c r="CD36"/>
  <c r="CE36"/>
  <c r="CF36"/>
  <c r="CG36"/>
  <c r="CH36"/>
  <c r="CI36"/>
  <c r="CJ36"/>
  <c r="CK36"/>
  <c r="CL36"/>
  <c r="CM36"/>
  <c r="CN36"/>
  <c r="CO36"/>
  <c r="CP36"/>
  <c r="CQ36"/>
  <c r="CR36"/>
  <c r="CS36"/>
  <c r="CT36"/>
  <c r="CU36"/>
  <c r="CV36"/>
  <c r="CW36"/>
  <c r="CX36"/>
  <c r="CY36"/>
  <c r="CZ36"/>
  <c r="CC37"/>
  <c r="CD37"/>
  <c r="CE37"/>
  <c r="CF37"/>
  <c r="CG37"/>
  <c r="CH37"/>
  <c r="CI37"/>
  <c r="CJ37"/>
  <c r="CK37"/>
  <c r="CL37"/>
  <c r="CM37"/>
  <c r="CN37"/>
  <c r="CO37"/>
  <c r="CP37"/>
  <c r="CQ37"/>
  <c r="CR37"/>
  <c r="CS37"/>
  <c r="CT37"/>
  <c r="CU37"/>
  <c r="CV37"/>
  <c r="CW37"/>
  <c r="CX37"/>
  <c r="CY37"/>
  <c r="CZ37"/>
  <c r="CC38"/>
  <c r="CD38"/>
  <c r="CE38"/>
  <c r="CF38"/>
  <c r="CG38"/>
  <c r="CH38"/>
  <c r="CI38"/>
  <c r="CJ38"/>
  <c r="CK38"/>
  <c r="CL38"/>
  <c r="CM38"/>
  <c r="CN38"/>
  <c r="CO38"/>
  <c r="CP38"/>
  <c r="CQ38"/>
  <c r="CR38"/>
  <c r="CS38"/>
  <c r="CT38"/>
  <c r="CU38"/>
  <c r="CV38"/>
  <c r="CW38"/>
  <c r="CX38"/>
  <c r="CY38"/>
  <c r="CZ38"/>
  <c r="CC39"/>
  <c r="CD39"/>
  <c r="CE39"/>
  <c r="CF39"/>
  <c r="CG39"/>
  <c r="CH39"/>
  <c r="CI39"/>
  <c r="CJ39"/>
  <c r="CK39"/>
  <c r="CL39"/>
  <c r="CM39"/>
  <c r="CN39"/>
  <c r="CO39"/>
  <c r="CP39"/>
  <c r="CQ39"/>
  <c r="CR39"/>
  <c r="CS39"/>
  <c r="CT39"/>
  <c r="CU39"/>
  <c r="CV39"/>
  <c r="CW39"/>
  <c r="CX39"/>
  <c r="CY39"/>
  <c r="CZ39"/>
  <c r="CC40"/>
  <c r="CD40"/>
  <c r="CE40"/>
  <c r="CF40"/>
  <c r="CG40"/>
  <c r="CH40"/>
  <c r="CI40"/>
  <c r="CJ40"/>
  <c r="CK40"/>
  <c r="CL40"/>
  <c r="CM40"/>
  <c r="CN40"/>
  <c r="CO40"/>
  <c r="CP40"/>
  <c r="CQ40"/>
  <c r="CR40"/>
  <c r="CS40"/>
  <c r="CT40"/>
  <c r="CU40"/>
  <c r="CV40"/>
  <c r="CW40"/>
  <c r="CX40"/>
  <c r="CY40"/>
  <c r="CZ40"/>
  <c r="CC41"/>
  <c r="CD41"/>
  <c r="CE41"/>
  <c r="CF41"/>
  <c r="CG41"/>
  <c r="CH41"/>
  <c r="CI41"/>
  <c r="CJ41"/>
  <c r="CK41"/>
  <c r="CL41"/>
  <c r="CM41"/>
  <c r="CN41"/>
  <c r="CO41"/>
  <c r="CP41"/>
  <c r="CQ41"/>
  <c r="CR41"/>
  <c r="CS41"/>
  <c r="CT41"/>
  <c r="CU41"/>
  <c r="CV41"/>
  <c r="CW41"/>
  <c r="CX41"/>
  <c r="CY41"/>
  <c r="CZ41"/>
  <c r="CC42"/>
  <c r="CD42"/>
  <c r="CE42"/>
  <c r="CF42"/>
  <c r="CG42"/>
  <c r="CH42"/>
  <c r="CI42"/>
  <c r="CJ42"/>
  <c r="CK42"/>
  <c r="CL42"/>
  <c r="CM42"/>
  <c r="CN42"/>
  <c r="CO42"/>
  <c r="CP42"/>
  <c r="CQ42"/>
  <c r="CR42"/>
  <c r="CS42"/>
  <c r="CT42"/>
  <c r="CU42"/>
  <c r="CV42"/>
  <c r="CW42"/>
  <c r="CX42"/>
  <c r="CY42"/>
  <c r="CZ42"/>
  <c r="CC43"/>
  <c r="CD43"/>
  <c r="CE43"/>
  <c r="CF43"/>
  <c r="CG43"/>
  <c r="CH43"/>
  <c r="CI43"/>
  <c r="CJ43"/>
  <c r="CK43"/>
  <c r="CL43"/>
  <c r="CM43"/>
  <c r="CN43"/>
  <c r="CO43"/>
  <c r="CP43"/>
  <c r="CQ43"/>
  <c r="CR43"/>
  <c r="CS43"/>
  <c r="CT43"/>
  <c r="CU43"/>
  <c r="CV43"/>
  <c r="CW43"/>
  <c r="CX43"/>
  <c r="CY43"/>
  <c r="CZ43"/>
  <c r="CC44"/>
  <c r="CD44"/>
  <c r="CE44"/>
  <c r="CF44"/>
  <c r="CG44"/>
  <c r="CH44"/>
  <c r="CI44"/>
  <c r="CJ44"/>
  <c r="CK44"/>
  <c r="CL44"/>
  <c r="CM44"/>
  <c r="CN44"/>
  <c r="CO44"/>
  <c r="CP44"/>
  <c r="CQ44"/>
  <c r="CR44"/>
  <c r="CS44"/>
  <c r="CT44"/>
  <c r="CU44"/>
  <c r="CV44"/>
  <c r="CW44"/>
  <c r="CX44"/>
  <c r="CY44"/>
  <c r="CZ44"/>
  <c r="CC45"/>
  <c r="CD45"/>
  <c r="CE45"/>
  <c r="CF45"/>
  <c r="CG45"/>
  <c r="CH45"/>
  <c r="CI45"/>
  <c r="CJ45"/>
  <c r="CK45"/>
  <c r="CL45"/>
  <c r="CM45"/>
  <c r="CN45"/>
  <c r="CO45"/>
  <c r="CP45"/>
  <c r="CQ45"/>
  <c r="CR45"/>
  <c r="CS45"/>
  <c r="CT45"/>
  <c r="CU45"/>
  <c r="CV45"/>
  <c r="CW45"/>
  <c r="CX45"/>
  <c r="CY45"/>
  <c r="CZ45"/>
  <c r="CC46"/>
  <c r="CD46"/>
  <c r="CE46"/>
  <c r="CF46"/>
  <c r="CG46"/>
  <c r="CH46"/>
  <c r="CI46"/>
  <c r="CJ46"/>
  <c r="CK46"/>
  <c r="CL46"/>
  <c r="CM46"/>
  <c r="CN46"/>
  <c r="CO46"/>
  <c r="CP46"/>
  <c r="CQ46"/>
  <c r="CR46"/>
  <c r="CS46"/>
  <c r="CT46"/>
  <c r="CU46"/>
  <c r="CV46"/>
  <c r="CW46"/>
  <c r="CX46"/>
  <c r="CY46"/>
  <c r="CZ46"/>
  <c r="CC47"/>
  <c r="CD47"/>
  <c r="CE47"/>
  <c r="CF47"/>
  <c r="CG47"/>
  <c r="CH47"/>
  <c r="CI47"/>
  <c r="CJ47"/>
  <c r="CK47"/>
  <c r="CL47"/>
  <c r="CM47"/>
  <c r="CN47"/>
  <c r="CO47"/>
  <c r="CP47"/>
  <c r="CQ47"/>
  <c r="CR47"/>
  <c r="CS47"/>
  <c r="CT47"/>
  <c r="CU47"/>
  <c r="CV47"/>
  <c r="CW47"/>
  <c r="CX47"/>
  <c r="CY47"/>
  <c r="CZ47"/>
  <c r="CC48"/>
  <c r="CD48"/>
  <c r="CE48"/>
  <c r="CF48"/>
  <c r="CG48"/>
  <c r="CH48"/>
  <c r="CI48"/>
  <c r="CJ48"/>
  <c r="CK48"/>
  <c r="CL48"/>
  <c r="CM48"/>
  <c r="CN48"/>
  <c r="CO48"/>
  <c r="CP48"/>
  <c r="CQ48"/>
  <c r="CR48"/>
  <c r="CS48"/>
  <c r="CT48"/>
  <c r="CU48"/>
  <c r="CV48"/>
  <c r="CW48"/>
  <c r="CX48"/>
  <c r="CY48"/>
  <c r="CZ48"/>
  <c r="CC49"/>
  <c r="CD49"/>
  <c r="CE49"/>
  <c r="CF49"/>
  <c r="CG49"/>
  <c r="CH49"/>
  <c r="CI49"/>
  <c r="CJ49"/>
  <c r="CK49"/>
  <c r="CL49"/>
  <c r="CM49"/>
  <c r="CN49"/>
  <c r="CO49"/>
  <c r="CP49"/>
  <c r="CQ49"/>
  <c r="CR49"/>
  <c r="CS49"/>
  <c r="CT49"/>
  <c r="CU49"/>
  <c r="CV49"/>
  <c r="CW49"/>
  <c r="CX49"/>
  <c r="CY49"/>
  <c r="CZ49"/>
  <c r="CC50"/>
  <c r="CD50"/>
  <c r="CE50"/>
  <c r="CF50"/>
  <c r="CG50"/>
  <c r="CH50"/>
  <c r="CI50"/>
  <c r="CJ50"/>
  <c r="CK50"/>
  <c r="CL50"/>
  <c r="CM50"/>
  <c r="CN50"/>
  <c r="CO50"/>
  <c r="CP50"/>
  <c r="CQ50"/>
  <c r="CR50"/>
  <c r="CS50"/>
  <c r="CT50"/>
  <c r="CU50"/>
  <c r="CV50"/>
  <c r="CW50"/>
  <c r="CX50"/>
  <c r="CY50"/>
  <c r="CZ50"/>
  <c r="CC51"/>
  <c r="CD51"/>
  <c r="CE51"/>
  <c r="CF51"/>
  <c r="CG51"/>
  <c r="CH51"/>
  <c r="CI51"/>
  <c r="CJ51"/>
  <c r="CK51"/>
  <c r="CL51"/>
  <c r="CM51"/>
  <c r="CN51"/>
  <c r="CO51"/>
  <c r="CP51"/>
  <c r="CQ51"/>
  <c r="CR51"/>
  <c r="CS51"/>
  <c r="CT51"/>
  <c r="CU51"/>
  <c r="CV51"/>
  <c r="CW51"/>
  <c r="CX51"/>
  <c r="CY51"/>
  <c r="CZ51"/>
  <c r="CC52"/>
  <c r="CD52"/>
  <c r="CE52"/>
  <c r="CF52"/>
  <c r="CG52"/>
  <c r="CH52"/>
  <c r="CI52"/>
  <c r="CJ52"/>
  <c r="CK52"/>
  <c r="CL52"/>
  <c r="CM52"/>
  <c r="CN52"/>
  <c r="CO52"/>
  <c r="CP52"/>
  <c r="CQ52"/>
  <c r="CR52"/>
  <c r="CS52"/>
  <c r="CT52"/>
  <c r="CU52"/>
  <c r="CV52"/>
  <c r="CW52"/>
  <c r="CX52"/>
  <c r="CY52"/>
  <c r="CZ52"/>
  <c r="CC53"/>
  <c r="CD53"/>
  <c r="CE53"/>
  <c r="CF53"/>
  <c r="CG53"/>
  <c r="CH53"/>
  <c r="CI53"/>
  <c r="CJ53"/>
  <c r="CK53"/>
  <c r="CL53"/>
  <c r="CM53"/>
  <c r="CN53"/>
  <c r="CO53"/>
  <c r="CP53"/>
  <c r="CQ53"/>
  <c r="CR53"/>
  <c r="CS53"/>
  <c r="CT53"/>
  <c r="CU53"/>
  <c r="CV53"/>
  <c r="CW53"/>
  <c r="CX53"/>
  <c r="CY53"/>
  <c r="CZ53"/>
  <c r="CC54"/>
  <c r="CD54"/>
  <c r="CE54"/>
  <c r="CF54"/>
  <c r="CG54"/>
  <c r="CH54"/>
  <c r="CI54"/>
  <c r="CJ54"/>
  <c r="CK54"/>
  <c r="CL54"/>
  <c r="CM54"/>
  <c r="CN54"/>
  <c r="CO54"/>
  <c r="CP54"/>
  <c r="CQ54"/>
  <c r="CR54"/>
  <c r="CS54"/>
  <c r="CT54"/>
  <c r="CU54"/>
  <c r="CV54"/>
  <c r="CW54"/>
  <c r="CX54"/>
  <c r="CY54"/>
  <c r="CZ54"/>
  <c r="CC55"/>
  <c r="CD55"/>
  <c r="CE55"/>
  <c r="CF55"/>
  <c r="CG55"/>
  <c r="CH55"/>
  <c r="CI55"/>
  <c r="CJ55"/>
  <c r="CK55"/>
  <c r="CL55"/>
  <c r="CM55"/>
  <c r="CN55"/>
  <c r="CO55"/>
  <c r="CP55"/>
  <c r="CQ55"/>
  <c r="CR55"/>
  <c r="CS55"/>
  <c r="CT55"/>
  <c r="CU55"/>
  <c r="CV55"/>
  <c r="CW55"/>
  <c r="CX55"/>
  <c r="CY55"/>
  <c r="CZ55"/>
  <c r="CC56"/>
  <c r="CD56"/>
  <c r="CE56"/>
  <c r="CF56"/>
  <c r="CG56"/>
  <c r="CH56"/>
  <c r="CI56"/>
  <c r="CJ56"/>
  <c r="CK56"/>
  <c r="CL56"/>
  <c r="CM56"/>
  <c r="CN56"/>
  <c r="CO56"/>
  <c r="CP56"/>
  <c r="CQ56"/>
  <c r="CR56"/>
  <c r="CS56"/>
  <c r="CT56"/>
  <c r="CU56"/>
  <c r="CV56"/>
  <c r="CW56"/>
  <c r="CX56"/>
  <c r="CY56"/>
  <c r="CZ56"/>
  <c r="CC57"/>
  <c r="CD57"/>
  <c r="CE57"/>
  <c r="CF57"/>
  <c r="CG57"/>
  <c r="CH57"/>
  <c r="CI57"/>
  <c r="CJ57"/>
  <c r="CK57"/>
  <c r="CL57"/>
  <c r="CM57"/>
  <c r="CN57"/>
  <c r="CO57"/>
  <c r="CP57"/>
  <c r="CQ57"/>
  <c r="CR57"/>
  <c r="CS57"/>
  <c r="CT57"/>
  <c r="CU57"/>
  <c r="CV57"/>
  <c r="CW57"/>
  <c r="CX57"/>
  <c r="CY57"/>
  <c r="CZ57"/>
  <c r="CC58"/>
  <c r="CD58"/>
  <c r="CE58"/>
  <c r="CF58"/>
  <c r="CG58"/>
  <c r="CH58"/>
  <c r="CI58"/>
  <c r="CJ58"/>
  <c r="CK58"/>
  <c r="CL58"/>
  <c r="CM58"/>
  <c r="CN58"/>
  <c r="CO58"/>
  <c r="CP58"/>
  <c r="CQ58"/>
  <c r="CR58"/>
  <c r="CS58"/>
  <c r="CT58"/>
  <c r="CU58"/>
  <c r="CV58"/>
  <c r="CW58"/>
  <c r="CX58"/>
  <c r="CY58"/>
  <c r="CZ58"/>
  <c r="CC59"/>
  <c r="CD59"/>
  <c r="CE59"/>
  <c r="CF59"/>
  <c r="CG59"/>
  <c r="CH59"/>
  <c r="CI59"/>
  <c r="CJ59"/>
  <c r="CK59"/>
  <c r="CL59"/>
  <c r="CM59"/>
  <c r="CN59"/>
  <c r="CO59"/>
  <c r="CP59"/>
  <c r="CQ59"/>
  <c r="CR59"/>
  <c r="CS59"/>
  <c r="CT59"/>
  <c r="CU59"/>
  <c r="CV59"/>
  <c r="CW59"/>
  <c r="CX59"/>
  <c r="CY59"/>
  <c r="CZ59"/>
  <c r="CC60"/>
  <c r="CD60"/>
  <c r="CE60"/>
  <c r="CF60"/>
  <c r="CG60"/>
  <c r="CH60"/>
  <c r="CI60"/>
  <c r="CJ60"/>
  <c r="CK60"/>
  <c r="CL60"/>
  <c r="CM60"/>
  <c r="CN60"/>
  <c r="CO60"/>
  <c r="CP60"/>
  <c r="CQ60"/>
  <c r="CR60"/>
  <c r="CS60"/>
  <c r="CT60"/>
  <c r="CU60"/>
  <c r="CV60"/>
  <c r="CW60"/>
  <c r="CX60"/>
  <c r="CY60"/>
  <c r="CZ60"/>
  <c r="CC61"/>
  <c r="CD61"/>
  <c r="CE61"/>
  <c r="CF61"/>
  <c r="CG61"/>
  <c r="CH61"/>
  <c r="CI61"/>
  <c r="CJ61"/>
  <c r="CK61"/>
  <c r="CL61"/>
  <c r="CM61"/>
  <c r="CN61"/>
  <c r="CO61"/>
  <c r="CP61"/>
  <c r="CQ61"/>
  <c r="CR61"/>
  <c r="CS61"/>
  <c r="CT61"/>
  <c r="CU61"/>
  <c r="CV61"/>
  <c r="CW61"/>
  <c r="CX61"/>
  <c r="CY61"/>
  <c r="CZ61"/>
  <c r="CC62"/>
  <c r="CD62"/>
  <c r="CE62"/>
  <c r="CF62"/>
  <c r="CG62"/>
  <c r="CH62"/>
  <c r="CI62"/>
  <c r="CJ62"/>
  <c r="CK62"/>
  <c r="CL62"/>
  <c r="CM62"/>
  <c r="CN62"/>
  <c r="CO62"/>
  <c r="CP62"/>
  <c r="CQ62"/>
  <c r="CR62"/>
  <c r="CS62"/>
  <c r="CT62"/>
  <c r="CU62"/>
  <c r="CV62"/>
  <c r="CW62"/>
  <c r="CX62"/>
  <c r="CY62"/>
  <c r="CZ62"/>
  <c r="CC63"/>
  <c r="CD63"/>
  <c r="CE63"/>
  <c r="CF63"/>
  <c r="CG63"/>
  <c r="CH63"/>
  <c r="CI63"/>
  <c r="CJ63"/>
  <c r="CK63"/>
  <c r="CL63"/>
  <c r="CM63"/>
  <c r="CN63"/>
  <c r="CO63"/>
  <c r="CP63"/>
  <c r="CQ63"/>
  <c r="CR63"/>
  <c r="CS63"/>
  <c r="CT63"/>
  <c r="CU63"/>
  <c r="CV63"/>
  <c r="CW63"/>
  <c r="CX63"/>
  <c r="CY63"/>
  <c r="CZ63"/>
  <c r="CC64"/>
  <c r="CD64"/>
  <c r="CE64"/>
  <c r="CF64"/>
  <c r="CG64"/>
  <c r="CH64"/>
  <c r="CI64"/>
  <c r="CJ64"/>
  <c r="CK64"/>
  <c r="CL64"/>
  <c r="CM64"/>
  <c r="CN64"/>
  <c r="CO64"/>
  <c r="CP64"/>
  <c r="CQ64"/>
  <c r="CR64"/>
  <c r="CS64"/>
  <c r="CT64"/>
  <c r="CU64"/>
  <c r="CV64"/>
  <c r="CW64"/>
  <c r="CX64"/>
  <c r="CY64"/>
  <c r="CZ64"/>
  <c r="CC65"/>
  <c r="CD65"/>
  <c r="CE65"/>
  <c r="CF65"/>
  <c r="CG65"/>
  <c r="CH65"/>
  <c r="CI65"/>
  <c r="CJ65"/>
  <c r="CK65"/>
  <c r="CL65"/>
  <c r="CM65"/>
  <c r="CN65"/>
  <c r="CO65"/>
  <c r="CP65"/>
  <c r="CQ65"/>
  <c r="CR65"/>
  <c r="CS65"/>
  <c r="CT65"/>
  <c r="CU65"/>
  <c r="CV65"/>
  <c r="CW65"/>
  <c r="CX65"/>
  <c r="CY65"/>
  <c r="CZ65"/>
  <c r="CC66"/>
  <c r="CD66"/>
  <c r="CE66"/>
  <c r="CF66"/>
  <c r="CG66"/>
  <c r="CH66"/>
  <c r="CI66"/>
  <c r="CJ66"/>
  <c r="CK66"/>
  <c r="CL66"/>
  <c r="CM66"/>
  <c r="CN66"/>
  <c r="CO66"/>
  <c r="CP66"/>
  <c r="CQ66"/>
  <c r="CR66"/>
  <c r="CS66"/>
  <c r="CT66"/>
  <c r="CU66"/>
  <c r="CV66"/>
  <c r="CW66"/>
  <c r="CX66"/>
  <c r="CY66"/>
  <c r="CZ66"/>
  <c r="CC67"/>
  <c r="CD67"/>
  <c r="CE67"/>
  <c r="CF67"/>
  <c r="CG67"/>
  <c r="CH67"/>
  <c r="CI67"/>
  <c r="CJ67"/>
  <c r="CK67"/>
  <c r="CL67"/>
  <c r="CM67"/>
  <c r="CN67"/>
  <c r="CO67"/>
  <c r="CP67"/>
  <c r="CQ67"/>
  <c r="CR67"/>
  <c r="CS67"/>
  <c r="CT67"/>
  <c r="CU67"/>
  <c r="CV67"/>
  <c r="CW67"/>
  <c r="CX67"/>
  <c r="CY67"/>
  <c r="CZ67"/>
  <c r="CC68"/>
  <c r="CD68"/>
  <c r="CE68"/>
  <c r="CF68"/>
  <c r="CG68"/>
  <c r="CH68"/>
  <c r="CI68"/>
  <c r="CJ68"/>
  <c r="CK68"/>
  <c r="CL68"/>
  <c r="CM68"/>
  <c r="CN68"/>
  <c r="CO68"/>
  <c r="CP68"/>
  <c r="CQ68"/>
  <c r="CR68"/>
  <c r="CS68"/>
  <c r="CT68"/>
  <c r="CU68"/>
  <c r="CV68"/>
  <c r="CW68"/>
  <c r="CX68"/>
  <c r="CY68"/>
  <c r="CZ68"/>
  <c r="CC69"/>
  <c r="CD69"/>
  <c r="CE69"/>
  <c r="CF69"/>
  <c r="CG69"/>
  <c r="CH69"/>
  <c r="CI69"/>
  <c r="CJ69"/>
  <c r="CK69"/>
  <c r="CL69"/>
  <c r="CM69"/>
  <c r="CN69"/>
  <c r="CO69"/>
  <c r="CP69"/>
  <c r="CQ69"/>
  <c r="CR69"/>
  <c r="CS69"/>
  <c r="CT69"/>
  <c r="CU69"/>
  <c r="CV69"/>
  <c r="CW69"/>
  <c r="CX69"/>
  <c r="CY69"/>
  <c r="CZ69"/>
  <c r="CC70"/>
  <c r="CD70"/>
  <c r="CE70"/>
  <c r="CF70"/>
  <c r="CG70"/>
  <c r="CH70"/>
  <c r="CI70"/>
  <c r="CJ70"/>
  <c r="CK70"/>
  <c r="CL70"/>
  <c r="CM70"/>
  <c r="CN70"/>
  <c r="CO70"/>
  <c r="CP70"/>
  <c r="CQ70"/>
  <c r="CR70"/>
  <c r="CS70"/>
  <c r="CT70"/>
  <c r="CU70"/>
  <c r="CV70"/>
  <c r="CW70"/>
  <c r="CX70"/>
  <c r="CY70"/>
  <c r="CZ70"/>
  <c r="CC71"/>
  <c r="CD71"/>
  <c r="CE71"/>
  <c r="CF71"/>
  <c r="CG71"/>
  <c r="CH71"/>
  <c r="CI71"/>
  <c r="CJ71"/>
  <c r="CK71"/>
  <c r="CL71"/>
  <c r="CM71"/>
  <c r="CN71"/>
  <c r="CO71"/>
  <c r="CP71"/>
  <c r="CQ71"/>
  <c r="CR71"/>
  <c r="CS71"/>
  <c r="CT71"/>
  <c r="CU71"/>
  <c r="CV71"/>
  <c r="CW71"/>
  <c r="CX71"/>
  <c r="CY71"/>
  <c r="CZ71"/>
  <c r="CC72"/>
  <c r="CD72"/>
  <c r="CE72"/>
  <c r="CF72"/>
  <c r="CG72"/>
  <c r="CH72"/>
  <c r="CI72"/>
  <c r="CJ72"/>
  <c r="CK72"/>
  <c r="CL72"/>
  <c r="CM72"/>
  <c r="CN72"/>
  <c r="CO72"/>
  <c r="CP72"/>
  <c r="CQ72"/>
  <c r="CR72"/>
  <c r="CS72"/>
  <c r="CT72"/>
  <c r="CU72"/>
  <c r="CV72"/>
  <c r="CW72"/>
  <c r="CX72"/>
  <c r="CY72"/>
  <c r="CZ72"/>
  <c r="CC73"/>
  <c r="CD73"/>
  <c r="CE73"/>
  <c r="CF73"/>
  <c r="CG73"/>
  <c r="CH73"/>
  <c r="CI73"/>
  <c r="CJ73"/>
  <c r="CK73"/>
  <c r="CL73"/>
  <c r="CM73"/>
  <c r="CN73"/>
  <c r="CO73"/>
  <c r="CP73"/>
  <c r="CQ73"/>
  <c r="CR73"/>
  <c r="CS73"/>
  <c r="CT73"/>
  <c r="CU73"/>
  <c r="CV73"/>
  <c r="CW73"/>
  <c r="CX73"/>
  <c r="CY73"/>
  <c r="CZ73"/>
  <c r="CC74"/>
  <c r="CD74"/>
  <c r="CE74"/>
  <c r="CF74"/>
  <c r="CG74"/>
  <c r="CH74"/>
  <c r="CI74"/>
  <c r="CJ74"/>
  <c r="CK74"/>
  <c r="CL74"/>
  <c r="CM74"/>
  <c r="CN74"/>
  <c r="CO74"/>
  <c r="CP74"/>
  <c r="CQ74"/>
  <c r="CR74"/>
  <c r="CS74"/>
  <c r="CT74"/>
  <c r="CU74"/>
  <c r="CV74"/>
  <c r="CW74"/>
  <c r="CX74"/>
  <c r="CY74"/>
  <c r="CZ74"/>
  <c r="CC75"/>
  <c r="CD75"/>
  <c r="CE75"/>
  <c r="CF75"/>
  <c r="CG75"/>
  <c r="CH75"/>
  <c r="CI75"/>
  <c r="CJ75"/>
  <c r="CK75"/>
  <c r="CL75"/>
  <c r="CM75"/>
  <c r="CN75"/>
  <c r="CO75"/>
  <c r="CP75"/>
  <c r="CQ75"/>
  <c r="CR75"/>
  <c r="CS75"/>
  <c r="CT75"/>
  <c r="CU75"/>
  <c r="CV75"/>
  <c r="CW75"/>
  <c r="CX75"/>
  <c r="CY75"/>
  <c r="CZ75"/>
  <c r="CC76"/>
  <c r="CD76"/>
  <c r="CE76"/>
  <c r="CF76"/>
  <c r="CG76"/>
  <c r="CH76"/>
  <c r="CI76"/>
  <c r="CJ76"/>
  <c r="CK76"/>
  <c r="CL76"/>
  <c r="CM76"/>
  <c r="CN76"/>
  <c r="CO76"/>
  <c r="CP76"/>
  <c r="CQ76"/>
  <c r="CR76"/>
  <c r="CS76"/>
  <c r="CT76"/>
  <c r="CU76"/>
  <c r="CV76"/>
  <c r="CW76"/>
  <c r="CX76"/>
  <c r="CY76"/>
  <c r="CZ76"/>
  <c r="CC77"/>
  <c r="CD77"/>
  <c r="CE77"/>
  <c r="CF77"/>
  <c r="CG77"/>
  <c r="CH77"/>
  <c r="CI77"/>
  <c r="CJ77"/>
  <c r="CK77"/>
  <c r="CL77"/>
  <c r="CM77"/>
  <c r="CN77"/>
  <c r="CO77"/>
  <c r="CP77"/>
  <c r="CQ77"/>
  <c r="CR77"/>
  <c r="CS77"/>
  <c r="CT77"/>
  <c r="CU77"/>
  <c r="CV77"/>
  <c r="CW77"/>
  <c r="CX77"/>
  <c r="CY77"/>
  <c r="CZ77"/>
  <c r="CC78"/>
  <c r="CD78"/>
  <c r="CE78"/>
  <c r="CF78"/>
  <c r="CG78"/>
  <c r="CH78"/>
  <c r="CI78"/>
  <c r="CJ78"/>
  <c r="CK78"/>
  <c r="CL78"/>
  <c r="CM78"/>
  <c r="CN78"/>
  <c r="CO78"/>
  <c r="CP78"/>
  <c r="CQ78"/>
  <c r="CR78"/>
  <c r="CS78"/>
  <c r="CT78"/>
  <c r="CU78"/>
  <c r="CV78"/>
  <c r="CW78"/>
  <c r="CX78"/>
  <c r="CY78"/>
  <c r="CZ78"/>
  <c r="CC79"/>
  <c r="CD79"/>
  <c r="CE79"/>
  <c r="CF79"/>
  <c r="CG79"/>
  <c r="CH79"/>
  <c r="CI79"/>
  <c r="CJ79"/>
  <c r="CK79"/>
  <c r="CL79"/>
  <c r="CM79"/>
  <c r="CN79"/>
  <c r="CO79"/>
  <c r="CP79"/>
  <c r="CQ79"/>
  <c r="CR79"/>
  <c r="CS79"/>
  <c r="CT79"/>
  <c r="CU79"/>
  <c r="CV79"/>
  <c r="CW79"/>
  <c r="CX79"/>
  <c r="CY79"/>
  <c r="CZ79"/>
  <c r="CC80"/>
  <c r="CD80"/>
  <c r="CE80"/>
  <c r="CF80"/>
  <c r="CG80"/>
  <c r="CH80"/>
  <c r="CI80"/>
  <c r="CJ80"/>
  <c r="CK80"/>
  <c r="CL80"/>
  <c r="CM80"/>
  <c r="CN80"/>
  <c r="CO80"/>
  <c r="CP80"/>
  <c r="CQ80"/>
  <c r="CR80"/>
  <c r="CS80"/>
  <c r="CT80"/>
  <c r="CU80"/>
  <c r="CV80"/>
  <c r="CW80"/>
  <c r="CX80"/>
  <c r="CY80"/>
  <c r="CZ80"/>
  <c r="CC81"/>
  <c r="CD81"/>
  <c r="CE81"/>
  <c r="CF81"/>
  <c r="CG81"/>
  <c r="CH81"/>
  <c r="CI81"/>
  <c r="CJ81"/>
  <c r="CK81"/>
  <c r="CL81"/>
  <c r="CM81"/>
  <c r="CN81"/>
  <c r="CO81"/>
  <c r="CP81"/>
  <c r="CQ81"/>
  <c r="CR81"/>
  <c r="CS81"/>
  <c r="CT81"/>
  <c r="CU81"/>
  <c r="CV81"/>
  <c r="CW81"/>
  <c r="CX81"/>
  <c r="CY81"/>
  <c r="CZ81"/>
  <c r="CC82"/>
  <c r="CD82"/>
  <c r="CE82"/>
  <c r="CF82"/>
  <c r="CG82"/>
  <c r="CH82"/>
  <c r="CI82"/>
  <c r="CJ82"/>
  <c r="CK82"/>
  <c r="CL82"/>
  <c r="CM82"/>
  <c r="CN82"/>
  <c r="CO82"/>
  <c r="CP82"/>
  <c r="CQ82"/>
  <c r="CR82"/>
  <c r="CS82"/>
  <c r="CT82"/>
  <c r="CU82"/>
  <c r="CV82"/>
  <c r="CW82"/>
  <c r="CX82"/>
  <c r="CY82"/>
  <c r="CZ82"/>
  <c r="CC83"/>
  <c r="CD83"/>
  <c r="CE83"/>
  <c r="CF83"/>
  <c r="CG83"/>
  <c r="CH83"/>
  <c r="CI83"/>
  <c r="CJ83"/>
  <c r="CK83"/>
  <c r="CL83"/>
  <c r="CM83"/>
  <c r="CN83"/>
  <c r="CO83"/>
  <c r="CP83"/>
  <c r="CQ83"/>
  <c r="CR83"/>
  <c r="CS83"/>
  <c r="CT83"/>
  <c r="CU83"/>
  <c r="CV83"/>
  <c r="CW83"/>
  <c r="CX83"/>
  <c r="CY83"/>
  <c r="CZ83"/>
  <c r="CC84"/>
  <c r="CD84"/>
  <c r="CE84"/>
  <c r="CF84"/>
  <c r="CG84"/>
  <c r="CH84"/>
  <c r="CI84"/>
  <c r="CJ84"/>
  <c r="CK84"/>
  <c r="CL84"/>
  <c r="CM84"/>
  <c r="CN84"/>
  <c r="CO84"/>
  <c r="CP84"/>
  <c r="CQ84"/>
  <c r="CR84"/>
  <c r="CS84"/>
  <c r="CT84"/>
  <c r="CU84"/>
  <c r="CV84"/>
  <c r="CW84"/>
  <c r="CX84"/>
  <c r="CY84"/>
  <c r="CZ84"/>
  <c r="CC85"/>
  <c r="CD85"/>
  <c r="CE85"/>
  <c r="CF85"/>
  <c r="CG85"/>
  <c r="CH85"/>
  <c r="CI85"/>
  <c r="CJ85"/>
  <c r="CK85"/>
  <c r="CL85"/>
  <c r="CM85"/>
  <c r="CN85"/>
  <c r="CO85"/>
  <c r="CP85"/>
  <c r="CQ85"/>
  <c r="CR85"/>
  <c r="CS85"/>
  <c r="CT85"/>
  <c r="CU85"/>
  <c r="CV85"/>
  <c r="CW85"/>
  <c r="CX85"/>
  <c r="CY85"/>
  <c r="CZ85"/>
  <c r="CC86"/>
  <c r="CD86"/>
  <c r="CE86"/>
  <c r="CF86"/>
  <c r="CG86"/>
  <c r="CH86"/>
  <c r="CI86"/>
  <c r="CJ86"/>
  <c r="CK86"/>
  <c r="CL86"/>
  <c r="CM86"/>
  <c r="CN86"/>
  <c r="CO86"/>
  <c r="CP86"/>
  <c r="CQ86"/>
  <c r="CR86"/>
  <c r="CS86"/>
  <c r="CT86"/>
  <c r="CU86"/>
  <c r="CV86"/>
  <c r="CW86"/>
  <c r="CX86"/>
  <c r="CY86"/>
  <c r="CZ86"/>
  <c r="CC87"/>
  <c r="CD87"/>
  <c r="CE87"/>
  <c r="CF87"/>
  <c r="CG87"/>
  <c r="CH87"/>
  <c r="CI87"/>
  <c r="CJ87"/>
  <c r="CK87"/>
  <c r="CL87"/>
  <c r="CM87"/>
  <c r="CN87"/>
  <c r="CO87"/>
  <c r="CP87"/>
  <c r="CQ87"/>
  <c r="CR87"/>
  <c r="CS87"/>
  <c r="CT87"/>
  <c r="CU87"/>
  <c r="CV87"/>
  <c r="CW87"/>
  <c r="CX87"/>
  <c r="CY87"/>
  <c r="CZ87"/>
  <c r="CC88"/>
  <c r="CD88"/>
  <c r="CE88"/>
  <c r="CF88"/>
  <c r="CG88"/>
  <c r="CH88"/>
  <c r="CI88"/>
  <c r="CJ88"/>
  <c r="CK88"/>
  <c r="CL88"/>
  <c r="CM88"/>
  <c r="CN88"/>
  <c r="CO88"/>
  <c r="CP88"/>
  <c r="CQ88"/>
  <c r="CR88"/>
  <c r="CS88"/>
  <c r="CT88"/>
  <c r="CU88"/>
  <c r="CV88"/>
  <c r="CW88"/>
  <c r="CX88"/>
  <c r="CY88"/>
  <c r="CZ88"/>
  <c r="CC89"/>
  <c r="CD89"/>
  <c r="CE89"/>
  <c r="CF89"/>
  <c r="CG89"/>
  <c r="CH89"/>
  <c r="CI89"/>
  <c r="CJ89"/>
  <c r="CK89"/>
  <c r="CL89"/>
  <c r="CM89"/>
  <c r="CN89"/>
  <c r="CO89"/>
  <c r="CP89"/>
  <c r="CQ89"/>
  <c r="CR89"/>
  <c r="CS89"/>
  <c r="CT89"/>
  <c r="CU89"/>
  <c r="CV89"/>
  <c r="CW89"/>
  <c r="CX89"/>
  <c r="CY89"/>
  <c r="CZ89"/>
  <c r="CC90"/>
  <c r="CD90"/>
  <c r="CE90"/>
  <c r="CF90"/>
  <c r="CG90"/>
  <c r="CH90"/>
  <c r="CI90"/>
  <c r="CJ90"/>
  <c r="CK90"/>
  <c r="CL90"/>
  <c r="CM90"/>
  <c r="CN90"/>
  <c r="CO90"/>
  <c r="CP90"/>
  <c r="CQ90"/>
  <c r="CR90"/>
  <c r="CS90"/>
  <c r="CT90"/>
  <c r="CU90"/>
  <c r="CV90"/>
  <c r="CW90"/>
  <c r="CX90"/>
  <c r="CY90"/>
  <c r="CZ90"/>
  <c r="CC91"/>
  <c r="CD91"/>
  <c r="CE91"/>
  <c r="CF91"/>
  <c r="CG91"/>
  <c r="CH91"/>
  <c r="CI91"/>
  <c r="CJ91"/>
  <c r="CK91"/>
  <c r="CL91"/>
  <c r="CM91"/>
  <c r="CN91"/>
  <c r="CO91"/>
  <c r="CP91"/>
  <c r="CQ91"/>
  <c r="CR91"/>
  <c r="CS91"/>
  <c r="CT91"/>
  <c r="CU91"/>
  <c r="CV91"/>
  <c r="CW91"/>
  <c r="CX91"/>
  <c r="CY91"/>
  <c r="CZ91"/>
  <c r="CC92"/>
  <c r="CD92"/>
  <c r="CE92"/>
  <c r="CF92"/>
  <c r="CG92"/>
  <c r="CH92"/>
  <c r="CI92"/>
  <c r="CJ92"/>
  <c r="CK92"/>
  <c r="CL92"/>
  <c r="CM92"/>
  <c r="CN92"/>
  <c r="CO92"/>
  <c r="CP92"/>
  <c r="CQ92"/>
  <c r="CR92"/>
  <c r="CS92"/>
  <c r="CT92"/>
  <c r="CU92"/>
  <c r="CV92"/>
  <c r="CW92"/>
  <c r="CX92"/>
  <c r="CY92"/>
  <c r="CZ92"/>
  <c r="CC93"/>
  <c r="CD93"/>
  <c r="CE93"/>
  <c r="CF93"/>
  <c r="CG93"/>
  <c r="CH93"/>
  <c r="CI93"/>
  <c r="CJ93"/>
  <c r="CK93"/>
  <c r="CL93"/>
  <c r="CM93"/>
  <c r="CN93"/>
  <c r="CO93"/>
  <c r="CP93"/>
  <c r="CQ93"/>
  <c r="CR93"/>
  <c r="CS93"/>
  <c r="CT93"/>
  <c r="CU93"/>
  <c r="CV93"/>
  <c r="CW93"/>
  <c r="CX93"/>
  <c r="CY93"/>
  <c r="CZ93"/>
  <c r="CC94"/>
  <c r="CD94"/>
  <c r="CE94"/>
  <c r="CF94"/>
  <c r="CG94"/>
  <c r="CH94"/>
  <c r="CI94"/>
  <c r="CJ94"/>
  <c r="CK94"/>
  <c r="CL94"/>
  <c r="CM94"/>
  <c r="CN94"/>
  <c r="CO94"/>
  <c r="CP94"/>
  <c r="CQ94"/>
  <c r="CR94"/>
  <c r="CS94"/>
  <c r="CT94"/>
  <c r="CU94"/>
  <c r="CV94"/>
  <c r="CW94"/>
  <c r="CX94"/>
  <c r="CY94"/>
  <c r="CZ94"/>
  <c r="CC95"/>
  <c r="CD95"/>
  <c r="CE95"/>
  <c r="CF95"/>
  <c r="CG95"/>
  <c r="CH95"/>
  <c r="CI95"/>
  <c r="CJ95"/>
  <c r="CK95"/>
  <c r="CL95"/>
  <c r="CM95"/>
  <c r="CN95"/>
  <c r="CO95"/>
  <c r="CP95"/>
  <c r="CQ95"/>
  <c r="CR95"/>
  <c r="CS95"/>
  <c r="CT95"/>
  <c r="CU95"/>
  <c r="CV95"/>
  <c r="CW95"/>
  <c r="CX95"/>
  <c r="CY95"/>
  <c r="CZ95"/>
  <c r="CC96"/>
  <c r="CD96"/>
  <c r="CE96"/>
  <c r="CF96"/>
  <c r="CG96"/>
  <c r="CH96"/>
  <c r="CI96"/>
  <c r="CJ96"/>
  <c r="CK96"/>
  <c r="CL96"/>
  <c r="CM96"/>
  <c r="CN96"/>
  <c r="CO96"/>
  <c r="CP96"/>
  <c r="CQ96"/>
  <c r="CR96"/>
  <c r="CS96"/>
  <c r="CT96"/>
  <c r="CU96"/>
  <c r="CV96"/>
  <c r="CW96"/>
  <c r="CX96"/>
  <c r="CY96"/>
  <c r="CZ96"/>
  <c r="CC97"/>
  <c r="CD97"/>
  <c r="CE97"/>
  <c r="CF97"/>
  <c r="CG97"/>
  <c r="CH97"/>
  <c r="CI97"/>
  <c r="CJ97"/>
  <c r="CK97"/>
  <c r="CL97"/>
  <c r="CM97"/>
  <c r="CN97"/>
  <c r="CO97"/>
  <c r="CP97"/>
  <c r="CQ97"/>
  <c r="CR97"/>
  <c r="CS97"/>
  <c r="CT97"/>
  <c r="CU97"/>
  <c r="CV97"/>
  <c r="CW97"/>
  <c r="CX97"/>
  <c r="CY97"/>
  <c r="CZ97"/>
  <c r="CC98"/>
  <c r="CD98"/>
  <c r="CE98"/>
  <c r="CF98"/>
  <c r="CG98"/>
  <c r="CH98"/>
  <c r="CI98"/>
  <c r="CJ98"/>
  <c r="CK98"/>
  <c r="CL98"/>
  <c r="CM98"/>
  <c r="CN98"/>
  <c r="CO98"/>
  <c r="CP98"/>
  <c r="CQ98"/>
  <c r="CR98"/>
  <c r="CS98"/>
  <c r="CT98"/>
  <c r="CU98"/>
  <c r="CV98"/>
  <c r="CW98"/>
  <c r="CX98"/>
  <c r="CY98"/>
  <c r="CZ98"/>
  <c r="CC99"/>
  <c r="CD99"/>
  <c r="CE99"/>
  <c r="CF99"/>
  <c r="CG99"/>
  <c r="CH99"/>
  <c r="CI99"/>
  <c r="CJ99"/>
  <c r="CK99"/>
  <c r="CL99"/>
  <c r="CM99"/>
  <c r="CN99"/>
  <c r="CO99"/>
  <c r="CP99"/>
  <c r="CQ99"/>
  <c r="CR99"/>
  <c r="CS99"/>
  <c r="CT99"/>
  <c r="CU99"/>
  <c r="CV99"/>
  <c r="CW99"/>
  <c r="CX99"/>
  <c r="CY99"/>
  <c r="CZ99"/>
  <c r="CC100"/>
  <c r="CD100"/>
  <c r="CE100"/>
  <c r="CF100"/>
  <c r="CG100"/>
  <c r="CH100"/>
  <c r="CI100"/>
  <c r="CJ100"/>
  <c r="CK100"/>
  <c r="CL100"/>
  <c r="CM100"/>
  <c r="CN100"/>
  <c r="CO100"/>
  <c r="CP100"/>
  <c r="CQ100"/>
  <c r="CR100"/>
  <c r="CS100"/>
  <c r="CT100"/>
  <c r="CU100"/>
  <c r="CV100"/>
  <c r="CW100"/>
  <c r="CX100"/>
  <c r="CY100"/>
  <c r="CZ100"/>
  <c r="CC101"/>
  <c r="CD101"/>
  <c r="CE101"/>
  <c r="CF101"/>
  <c r="CG101"/>
  <c r="CH101"/>
  <c r="CI101"/>
  <c r="CJ101"/>
  <c r="CK101"/>
  <c r="CL101"/>
  <c r="CM101"/>
  <c r="CN101"/>
  <c r="CO101"/>
  <c r="CP101"/>
  <c r="CQ101"/>
  <c r="CR101"/>
  <c r="CS101"/>
  <c r="CT101"/>
  <c r="CU101"/>
  <c r="CV101"/>
  <c r="CW101"/>
  <c r="CX101"/>
  <c r="CY101"/>
  <c r="CZ101"/>
  <c r="CC102"/>
  <c r="CD102"/>
  <c r="CE102"/>
  <c r="CF102"/>
  <c r="CG102"/>
  <c r="CH102"/>
  <c r="CI102"/>
  <c r="CJ102"/>
  <c r="CK102"/>
  <c r="CL102"/>
  <c r="CM102"/>
  <c r="CN102"/>
  <c r="CO102"/>
  <c r="CP102"/>
  <c r="CQ102"/>
  <c r="CR102"/>
  <c r="CS102"/>
  <c r="CT102"/>
  <c r="CU102"/>
  <c r="CV102"/>
  <c r="CW102"/>
  <c r="CX102"/>
  <c r="CY102"/>
  <c r="CZ102"/>
  <c r="CC103"/>
  <c r="CD103"/>
  <c r="CE103"/>
  <c r="CF103"/>
  <c r="CG103"/>
  <c r="CH103"/>
  <c r="CI103"/>
  <c r="CJ103"/>
  <c r="CK103"/>
  <c r="CL103"/>
  <c r="CM103"/>
  <c r="CN103"/>
  <c r="CO103"/>
  <c r="CP103"/>
  <c r="CQ103"/>
  <c r="CR103"/>
  <c r="CS103"/>
  <c r="CT103"/>
  <c r="CU103"/>
  <c r="CV103"/>
  <c r="CW103"/>
  <c r="CX103"/>
  <c r="CY103"/>
  <c r="CZ103"/>
  <c r="CC104"/>
  <c r="CD104"/>
  <c r="CE104"/>
  <c r="CF104"/>
  <c r="CG104"/>
  <c r="CH104"/>
  <c r="CI104"/>
  <c r="CJ104"/>
  <c r="CK104"/>
  <c r="CL104"/>
  <c r="CM104"/>
  <c r="CN104"/>
  <c r="CO104"/>
  <c r="CP104"/>
  <c r="CQ104"/>
  <c r="CR104"/>
  <c r="CS104"/>
  <c r="CT104"/>
  <c r="CU104"/>
  <c r="CV104"/>
  <c r="CW104"/>
  <c r="CX104"/>
  <c r="CY104"/>
  <c r="CZ104"/>
  <c r="CC105"/>
  <c r="CD105"/>
  <c r="CE105"/>
  <c r="CF105"/>
  <c r="CG105"/>
  <c r="CH105"/>
  <c r="CI105"/>
  <c r="CJ105"/>
  <c r="CK105"/>
  <c r="CL105"/>
  <c r="CM105"/>
  <c r="CN105"/>
  <c r="CO105"/>
  <c r="CP105"/>
  <c r="CQ105"/>
  <c r="CR105"/>
  <c r="CS105"/>
  <c r="CT105"/>
  <c r="CU105"/>
  <c r="CV105"/>
  <c r="CW105"/>
  <c r="CX105"/>
  <c r="CY105"/>
  <c r="CZ105"/>
  <c r="CC106"/>
  <c r="CD106"/>
  <c r="CE106"/>
  <c r="CF106"/>
  <c r="CG106"/>
  <c r="CH106"/>
  <c r="CI106"/>
  <c r="CJ106"/>
  <c r="CK106"/>
  <c r="CL106"/>
  <c r="CM106"/>
  <c r="CN106"/>
  <c r="CO106"/>
  <c r="CP106"/>
  <c r="CQ106"/>
  <c r="CR106"/>
  <c r="CS106"/>
  <c r="CT106"/>
  <c r="CU106"/>
  <c r="CV106"/>
  <c r="CW106"/>
  <c r="CX106"/>
  <c r="CY106"/>
  <c r="CZ106"/>
  <c r="W4" i="26"/>
  <c r="S4"/>
  <c r="W4" i="28"/>
  <c r="S4"/>
  <c r="W4" i="27"/>
  <c r="S4"/>
  <c r="W4" i="32"/>
  <c r="S4"/>
  <c r="W4" i="31"/>
  <c r="S4"/>
  <c r="C106" i="30"/>
  <c r="CA106" s="1"/>
  <c r="C105"/>
  <c r="CA105" s="1"/>
  <c r="C104"/>
  <c r="CA104" s="1"/>
  <c r="C103"/>
  <c r="CA103" s="1"/>
  <c r="C102"/>
  <c r="CA102" s="1"/>
  <c r="C101"/>
  <c r="CA101" s="1"/>
  <c r="C100"/>
  <c r="CA100" s="1"/>
  <c r="C99"/>
  <c r="CA99" s="1"/>
  <c r="C98"/>
  <c r="CA98" s="1"/>
  <c r="C97"/>
  <c r="CA97" s="1"/>
  <c r="C96"/>
  <c r="CA96" s="1"/>
  <c r="C95"/>
  <c r="CA95" s="1"/>
  <c r="C94"/>
  <c r="CA94" s="1"/>
  <c r="C93"/>
  <c r="CA93" s="1"/>
  <c r="C92"/>
  <c r="CA92" s="1"/>
  <c r="C91"/>
  <c r="CA91" s="1"/>
  <c r="C90"/>
  <c r="CA90" s="1"/>
  <c r="C89"/>
  <c r="CA89" s="1"/>
  <c r="C88"/>
  <c r="CA88" s="1"/>
  <c r="C87"/>
  <c r="CA87" s="1"/>
  <c r="C86"/>
  <c r="CA86" s="1"/>
  <c r="C85"/>
  <c r="CA85" s="1"/>
  <c r="C84"/>
  <c r="CA84" s="1"/>
  <c r="C83"/>
  <c r="CA83" s="1"/>
  <c r="C82"/>
  <c r="CA82" s="1"/>
  <c r="C81"/>
  <c r="CA81" s="1"/>
  <c r="C80"/>
  <c r="CA80" s="1"/>
  <c r="C79"/>
  <c r="CA79" s="1"/>
  <c r="C78"/>
  <c r="CA78" s="1"/>
  <c r="C77"/>
  <c r="CA77" s="1"/>
  <c r="C76"/>
  <c r="CA76" s="1"/>
  <c r="C75"/>
  <c r="CA75" s="1"/>
  <c r="C74"/>
  <c r="CA74" s="1"/>
  <c r="C73"/>
  <c r="CA73" s="1"/>
  <c r="C72"/>
  <c r="CA72" s="1"/>
  <c r="C71"/>
  <c r="CA71" s="1"/>
  <c r="C70"/>
  <c r="CA70" s="1"/>
  <c r="C69"/>
  <c r="CA69" s="1"/>
  <c r="C68"/>
  <c r="CA68" s="1"/>
  <c r="C67"/>
  <c r="CA67" s="1"/>
  <c r="C66"/>
  <c r="CA66" s="1"/>
  <c r="C65"/>
  <c r="CA65" s="1"/>
  <c r="C64"/>
  <c r="CA64" s="1"/>
  <c r="C63"/>
  <c r="CA63" s="1"/>
  <c r="C62"/>
  <c r="CA62" s="1"/>
  <c r="C61"/>
  <c r="CA61" s="1"/>
  <c r="C60"/>
  <c r="CA60" s="1"/>
  <c r="C59"/>
  <c r="CA59" s="1"/>
  <c r="C58"/>
  <c r="CA58" s="1"/>
  <c r="C57"/>
  <c r="CA57" s="1"/>
  <c r="C56"/>
  <c r="CA56" s="1"/>
  <c r="C55"/>
  <c r="CA55" s="1"/>
  <c r="C54"/>
  <c r="CA54" s="1"/>
  <c r="C53"/>
  <c r="CA53" s="1"/>
  <c r="C52"/>
  <c r="CA52" s="1"/>
  <c r="C51"/>
  <c r="CA51" s="1"/>
  <c r="C50"/>
  <c r="CA50" s="1"/>
  <c r="C49"/>
  <c r="CA49" s="1"/>
  <c r="C48"/>
  <c r="CA48" s="1"/>
  <c r="C47"/>
  <c r="CA47" s="1"/>
  <c r="C46"/>
  <c r="CA46" s="1"/>
  <c r="C45"/>
  <c r="CA45" s="1"/>
  <c r="C44"/>
  <c r="CA44" s="1"/>
  <c r="C43"/>
  <c r="CA43" s="1"/>
  <c r="C42"/>
  <c r="CA42" s="1"/>
  <c r="C41"/>
  <c r="CA41" s="1"/>
  <c r="C40"/>
  <c r="CA40" s="1"/>
  <c r="C39"/>
  <c r="CA39" s="1"/>
  <c r="C38"/>
  <c r="CA38" s="1"/>
  <c r="C37"/>
  <c r="CA37" s="1"/>
  <c r="C36"/>
  <c r="CA36" s="1"/>
  <c r="C35"/>
  <c r="CA35" s="1"/>
  <c r="C34"/>
  <c r="CA34" s="1"/>
  <c r="C33"/>
  <c r="CA33" s="1"/>
  <c r="C32"/>
  <c r="CA32" s="1"/>
  <c r="C31"/>
  <c r="CA31" s="1"/>
  <c r="C30"/>
  <c r="CA30" s="1"/>
  <c r="C29"/>
  <c r="CA29" s="1"/>
  <c r="C28"/>
  <c r="CA28" s="1"/>
  <c r="C27"/>
  <c r="CA27" s="1"/>
  <c r="C26"/>
  <c r="CA26" s="1"/>
  <c r="C25"/>
  <c r="CA25" s="1"/>
  <c r="C24"/>
  <c r="CA24" s="1"/>
  <c r="C23"/>
  <c r="CA23" s="1"/>
  <c r="C22"/>
  <c r="CA22" s="1"/>
  <c r="C21"/>
  <c r="CA21" s="1"/>
  <c r="C20"/>
  <c r="CA20" s="1"/>
  <c r="C19"/>
  <c r="CA19" s="1"/>
  <c r="C18"/>
  <c r="CA18" s="1"/>
  <c r="C17"/>
  <c r="CA17" s="1"/>
  <c r="C16"/>
  <c r="CA16" s="1"/>
  <c r="C15"/>
  <c r="CA15" s="1"/>
  <c r="C14"/>
  <c r="CA14" s="1"/>
  <c r="C13"/>
  <c r="CA13" s="1"/>
  <c r="C12"/>
  <c r="CA12" s="1"/>
  <c r="C11"/>
  <c r="CA11" s="1"/>
  <c r="C10"/>
  <c r="CA10" s="1"/>
  <c r="C9"/>
  <c r="CA9" s="1"/>
  <c r="C8"/>
  <c r="CA8" s="1"/>
  <c r="C7"/>
  <c r="CA7" s="1"/>
  <c r="W4"/>
  <c r="S4"/>
  <c r="L4" i="26"/>
  <c r="G4"/>
  <c r="D4"/>
  <c r="B4"/>
  <c r="X3"/>
  <c r="L4" i="28"/>
  <c r="G4"/>
  <c r="D4"/>
  <c r="B4"/>
  <c r="X3"/>
  <c r="L4" i="27"/>
  <c r="G4"/>
  <c r="D4"/>
  <c r="B4"/>
  <c r="X3"/>
  <c r="L4" i="32"/>
  <c r="G4"/>
  <c r="D4"/>
  <c r="B4"/>
  <c r="X3"/>
  <c r="L4" i="31"/>
  <c r="G4"/>
  <c r="D4"/>
  <c r="B4"/>
  <c r="X3"/>
  <c r="L4" i="30"/>
  <c r="G4"/>
  <c r="D4"/>
  <c r="B4"/>
  <c r="X3"/>
  <c r="B4" i="29"/>
  <c r="W4"/>
  <c r="S4"/>
  <c r="CZ7" i="32"/>
  <c r="CY7"/>
  <c r="CX7"/>
  <c r="CW7"/>
  <c r="CV7"/>
  <c r="CU7"/>
  <c r="CT7"/>
  <c r="CS7"/>
  <c r="CR7"/>
  <c r="CQ7"/>
  <c r="CP7"/>
  <c r="CO7"/>
  <c r="CN7"/>
  <c r="CM7"/>
  <c r="CL7"/>
  <c r="CK7"/>
  <c r="CJ7"/>
  <c r="CI7"/>
  <c r="CH7"/>
  <c r="CG7"/>
  <c r="CF7"/>
  <c r="CE7"/>
  <c r="CD7"/>
  <c r="CC7"/>
  <c r="CZ7" i="31"/>
  <c r="CY7"/>
  <c r="CX7"/>
  <c r="CW7"/>
  <c r="CV7"/>
  <c r="CU7"/>
  <c r="CT7"/>
  <c r="CS7"/>
  <c r="CR7"/>
  <c r="CQ7"/>
  <c r="CP7"/>
  <c r="CO7"/>
  <c r="CN7"/>
  <c r="CM7"/>
  <c r="CL7"/>
  <c r="CK7"/>
  <c r="CJ7"/>
  <c r="CI7"/>
  <c r="CH7"/>
  <c r="CG7"/>
  <c r="CF7"/>
  <c r="CE7"/>
  <c r="CD7"/>
  <c r="CC7"/>
  <c r="CZ7" i="30"/>
  <c r="CY7"/>
  <c r="CX7"/>
  <c r="CW7"/>
  <c r="CV7"/>
  <c r="CU7"/>
  <c r="CT7"/>
  <c r="CS7"/>
  <c r="CR7"/>
  <c r="CQ7"/>
  <c r="CP7"/>
  <c r="CO7"/>
  <c r="CN7"/>
  <c r="CM7"/>
  <c r="CL7"/>
  <c r="CK7"/>
  <c r="CJ7"/>
  <c r="CI7"/>
  <c r="CH7"/>
  <c r="CG7"/>
  <c r="CF7"/>
  <c r="CE7"/>
  <c r="CD7"/>
  <c r="CC7"/>
  <c r="CZ106" i="29"/>
  <c r="CY106"/>
  <c r="CX106"/>
  <c r="CW106"/>
  <c r="CV106"/>
  <c r="CU106"/>
  <c r="CT106"/>
  <c r="CS106"/>
  <c r="CR106"/>
  <c r="CQ106"/>
  <c r="CP106"/>
  <c r="CO106"/>
  <c r="CN106"/>
  <c r="CM106"/>
  <c r="CL106"/>
  <c r="CK106"/>
  <c r="CJ106"/>
  <c r="CI106"/>
  <c r="CH106"/>
  <c r="CG106"/>
  <c r="CF106"/>
  <c r="CE106"/>
  <c r="CD106"/>
  <c r="CC106"/>
  <c r="CZ105"/>
  <c r="CY105"/>
  <c r="CX105"/>
  <c r="CW105"/>
  <c r="CV105"/>
  <c r="CU105"/>
  <c r="CT105"/>
  <c r="CS105"/>
  <c r="CR105"/>
  <c r="CQ105"/>
  <c r="CP105"/>
  <c r="CO105"/>
  <c r="CN105"/>
  <c r="CM105"/>
  <c r="CL105"/>
  <c r="CK105"/>
  <c r="CJ105"/>
  <c r="CI105"/>
  <c r="CH105"/>
  <c r="CG105"/>
  <c r="CF105"/>
  <c r="CE105"/>
  <c r="CD105"/>
  <c r="CC105"/>
  <c r="CZ104"/>
  <c r="CY104"/>
  <c r="CX104"/>
  <c r="CW104"/>
  <c r="CV104"/>
  <c r="CU104"/>
  <c r="CT104"/>
  <c r="CS104"/>
  <c r="CR104"/>
  <c r="CQ104"/>
  <c r="CP104"/>
  <c r="CO104"/>
  <c r="CN104"/>
  <c r="CM104"/>
  <c r="CL104"/>
  <c r="CK104"/>
  <c r="CJ104"/>
  <c r="CI104"/>
  <c r="CH104"/>
  <c r="CG104"/>
  <c r="CF104"/>
  <c r="CE104"/>
  <c r="CD104"/>
  <c r="CC104"/>
  <c r="CZ103"/>
  <c r="CY103"/>
  <c r="CX103"/>
  <c r="CW103"/>
  <c r="CV103"/>
  <c r="CU103"/>
  <c r="CT103"/>
  <c r="CS103"/>
  <c r="CR103"/>
  <c r="CQ103"/>
  <c r="CP103"/>
  <c r="CO103"/>
  <c r="CN103"/>
  <c r="CM103"/>
  <c r="CL103"/>
  <c r="CK103"/>
  <c r="CJ103"/>
  <c r="CI103"/>
  <c r="CH103"/>
  <c r="CG103"/>
  <c r="CF103"/>
  <c r="CE103"/>
  <c r="CD103"/>
  <c r="CC103"/>
  <c r="CZ102"/>
  <c r="CY102"/>
  <c r="CX102"/>
  <c r="CW102"/>
  <c r="CV102"/>
  <c r="CU102"/>
  <c r="CT102"/>
  <c r="CS102"/>
  <c r="CR102"/>
  <c r="CQ102"/>
  <c r="CP102"/>
  <c r="CO102"/>
  <c r="CN102"/>
  <c r="CM102"/>
  <c r="CL102"/>
  <c r="CK102"/>
  <c r="CJ102"/>
  <c r="CI102"/>
  <c r="CH102"/>
  <c r="CG102"/>
  <c r="CF102"/>
  <c r="CE102"/>
  <c r="CD102"/>
  <c r="CC102"/>
  <c r="CZ101"/>
  <c r="CY101"/>
  <c r="CX101"/>
  <c r="CW101"/>
  <c r="CV101"/>
  <c r="CU101"/>
  <c r="CT101"/>
  <c r="CS101"/>
  <c r="CR101"/>
  <c r="CQ101"/>
  <c r="CP101"/>
  <c r="CO101"/>
  <c r="CN101"/>
  <c r="CM101"/>
  <c r="CL101"/>
  <c r="CK101"/>
  <c r="CJ101"/>
  <c r="CI101"/>
  <c r="CH101"/>
  <c r="CG101"/>
  <c r="CF101"/>
  <c r="CE101"/>
  <c r="CD101"/>
  <c r="CC101"/>
  <c r="CZ100"/>
  <c r="CY100"/>
  <c r="CX100"/>
  <c r="CW100"/>
  <c r="CV100"/>
  <c r="CU100"/>
  <c r="CT100"/>
  <c r="CS100"/>
  <c r="CR100"/>
  <c r="CQ100"/>
  <c r="CP100"/>
  <c r="CO100"/>
  <c r="CN100"/>
  <c r="CM100"/>
  <c r="CL100"/>
  <c r="CK100"/>
  <c r="CJ100"/>
  <c r="CI100"/>
  <c r="CH100"/>
  <c r="CG100"/>
  <c r="CF100"/>
  <c r="CE100"/>
  <c r="CD100"/>
  <c r="CC100"/>
  <c r="CZ99"/>
  <c r="CY99"/>
  <c r="CX99"/>
  <c r="CW99"/>
  <c r="CV99"/>
  <c r="CU99"/>
  <c r="CT99"/>
  <c r="CS99"/>
  <c r="CR99"/>
  <c r="CQ99"/>
  <c r="CP99"/>
  <c r="CO99"/>
  <c r="CN99"/>
  <c r="CM99"/>
  <c r="CL99"/>
  <c r="CK99"/>
  <c r="CJ99"/>
  <c r="CI99"/>
  <c r="CH99"/>
  <c r="CG99"/>
  <c r="CF99"/>
  <c r="CE99"/>
  <c r="CD99"/>
  <c r="CC99"/>
  <c r="CZ98"/>
  <c r="CY98"/>
  <c r="CX98"/>
  <c r="CW98"/>
  <c r="CV98"/>
  <c r="CU98"/>
  <c r="CT98"/>
  <c r="CS98"/>
  <c r="CR98"/>
  <c r="CQ98"/>
  <c r="CP98"/>
  <c r="CO98"/>
  <c r="CN98"/>
  <c r="CM98"/>
  <c r="CL98"/>
  <c r="CK98"/>
  <c r="CJ98"/>
  <c r="CI98"/>
  <c r="CH98"/>
  <c r="CG98"/>
  <c r="CF98"/>
  <c r="CE98"/>
  <c r="CD98"/>
  <c r="CC98"/>
  <c r="CZ97"/>
  <c r="CY97"/>
  <c r="CX97"/>
  <c r="CW97"/>
  <c r="CV97"/>
  <c r="CU97"/>
  <c r="CT97"/>
  <c r="CS97"/>
  <c r="CR97"/>
  <c r="CQ97"/>
  <c r="CP97"/>
  <c r="CO97"/>
  <c r="CN97"/>
  <c r="CM97"/>
  <c r="CL97"/>
  <c r="CK97"/>
  <c r="CJ97"/>
  <c r="CI97"/>
  <c r="CH97"/>
  <c r="CG97"/>
  <c r="CF97"/>
  <c r="CE97"/>
  <c r="CD97"/>
  <c r="CC97"/>
  <c r="CZ96"/>
  <c r="CY96"/>
  <c r="CX96"/>
  <c r="CW96"/>
  <c r="CV96"/>
  <c r="CU96"/>
  <c r="CT96"/>
  <c r="CS96"/>
  <c r="CR96"/>
  <c r="CQ96"/>
  <c r="CP96"/>
  <c r="CO96"/>
  <c r="CN96"/>
  <c r="CM96"/>
  <c r="CL96"/>
  <c r="CK96"/>
  <c r="CJ96"/>
  <c r="CI96"/>
  <c r="CH96"/>
  <c r="CG96"/>
  <c r="CF96"/>
  <c r="CE96"/>
  <c r="CD96"/>
  <c r="CC96"/>
  <c r="CZ95"/>
  <c r="CY95"/>
  <c r="CX95"/>
  <c r="CW95"/>
  <c r="CV95"/>
  <c r="CU95"/>
  <c r="CT95"/>
  <c r="CS95"/>
  <c r="CR95"/>
  <c r="CQ95"/>
  <c r="CP95"/>
  <c r="CO95"/>
  <c r="CN95"/>
  <c r="CM95"/>
  <c r="CL95"/>
  <c r="CK95"/>
  <c r="CJ95"/>
  <c r="CI95"/>
  <c r="CH95"/>
  <c r="CG95"/>
  <c r="CF95"/>
  <c r="CE95"/>
  <c r="CD95"/>
  <c r="CC95"/>
  <c r="CZ94"/>
  <c r="CY94"/>
  <c r="CX94"/>
  <c r="CW94"/>
  <c r="CV94"/>
  <c r="CU94"/>
  <c r="CT94"/>
  <c r="CS94"/>
  <c r="CR94"/>
  <c r="CQ94"/>
  <c r="CP94"/>
  <c r="CO94"/>
  <c r="CN94"/>
  <c r="CM94"/>
  <c r="CL94"/>
  <c r="CK94"/>
  <c r="CJ94"/>
  <c r="CI94"/>
  <c r="CH94"/>
  <c r="CG94"/>
  <c r="CF94"/>
  <c r="CE94"/>
  <c r="CD94"/>
  <c r="CC94"/>
  <c r="CZ93"/>
  <c r="CY93"/>
  <c r="CX93"/>
  <c r="CW93"/>
  <c r="CV93"/>
  <c r="CU93"/>
  <c r="CT93"/>
  <c r="CS93"/>
  <c r="CR93"/>
  <c r="CQ93"/>
  <c r="CP93"/>
  <c r="CO93"/>
  <c r="CN93"/>
  <c r="CM93"/>
  <c r="CL93"/>
  <c r="CK93"/>
  <c r="CJ93"/>
  <c r="CI93"/>
  <c r="CH93"/>
  <c r="CG93"/>
  <c r="CF93"/>
  <c r="CE93"/>
  <c r="CD93"/>
  <c r="CC93"/>
  <c r="CZ92"/>
  <c r="CY92"/>
  <c r="CX92"/>
  <c r="CW92"/>
  <c r="CV92"/>
  <c r="CU92"/>
  <c r="CT92"/>
  <c r="CS92"/>
  <c r="CR92"/>
  <c r="CQ92"/>
  <c r="CP92"/>
  <c r="CO92"/>
  <c r="CN92"/>
  <c r="CM92"/>
  <c r="CL92"/>
  <c r="CK92"/>
  <c r="CJ92"/>
  <c r="CI92"/>
  <c r="CH92"/>
  <c r="CG92"/>
  <c r="CF92"/>
  <c r="CE92"/>
  <c r="CD92"/>
  <c r="CC92"/>
  <c r="CZ91"/>
  <c r="CY91"/>
  <c r="CX91"/>
  <c r="CW91"/>
  <c r="CV91"/>
  <c r="CU91"/>
  <c r="CT91"/>
  <c r="CS91"/>
  <c r="CR91"/>
  <c r="CQ91"/>
  <c r="CP91"/>
  <c r="CO91"/>
  <c r="CN91"/>
  <c r="CM91"/>
  <c r="CL91"/>
  <c r="CK91"/>
  <c r="CJ91"/>
  <c r="CI91"/>
  <c r="CH91"/>
  <c r="CG91"/>
  <c r="CF91"/>
  <c r="CE91"/>
  <c r="CD91"/>
  <c r="CC91"/>
  <c r="CZ90"/>
  <c r="CY90"/>
  <c r="CX90"/>
  <c r="CW90"/>
  <c r="CV90"/>
  <c r="CU90"/>
  <c r="CT90"/>
  <c r="CS90"/>
  <c r="CR90"/>
  <c r="CQ90"/>
  <c r="CP90"/>
  <c r="CO90"/>
  <c r="CN90"/>
  <c r="CM90"/>
  <c r="CL90"/>
  <c r="CK90"/>
  <c r="CJ90"/>
  <c r="CI90"/>
  <c r="CH90"/>
  <c r="CG90"/>
  <c r="CF90"/>
  <c r="CE90"/>
  <c r="CD90"/>
  <c r="CC90"/>
  <c r="CZ89"/>
  <c r="CY89"/>
  <c r="CX89"/>
  <c r="CW89"/>
  <c r="CV89"/>
  <c r="CU89"/>
  <c r="CT89"/>
  <c r="CS89"/>
  <c r="CR89"/>
  <c r="CQ89"/>
  <c r="CP89"/>
  <c r="CO89"/>
  <c r="CN89"/>
  <c r="CM89"/>
  <c r="CL89"/>
  <c r="CK89"/>
  <c r="CJ89"/>
  <c r="CI89"/>
  <c r="CH89"/>
  <c r="CG89"/>
  <c r="CF89"/>
  <c r="CE89"/>
  <c r="CD89"/>
  <c r="CC89"/>
  <c r="CZ88"/>
  <c r="CY88"/>
  <c r="CX88"/>
  <c r="CW88"/>
  <c r="CV88"/>
  <c r="CU88"/>
  <c r="CT88"/>
  <c r="CS88"/>
  <c r="CR88"/>
  <c r="CQ88"/>
  <c r="CP88"/>
  <c r="CO88"/>
  <c r="CN88"/>
  <c r="CM88"/>
  <c r="CL88"/>
  <c r="CK88"/>
  <c r="CJ88"/>
  <c r="CI88"/>
  <c r="CH88"/>
  <c r="CG88"/>
  <c r="CF88"/>
  <c r="CE88"/>
  <c r="CD88"/>
  <c r="CC88"/>
  <c r="CZ87"/>
  <c r="CY87"/>
  <c r="CX87"/>
  <c r="CW87"/>
  <c r="CV87"/>
  <c r="CU87"/>
  <c r="CT87"/>
  <c r="CS87"/>
  <c r="CR87"/>
  <c r="CQ87"/>
  <c r="CP87"/>
  <c r="CO87"/>
  <c r="CN87"/>
  <c r="CM87"/>
  <c r="CL87"/>
  <c r="CK87"/>
  <c r="CJ87"/>
  <c r="CI87"/>
  <c r="CH87"/>
  <c r="CG87"/>
  <c r="CF87"/>
  <c r="CE87"/>
  <c r="CD87"/>
  <c r="CC87"/>
  <c r="CZ86"/>
  <c r="CY86"/>
  <c r="CX86"/>
  <c r="CW86"/>
  <c r="CV86"/>
  <c r="CU86"/>
  <c r="CT86"/>
  <c r="CS86"/>
  <c r="CR86"/>
  <c r="CQ86"/>
  <c r="CP86"/>
  <c r="CO86"/>
  <c r="CN86"/>
  <c r="CM86"/>
  <c r="CL86"/>
  <c r="CK86"/>
  <c r="CJ86"/>
  <c r="CI86"/>
  <c r="CH86"/>
  <c r="CG86"/>
  <c r="CF86"/>
  <c r="CE86"/>
  <c r="CD86"/>
  <c r="CC86"/>
  <c r="CZ85"/>
  <c r="CY85"/>
  <c r="CX85"/>
  <c r="CW85"/>
  <c r="CV85"/>
  <c r="CU85"/>
  <c r="CT85"/>
  <c r="CS85"/>
  <c r="CR85"/>
  <c r="CQ85"/>
  <c r="CP85"/>
  <c r="CO85"/>
  <c r="CN85"/>
  <c r="CM85"/>
  <c r="CL85"/>
  <c r="CK85"/>
  <c r="CJ85"/>
  <c r="CI85"/>
  <c r="CH85"/>
  <c r="CG85"/>
  <c r="CF85"/>
  <c r="CE85"/>
  <c r="CD85"/>
  <c r="CC85"/>
  <c r="CZ84"/>
  <c r="CY84"/>
  <c r="CX84"/>
  <c r="CW84"/>
  <c r="CV84"/>
  <c r="CU84"/>
  <c r="CT84"/>
  <c r="CS84"/>
  <c r="CR84"/>
  <c r="CQ84"/>
  <c r="CP84"/>
  <c r="CO84"/>
  <c r="CN84"/>
  <c r="CM84"/>
  <c r="CL84"/>
  <c r="CK84"/>
  <c r="CJ84"/>
  <c r="CI84"/>
  <c r="CH84"/>
  <c r="CG84"/>
  <c r="CF84"/>
  <c r="CE84"/>
  <c r="CD84"/>
  <c r="CC84"/>
  <c r="CZ83"/>
  <c r="CY83"/>
  <c r="CX83"/>
  <c r="CW83"/>
  <c r="CV83"/>
  <c r="CU83"/>
  <c r="CT83"/>
  <c r="CS83"/>
  <c r="CR83"/>
  <c r="CQ83"/>
  <c r="CP83"/>
  <c r="CO83"/>
  <c r="CN83"/>
  <c r="CM83"/>
  <c r="CL83"/>
  <c r="CK83"/>
  <c r="CJ83"/>
  <c r="CI83"/>
  <c r="CH83"/>
  <c r="CG83"/>
  <c r="CF83"/>
  <c r="CE83"/>
  <c r="CD83"/>
  <c r="CC83"/>
  <c r="CZ82"/>
  <c r="CY82"/>
  <c r="CX82"/>
  <c r="CW82"/>
  <c r="CV82"/>
  <c r="CU82"/>
  <c r="CT82"/>
  <c r="CS82"/>
  <c r="CR82"/>
  <c r="CQ82"/>
  <c r="CP82"/>
  <c r="CO82"/>
  <c r="CN82"/>
  <c r="CM82"/>
  <c r="CL82"/>
  <c r="CK82"/>
  <c r="CJ82"/>
  <c r="CI82"/>
  <c r="CH82"/>
  <c r="CG82"/>
  <c r="CF82"/>
  <c r="CE82"/>
  <c r="CD82"/>
  <c r="CC82"/>
  <c r="CZ81"/>
  <c r="CY81"/>
  <c r="CX81"/>
  <c r="CW81"/>
  <c r="CV81"/>
  <c r="CU81"/>
  <c r="CT81"/>
  <c r="CS81"/>
  <c r="CR81"/>
  <c r="CQ81"/>
  <c r="CP81"/>
  <c r="CO81"/>
  <c r="CN81"/>
  <c r="CM81"/>
  <c r="CL81"/>
  <c r="CK81"/>
  <c r="CJ81"/>
  <c r="CI81"/>
  <c r="CH81"/>
  <c r="CG81"/>
  <c r="CF81"/>
  <c r="CE81"/>
  <c r="CD81"/>
  <c r="CC81"/>
  <c r="CZ80"/>
  <c r="CY80"/>
  <c r="CX80"/>
  <c r="CW80"/>
  <c r="CV80"/>
  <c r="CU80"/>
  <c r="CT80"/>
  <c r="CS80"/>
  <c r="CR80"/>
  <c r="CQ80"/>
  <c r="CP80"/>
  <c r="CO80"/>
  <c r="CN80"/>
  <c r="CM80"/>
  <c r="CL80"/>
  <c r="CK80"/>
  <c r="CJ80"/>
  <c r="CI80"/>
  <c r="CH80"/>
  <c r="CG80"/>
  <c r="CF80"/>
  <c r="CE80"/>
  <c r="CD80"/>
  <c r="CC80"/>
  <c r="CZ79"/>
  <c r="CY79"/>
  <c r="CX79"/>
  <c r="CW79"/>
  <c r="CV79"/>
  <c r="CU79"/>
  <c r="CT79"/>
  <c r="CS79"/>
  <c r="CR79"/>
  <c r="CQ79"/>
  <c r="CP79"/>
  <c r="CO79"/>
  <c r="CN79"/>
  <c r="CM79"/>
  <c r="CL79"/>
  <c r="CK79"/>
  <c r="CJ79"/>
  <c r="CI79"/>
  <c r="CH79"/>
  <c r="CG79"/>
  <c r="CF79"/>
  <c r="CE79"/>
  <c r="CD79"/>
  <c r="CC79"/>
  <c r="CZ78"/>
  <c r="CY78"/>
  <c r="CX78"/>
  <c r="CW78"/>
  <c r="CV78"/>
  <c r="CU78"/>
  <c r="CT78"/>
  <c r="CS78"/>
  <c r="CR78"/>
  <c r="CQ78"/>
  <c r="CP78"/>
  <c r="CO78"/>
  <c r="CN78"/>
  <c r="CM78"/>
  <c r="CL78"/>
  <c r="CK78"/>
  <c r="CJ78"/>
  <c r="CI78"/>
  <c r="CH78"/>
  <c r="CG78"/>
  <c r="CF78"/>
  <c r="CE78"/>
  <c r="CD78"/>
  <c r="CC78"/>
  <c r="CZ77"/>
  <c r="CY77"/>
  <c r="CX77"/>
  <c r="CW77"/>
  <c r="CV77"/>
  <c r="CU77"/>
  <c r="CT77"/>
  <c r="CS77"/>
  <c r="CR77"/>
  <c r="CQ77"/>
  <c r="CP77"/>
  <c r="CO77"/>
  <c r="CN77"/>
  <c r="CM77"/>
  <c r="CL77"/>
  <c r="CK77"/>
  <c r="CJ77"/>
  <c r="CI77"/>
  <c r="CH77"/>
  <c r="CG77"/>
  <c r="CF77"/>
  <c r="CE77"/>
  <c r="CD77"/>
  <c r="CC77"/>
  <c r="CZ76"/>
  <c r="CY76"/>
  <c r="CX76"/>
  <c r="CW76"/>
  <c r="CV76"/>
  <c r="CU76"/>
  <c r="CT76"/>
  <c r="CS76"/>
  <c r="CR76"/>
  <c r="CQ76"/>
  <c r="CP76"/>
  <c r="CO76"/>
  <c r="CN76"/>
  <c r="CM76"/>
  <c r="CL76"/>
  <c r="CK76"/>
  <c r="CJ76"/>
  <c r="CI76"/>
  <c r="CH76"/>
  <c r="CG76"/>
  <c r="CF76"/>
  <c r="CE76"/>
  <c r="CD76"/>
  <c r="CC76"/>
  <c r="CZ75"/>
  <c r="CY75"/>
  <c r="CX75"/>
  <c r="CW75"/>
  <c r="CV75"/>
  <c r="CU75"/>
  <c r="CT75"/>
  <c r="CS75"/>
  <c r="CR75"/>
  <c r="CQ75"/>
  <c r="CP75"/>
  <c r="CO75"/>
  <c r="CN75"/>
  <c r="CM75"/>
  <c r="CL75"/>
  <c r="CK75"/>
  <c r="CJ75"/>
  <c r="CI75"/>
  <c r="CH75"/>
  <c r="CG75"/>
  <c r="CF75"/>
  <c r="CE75"/>
  <c r="CD75"/>
  <c r="CC75"/>
  <c r="CZ74"/>
  <c r="CY74"/>
  <c r="CX74"/>
  <c r="CW74"/>
  <c r="CV74"/>
  <c r="CU74"/>
  <c r="CT74"/>
  <c r="CS74"/>
  <c r="CR74"/>
  <c r="CQ74"/>
  <c r="CP74"/>
  <c r="CO74"/>
  <c r="CN74"/>
  <c r="CM74"/>
  <c r="CL74"/>
  <c r="CK74"/>
  <c r="CJ74"/>
  <c r="CI74"/>
  <c r="CH74"/>
  <c r="CG74"/>
  <c r="CF74"/>
  <c r="CE74"/>
  <c r="CD74"/>
  <c r="CC74"/>
  <c r="CZ73"/>
  <c r="CY73"/>
  <c r="CX73"/>
  <c r="CW73"/>
  <c r="CV73"/>
  <c r="CU73"/>
  <c r="CT73"/>
  <c r="CS73"/>
  <c r="CR73"/>
  <c r="CQ73"/>
  <c r="CP73"/>
  <c r="CO73"/>
  <c r="CN73"/>
  <c r="CM73"/>
  <c r="CL73"/>
  <c r="CK73"/>
  <c r="CJ73"/>
  <c r="CI73"/>
  <c r="CH73"/>
  <c r="CG73"/>
  <c r="CF73"/>
  <c r="CE73"/>
  <c r="CD73"/>
  <c r="CC73"/>
  <c r="CZ72"/>
  <c r="CY72"/>
  <c r="CX72"/>
  <c r="CW72"/>
  <c r="CV72"/>
  <c r="CU72"/>
  <c r="CT72"/>
  <c r="CS72"/>
  <c r="CR72"/>
  <c r="CQ72"/>
  <c r="CP72"/>
  <c r="CO72"/>
  <c r="CN72"/>
  <c r="CM72"/>
  <c r="CL72"/>
  <c r="CK72"/>
  <c r="CJ72"/>
  <c r="CI72"/>
  <c r="CH72"/>
  <c r="CG72"/>
  <c r="CF72"/>
  <c r="CE72"/>
  <c r="CD72"/>
  <c r="CC72"/>
  <c r="CZ71"/>
  <c r="CY71"/>
  <c r="CX71"/>
  <c r="CW71"/>
  <c r="CV71"/>
  <c r="CU71"/>
  <c r="CT71"/>
  <c r="CS71"/>
  <c r="CR71"/>
  <c r="CQ71"/>
  <c r="CP71"/>
  <c r="CO71"/>
  <c r="CN71"/>
  <c r="CM71"/>
  <c r="CL71"/>
  <c r="CK71"/>
  <c r="CJ71"/>
  <c r="CI71"/>
  <c r="CH71"/>
  <c r="CG71"/>
  <c r="CF71"/>
  <c r="CE71"/>
  <c r="CD71"/>
  <c r="CC71"/>
  <c r="CZ70"/>
  <c r="CY70"/>
  <c r="CX70"/>
  <c r="CW70"/>
  <c r="CV70"/>
  <c r="CU70"/>
  <c r="CT70"/>
  <c r="CS70"/>
  <c r="CR70"/>
  <c r="CQ70"/>
  <c r="CP70"/>
  <c r="CO70"/>
  <c r="CN70"/>
  <c r="CM70"/>
  <c r="CL70"/>
  <c r="CK70"/>
  <c r="CJ70"/>
  <c r="CI70"/>
  <c r="CH70"/>
  <c r="CG70"/>
  <c r="CF70"/>
  <c r="CE70"/>
  <c r="CD70"/>
  <c r="CC70"/>
  <c r="CZ69"/>
  <c r="CY69"/>
  <c r="CX69"/>
  <c r="CW69"/>
  <c r="CV69"/>
  <c r="CU69"/>
  <c r="CT69"/>
  <c r="CS69"/>
  <c r="CR69"/>
  <c r="CQ69"/>
  <c r="CP69"/>
  <c r="CO69"/>
  <c r="CN69"/>
  <c r="CM69"/>
  <c r="CL69"/>
  <c r="CK69"/>
  <c r="CJ69"/>
  <c r="CI69"/>
  <c r="CH69"/>
  <c r="CG69"/>
  <c r="CF69"/>
  <c r="CE69"/>
  <c r="CD69"/>
  <c r="CC69"/>
  <c r="CZ68"/>
  <c r="CY68"/>
  <c r="CX68"/>
  <c r="CW68"/>
  <c r="CV68"/>
  <c r="CU68"/>
  <c r="CT68"/>
  <c r="CS68"/>
  <c r="CR68"/>
  <c r="CQ68"/>
  <c r="CP68"/>
  <c r="CO68"/>
  <c r="CN68"/>
  <c r="CM68"/>
  <c r="CL68"/>
  <c r="CK68"/>
  <c r="CJ68"/>
  <c r="CI68"/>
  <c r="CH68"/>
  <c r="CG68"/>
  <c r="CF68"/>
  <c r="CE68"/>
  <c r="CD68"/>
  <c r="CC68"/>
  <c r="CZ67"/>
  <c r="CY67"/>
  <c r="CX67"/>
  <c r="CW67"/>
  <c r="CV67"/>
  <c r="CU67"/>
  <c r="CT67"/>
  <c r="CS67"/>
  <c r="CR67"/>
  <c r="CQ67"/>
  <c r="CP67"/>
  <c r="CO67"/>
  <c r="CN67"/>
  <c r="CM67"/>
  <c r="CL67"/>
  <c r="CK67"/>
  <c r="CJ67"/>
  <c r="CI67"/>
  <c r="CH67"/>
  <c r="CG67"/>
  <c r="CF67"/>
  <c r="CE67"/>
  <c r="CD67"/>
  <c r="CC67"/>
  <c r="CZ66"/>
  <c r="CY66"/>
  <c r="CX66"/>
  <c r="CW66"/>
  <c r="CV66"/>
  <c r="CU66"/>
  <c r="CT66"/>
  <c r="CS66"/>
  <c r="CR66"/>
  <c r="CQ66"/>
  <c r="CP66"/>
  <c r="CO66"/>
  <c r="CN66"/>
  <c r="CM66"/>
  <c r="CL66"/>
  <c r="CK66"/>
  <c r="CJ66"/>
  <c r="CI66"/>
  <c r="CH66"/>
  <c r="CG66"/>
  <c r="CF66"/>
  <c r="CE66"/>
  <c r="CD66"/>
  <c r="CC66"/>
  <c r="CZ65"/>
  <c r="CY65"/>
  <c r="CX65"/>
  <c r="CW65"/>
  <c r="CV65"/>
  <c r="CU65"/>
  <c r="CT65"/>
  <c r="CS65"/>
  <c r="CR65"/>
  <c r="CQ65"/>
  <c r="CP65"/>
  <c r="CO65"/>
  <c r="CN65"/>
  <c r="CM65"/>
  <c r="CL65"/>
  <c r="CK65"/>
  <c r="CJ65"/>
  <c r="CI65"/>
  <c r="CH65"/>
  <c r="CG65"/>
  <c r="CF65"/>
  <c r="CE65"/>
  <c r="CD65"/>
  <c r="CC65"/>
  <c r="CZ64"/>
  <c r="CY64"/>
  <c r="CX64"/>
  <c r="CW64"/>
  <c r="CV64"/>
  <c r="CU64"/>
  <c r="CT64"/>
  <c r="CS64"/>
  <c r="CR64"/>
  <c r="CQ64"/>
  <c r="CP64"/>
  <c r="CO64"/>
  <c r="CN64"/>
  <c r="CM64"/>
  <c r="CL64"/>
  <c r="CK64"/>
  <c r="CJ64"/>
  <c r="CI64"/>
  <c r="CH64"/>
  <c r="CG64"/>
  <c r="CF64"/>
  <c r="CE64"/>
  <c r="CD64"/>
  <c r="CC64"/>
  <c r="CZ63"/>
  <c r="CY63"/>
  <c r="CX63"/>
  <c r="CW63"/>
  <c r="CV63"/>
  <c r="CU63"/>
  <c r="CT63"/>
  <c r="CS63"/>
  <c r="CR63"/>
  <c r="CQ63"/>
  <c r="CP63"/>
  <c r="CO63"/>
  <c r="CN63"/>
  <c r="CM63"/>
  <c r="CL63"/>
  <c r="CK63"/>
  <c r="CJ63"/>
  <c r="CI63"/>
  <c r="CH63"/>
  <c r="CG63"/>
  <c r="CF63"/>
  <c r="CE63"/>
  <c r="CD63"/>
  <c r="CC63"/>
  <c r="CZ62"/>
  <c r="CY62"/>
  <c r="CX62"/>
  <c r="CW62"/>
  <c r="CV62"/>
  <c r="CU62"/>
  <c r="CT62"/>
  <c r="CS62"/>
  <c r="CR62"/>
  <c r="CQ62"/>
  <c r="CP62"/>
  <c r="CO62"/>
  <c r="CN62"/>
  <c r="CM62"/>
  <c r="CL62"/>
  <c r="CK62"/>
  <c r="CJ62"/>
  <c r="CI62"/>
  <c r="CH62"/>
  <c r="CG62"/>
  <c r="CF62"/>
  <c r="CE62"/>
  <c r="CD62"/>
  <c r="CC62"/>
  <c r="CZ61"/>
  <c r="CY61"/>
  <c r="CX61"/>
  <c r="CW61"/>
  <c r="CV61"/>
  <c r="CU61"/>
  <c r="CT61"/>
  <c r="CS61"/>
  <c r="CR61"/>
  <c r="CQ61"/>
  <c r="CP61"/>
  <c r="CO61"/>
  <c r="CN61"/>
  <c r="CM61"/>
  <c r="CL61"/>
  <c r="CK61"/>
  <c r="CJ61"/>
  <c r="CI61"/>
  <c r="CH61"/>
  <c r="CG61"/>
  <c r="CF61"/>
  <c r="CE61"/>
  <c r="CD61"/>
  <c r="CC61"/>
  <c r="CZ60"/>
  <c r="CY60"/>
  <c r="CX60"/>
  <c r="CW60"/>
  <c r="CV60"/>
  <c r="CU60"/>
  <c r="CT60"/>
  <c r="CS60"/>
  <c r="CR60"/>
  <c r="CQ60"/>
  <c r="CP60"/>
  <c r="CO60"/>
  <c r="CN60"/>
  <c r="CM60"/>
  <c r="CL60"/>
  <c r="CK60"/>
  <c r="CJ60"/>
  <c r="CI60"/>
  <c r="CH60"/>
  <c r="CG60"/>
  <c r="CF60"/>
  <c r="CE60"/>
  <c r="CD60"/>
  <c r="CC60"/>
  <c r="CZ59"/>
  <c r="CY59"/>
  <c r="CX59"/>
  <c r="CW59"/>
  <c r="CV59"/>
  <c r="CU59"/>
  <c r="CT59"/>
  <c r="CS59"/>
  <c r="CR59"/>
  <c r="CQ59"/>
  <c r="CP59"/>
  <c r="CO59"/>
  <c r="CN59"/>
  <c r="CM59"/>
  <c r="CL59"/>
  <c r="CK59"/>
  <c r="CJ59"/>
  <c r="CI59"/>
  <c r="CH59"/>
  <c r="CG59"/>
  <c r="CF59"/>
  <c r="CE59"/>
  <c r="CD59"/>
  <c r="CC59"/>
  <c r="CZ58"/>
  <c r="CY58"/>
  <c r="CX58"/>
  <c r="CW58"/>
  <c r="CV58"/>
  <c r="CU58"/>
  <c r="CT58"/>
  <c r="CS58"/>
  <c r="CR58"/>
  <c r="CQ58"/>
  <c r="CP58"/>
  <c r="CO58"/>
  <c r="CN58"/>
  <c r="CM58"/>
  <c r="CL58"/>
  <c r="CK58"/>
  <c r="CJ58"/>
  <c r="CI58"/>
  <c r="CH58"/>
  <c r="CG58"/>
  <c r="CF58"/>
  <c r="CE58"/>
  <c r="CD58"/>
  <c r="CC58"/>
  <c r="CZ57"/>
  <c r="CY57"/>
  <c r="CX57"/>
  <c r="CW57"/>
  <c r="CV57"/>
  <c r="CU57"/>
  <c r="CT57"/>
  <c r="CS57"/>
  <c r="CR57"/>
  <c r="CQ57"/>
  <c r="CP57"/>
  <c r="CO57"/>
  <c r="CN57"/>
  <c r="CM57"/>
  <c r="CL57"/>
  <c r="CK57"/>
  <c r="CJ57"/>
  <c r="CI57"/>
  <c r="CH57"/>
  <c r="CG57"/>
  <c r="CF57"/>
  <c r="CE57"/>
  <c r="CD57"/>
  <c r="CC57"/>
  <c r="CZ56"/>
  <c r="CY56"/>
  <c r="CX56"/>
  <c r="CW56"/>
  <c r="CV56"/>
  <c r="CU56"/>
  <c r="CT56"/>
  <c r="CS56"/>
  <c r="CR56"/>
  <c r="CQ56"/>
  <c r="CP56"/>
  <c r="CO56"/>
  <c r="CN56"/>
  <c r="CM56"/>
  <c r="CL56"/>
  <c r="CK56"/>
  <c r="CJ56"/>
  <c r="CI56"/>
  <c r="CH56"/>
  <c r="CG56"/>
  <c r="CF56"/>
  <c r="CE56"/>
  <c r="CD56"/>
  <c r="CC56"/>
  <c r="CZ55"/>
  <c r="CY55"/>
  <c r="CX55"/>
  <c r="CW55"/>
  <c r="CV55"/>
  <c r="CU55"/>
  <c r="CT55"/>
  <c r="CS55"/>
  <c r="CR55"/>
  <c r="CQ55"/>
  <c r="CP55"/>
  <c r="CO55"/>
  <c r="CN55"/>
  <c r="CM55"/>
  <c r="CL55"/>
  <c r="CK55"/>
  <c r="CJ55"/>
  <c r="CI55"/>
  <c r="CH55"/>
  <c r="CG55"/>
  <c r="CF55"/>
  <c r="CE55"/>
  <c r="CD55"/>
  <c r="CC55"/>
  <c r="CZ54"/>
  <c r="CY54"/>
  <c r="CX54"/>
  <c r="CW54"/>
  <c r="CV54"/>
  <c r="CU54"/>
  <c r="CT54"/>
  <c r="CS54"/>
  <c r="CR54"/>
  <c r="CQ54"/>
  <c r="CP54"/>
  <c r="CO54"/>
  <c r="CN54"/>
  <c r="CM54"/>
  <c r="CL54"/>
  <c r="CK54"/>
  <c r="CJ54"/>
  <c r="CI54"/>
  <c r="CH54"/>
  <c r="CG54"/>
  <c r="CF54"/>
  <c r="CE54"/>
  <c r="CD54"/>
  <c r="CC54"/>
  <c r="CZ53"/>
  <c r="CY53"/>
  <c r="CX53"/>
  <c r="CW53"/>
  <c r="CV53"/>
  <c r="CU53"/>
  <c r="CT53"/>
  <c r="CS53"/>
  <c r="CR53"/>
  <c r="CQ53"/>
  <c r="CP53"/>
  <c r="CO53"/>
  <c r="CN53"/>
  <c r="CM53"/>
  <c r="CL53"/>
  <c r="CK53"/>
  <c r="CJ53"/>
  <c r="CI53"/>
  <c r="CH53"/>
  <c r="CG53"/>
  <c r="CF53"/>
  <c r="CE53"/>
  <c r="CD53"/>
  <c r="CC53"/>
  <c r="CZ52"/>
  <c r="CY52"/>
  <c r="CX52"/>
  <c r="CW52"/>
  <c r="CV52"/>
  <c r="CU52"/>
  <c r="CT52"/>
  <c r="CS52"/>
  <c r="CR52"/>
  <c r="CQ52"/>
  <c r="CP52"/>
  <c r="CO52"/>
  <c r="CN52"/>
  <c r="CM52"/>
  <c r="CL52"/>
  <c r="CK52"/>
  <c r="CJ52"/>
  <c r="CI52"/>
  <c r="CH52"/>
  <c r="CG52"/>
  <c r="CF52"/>
  <c r="CE52"/>
  <c r="CD52"/>
  <c r="CC52"/>
  <c r="CZ51"/>
  <c r="CY51"/>
  <c r="CX51"/>
  <c r="CW51"/>
  <c r="CV51"/>
  <c r="CU51"/>
  <c r="CT51"/>
  <c r="CS51"/>
  <c r="CR51"/>
  <c r="CQ51"/>
  <c r="CP51"/>
  <c r="CO51"/>
  <c r="CN51"/>
  <c r="CM51"/>
  <c r="CL51"/>
  <c r="CK51"/>
  <c r="CJ51"/>
  <c r="CI51"/>
  <c r="CH51"/>
  <c r="CG51"/>
  <c r="CF51"/>
  <c r="CE51"/>
  <c r="CD51"/>
  <c r="CC51"/>
  <c r="CZ50"/>
  <c r="CY50"/>
  <c r="CX50"/>
  <c r="CW50"/>
  <c r="CV50"/>
  <c r="CU50"/>
  <c r="CT50"/>
  <c r="CS50"/>
  <c r="CR50"/>
  <c r="CQ50"/>
  <c r="CP50"/>
  <c r="CO50"/>
  <c r="CN50"/>
  <c r="CM50"/>
  <c r="CL50"/>
  <c r="CK50"/>
  <c r="CJ50"/>
  <c r="CI50"/>
  <c r="CH50"/>
  <c r="CG50"/>
  <c r="CF50"/>
  <c r="CE50"/>
  <c r="CD50"/>
  <c r="CC50"/>
  <c r="CZ49"/>
  <c r="CY49"/>
  <c r="CX49"/>
  <c r="CW49"/>
  <c r="CV49"/>
  <c r="CU49"/>
  <c r="CT49"/>
  <c r="CS49"/>
  <c r="CR49"/>
  <c r="CQ49"/>
  <c r="CP49"/>
  <c r="CO49"/>
  <c r="CN49"/>
  <c r="CM49"/>
  <c r="CL49"/>
  <c r="CK49"/>
  <c r="CJ49"/>
  <c r="CI49"/>
  <c r="CH49"/>
  <c r="CG49"/>
  <c r="CF49"/>
  <c r="CE49"/>
  <c r="CD49"/>
  <c r="CC49"/>
  <c r="CZ48"/>
  <c r="CY48"/>
  <c r="CX48"/>
  <c r="CW48"/>
  <c r="CV48"/>
  <c r="CU48"/>
  <c r="CT48"/>
  <c r="CS48"/>
  <c r="CR48"/>
  <c r="CQ48"/>
  <c r="CP48"/>
  <c r="CO48"/>
  <c r="CN48"/>
  <c r="CM48"/>
  <c r="CL48"/>
  <c r="CK48"/>
  <c r="CJ48"/>
  <c r="CI48"/>
  <c r="CH48"/>
  <c r="CG48"/>
  <c r="CF48"/>
  <c r="CE48"/>
  <c r="CD48"/>
  <c r="CC48"/>
  <c r="CZ47"/>
  <c r="CY47"/>
  <c r="CX47"/>
  <c r="CW47"/>
  <c r="CV47"/>
  <c r="CU47"/>
  <c r="CT47"/>
  <c r="CS47"/>
  <c r="CR47"/>
  <c r="CQ47"/>
  <c r="CP47"/>
  <c r="CO47"/>
  <c r="CN47"/>
  <c r="CM47"/>
  <c r="CL47"/>
  <c r="CK47"/>
  <c r="CJ47"/>
  <c r="CI47"/>
  <c r="CH47"/>
  <c r="CG47"/>
  <c r="CF47"/>
  <c r="CE47"/>
  <c r="CD47"/>
  <c r="CC47"/>
  <c r="CZ46"/>
  <c r="CY46"/>
  <c r="CX46"/>
  <c r="CW46"/>
  <c r="CV46"/>
  <c r="CU46"/>
  <c r="CT46"/>
  <c r="CS46"/>
  <c r="CR46"/>
  <c r="CQ46"/>
  <c r="CP46"/>
  <c r="CO46"/>
  <c r="CN46"/>
  <c r="CM46"/>
  <c r="CL46"/>
  <c r="CK46"/>
  <c r="CJ46"/>
  <c r="CI46"/>
  <c r="CH46"/>
  <c r="CG46"/>
  <c r="CF46"/>
  <c r="CE46"/>
  <c r="CD46"/>
  <c r="CC46"/>
  <c r="CZ45"/>
  <c r="CY45"/>
  <c r="CX45"/>
  <c r="CW45"/>
  <c r="CV45"/>
  <c r="CU45"/>
  <c r="CT45"/>
  <c r="CS45"/>
  <c r="CR45"/>
  <c r="CQ45"/>
  <c r="CP45"/>
  <c r="CO45"/>
  <c r="CN45"/>
  <c r="CM45"/>
  <c r="CL45"/>
  <c r="CK45"/>
  <c r="CJ45"/>
  <c r="CI45"/>
  <c r="CH45"/>
  <c r="CG45"/>
  <c r="CF45"/>
  <c r="CE45"/>
  <c r="CD45"/>
  <c r="CC45"/>
  <c r="CZ44"/>
  <c r="CY44"/>
  <c r="CX44"/>
  <c r="CW44"/>
  <c r="CV44"/>
  <c r="CU44"/>
  <c r="CT44"/>
  <c r="CS44"/>
  <c r="CR44"/>
  <c r="CQ44"/>
  <c r="CP44"/>
  <c r="CO44"/>
  <c r="CN44"/>
  <c r="CM44"/>
  <c r="CL44"/>
  <c r="CK44"/>
  <c r="CJ44"/>
  <c r="CI44"/>
  <c r="CH44"/>
  <c r="CG44"/>
  <c r="CF44"/>
  <c r="CE44"/>
  <c r="CD44"/>
  <c r="CC44"/>
  <c r="CZ43"/>
  <c r="CY43"/>
  <c r="CX43"/>
  <c r="CW43"/>
  <c r="CV43"/>
  <c r="CU43"/>
  <c r="CT43"/>
  <c r="CS43"/>
  <c r="CR43"/>
  <c r="CQ43"/>
  <c r="CP43"/>
  <c r="CO43"/>
  <c r="CN43"/>
  <c r="CM43"/>
  <c r="CL43"/>
  <c r="CK43"/>
  <c r="CJ43"/>
  <c r="CI43"/>
  <c r="CH43"/>
  <c r="CG43"/>
  <c r="CF43"/>
  <c r="CE43"/>
  <c r="CD43"/>
  <c r="CC43"/>
  <c r="CZ42"/>
  <c r="CY42"/>
  <c r="CX42"/>
  <c r="CW42"/>
  <c r="CV42"/>
  <c r="CU42"/>
  <c r="CT42"/>
  <c r="CS42"/>
  <c r="CR42"/>
  <c r="CQ42"/>
  <c r="CP42"/>
  <c r="CO42"/>
  <c r="CN42"/>
  <c r="CM42"/>
  <c r="CL42"/>
  <c r="CK42"/>
  <c r="CJ42"/>
  <c r="CI42"/>
  <c r="CH42"/>
  <c r="CG42"/>
  <c r="CF42"/>
  <c r="CE42"/>
  <c r="CD42"/>
  <c r="CC42"/>
  <c r="CZ41"/>
  <c r="CY41"/>
  <c r="CX41"/>
  <c r="CW41"/>
  <c r="CV41"/>
  <c r="CU41"/>
  <c r="CT41"/>
  <c r="CS41"/>
  <c r="CR41"/>
  <c r="CQ41"/>
  <c r="CP41"/>
  <c r="CO41"/>
  <c r="CN41"/>
  <c r="CM41"/>
  <c r="CL41"/>
  <c r="CK41"/>
  <c r="CJ41"/>
  <c r="CI41"/>
  <c r="CH41"/>
  <c r="CG41"/>
  <c r="CF41"/>
  <c r="CE41"/>
  <c r="CD41"/>
  <c r="CC41"/>
  <c r="CZ40"/>
  <c r="CY40"/>
  <c r="CX40"/>
  <c r="CW40"/>
  <c r="CV40"/>
  <c r="CU40"/>
  <c r="CT40"/>
  <c r="CS40"/>
  <c r="CR40"/>
  <c r="CQ40"/>
  <c r="CP40"/>
  <c r="CO40"/>
  <c r="CN40"/>
  <c r="CM40"/>
  <c r="CL40"/>
  <c r="CK40"/>
  <c r="CJ40"/>
  <c r="CI40"/>
  <c r="CH40"/>
  <c r="CG40"/>
  <c r="CF40"/>
  <c r="CE40"/>
  <c r="CD40"/>
  <c r="CC40"/>
  <c r="CZ39"/>
  <c r="CY39"/>
  <c r="CX39"/>
  <c r="CW39"/>
  <c r="CV39"/>
  <c r="CU39"/>
  <c r="CT39"/>
  <c r="CS39"/>
  <c r="CR39"/>
  <c r="CQ39"/>
  <c r="CP39"/>
  <c r="CO39"/>
  <c r="CN39"/>
  <c r="CM39"/>
  <c r="CL39"/>
  <c r="CK39"/>
  <c r="CJ39"/>
  <c r="CI39"/>
  <c r="CH39"/>
  <c r="CG39"/>
  <c r="CF39"/>
  <c r="CE39"/>
  <c r="CD39"/>
  <c r="CC39"/>
  <c r="CZ38"/>
  <c r="CY38"/>
  <c r="CX38"/>
  <c r="CW38"/>
  <c r="CV38"/>
  <c r="CU38"/>
  <c r="CT38"/>
  <c r="CS38"/>
  <c r="CR38"/>
  <c r="CQ38"/>
  <c r="CP38"/>
  <c r="CO38"/>
  <c r="CN38"/>
  <c r="CM38"/>
  <c r="CL38"/>
  <c r="CK38"/>
  <c r="CJ38"/>
  <c r="CI38"/>
  <c r="CH38"/>
  <c r="CG38"/>
  <c r="CF38"/>
  <c r="CE38"/>
  <c r="CD38"/>
  <c r="CC38"/>
  <c r="CZ37"/>
  <c r="CY37"/>
  <c r="CX37"/>
  <c r="CW37"/>
  <c r="CV37"/>
  <c r="CU37"/>
  <c r="CT37"/>
  <c r="CS37"/>
  <c r="CR37"/>
  <c r="CQ37"/>
  <c r="CP37"/>
  <c r="CO37"/>
  <c r="CN37"/>
  <c r="CM37"/>
  <c r="CL37"/>
  <c r="CK37"/>
  <c r="CJ37"/>
  <c r="CI37"/>
  <c r="CH37"/>
  <c r="CG37"/>
  <c r="CF37"/>
  <c r="CE37"/>
  <c r="CD37"/>
  <c r="CC37"/>
  <c r="CZ36"/>
  <c r="CY36"/>
  <c r="CX36"/>
  <c r="CW36"/>
  <c r="CV36"/>
  <c r="CU36"/>
  <c r="CT36"/>
  <c r="CS36"/>
  <c r="CR36"/>
  <c r="CQ36"/>
  <c r="CP36"/>
  <c r="CO36"/>
  <c r="CN36"/>
  <c r="CM36"/>
  <c r="CL36"/>
  <c r="CK36"/>
  <c r="CJ36"/>
  <c r="CI36"/>
  <c r="CH36"/>
  <c r="CG36"/>
  <c r="CF36"/>
  <c r="CE36"/>
  <c r="CD36"/>
  <c r="CC36"/>
  <c r="CZ35"/>
  <c r="CY35"/>
  <c r="CX35"/>
  <c r="CW35"/>
  <c r="CV35"/>
  <c r="CU35"/>
  <c r="CT35"/>
  <c r="CS35"/>
  <c r="CR35"/>
  <c r="CQ35"/>
  <c r="CP35"/>
  <c r="CO35"/>
  <c r="CN35"/>
  <c r="CM35"/>
  <c r="CL35"/>
  <c r="CK35"/>
  <c r="CJ35"/>
  <c r="CI35"/>
  <c r="CH35"/>
  <c r="CG35"/>
  <c r="CF35"/>
  <c r="CE35"/>
  <c r="CD35"/>
  <c r="CC35"/>
  <c r="CZ34"/>
  <c r="CY34"/>
  <c r="CX34"/>
  <c r="CW34"/>
  <c r="CV34"/>
  <c r="CU34"/>
  <c r="CT34"/>
  <c r="CS34"/>
  <c r="CR34"/>
  <c r="CQ34"/>
  <c r="CP34"/>
  <c r="CO34"/>
  <c r="CN34"/>
  <c r="CM34"/>
  <c r="CL34"/>
  <c r="CK34"/>
  <c r="CJ34"/>
  <c r="CI34"/>
  <c r="CH34"/>
  <c r="CG34"/>
  <c r="CF34"/>
  <c r="CE34"/>
  <c r="CD34"/>
  <c r="CC34"/>
  <c r="CZ33"/>
  <c r="CY33"/>
  <c r="CX33"/>
  <c r="CW33"/>
  <c r="CV33"/>
  <c r="CU33"/>
  <c r="CT33"/>
  <c r="CS33"/>
  <c r="CR33"/>
  <c r="CQ33"/>
  <c r="CP33"/>
  <c r="CO33"/>
  <c r="CN33"/>
  <c r="CM33"/>
  <c r="CL33"/>
  <c r="CK33"/>
  <c r="CJ33"/>
  <c r="CI33"/>
  <c r="CH33"/>
  <c r="CG33"/>
  <c r="CF33"/>
  <c r="CE33"/>
  <c r="CD33"/>
  <c r="CC33"/>
  <c r="CZ32"/>
  <c r="CY32"/>
  <c r="CX32"/>
  <c r="CW32"/>
  <c r="CV32"/>
  <c r="CU32"/>
  <c r="CT32"/>
  <c r="CS32"/>
  <c r="CR32"/>
  <c r="CQ32"/>
  <c r="CP32"/>
  <c r="CO32"/>
  <c r="CN32"/>
  <c r="CM32"/>
  <c r="CL32"/>
  <c r="CK32"/>
  <c r="CJ32"/>
  <c r="CI32"/>
  <c r="CH32"/>
  <c r="CG32"/>
  <c r="CF32"/>
  <c r="CE32"/>
  <c r="CD32"/>
  <c r="CC32"/>
  <c r="CZ31"/>
  <c r="CY31"/>
  <c r="CX31"/>
  <c r="CW31"/>
  <c r="CV31"/>
  <c r="CU31"/>
  <c r="CT31"/>
  <c r="CS31"/>
  <c r="CR31"/>
  <c r="CQ31"/>
  <c r="CP31"/>
  <c r="CO31"/>
  <c r="CN31"/>
  <c r="CM31"/>
  <c r="CL31"/>
  <c r="CK31"/>
  <c r="CJ31"/>
  <c r="CI31"/>
  <c r="CH31"/>
  <c r="CG31"/>
  <c r="CF31"/>
  <c r="CE31"/>
  <c r="CD31"/>
  <c r="CC31"/>
  <c r="CZ30"/>
  <c r="CY30"/>
  <c r="CX30"/>
  <c r="CW30"/>
  <c r="CV30"/>
  <c r="CU30"/>
  <c r="CT30"/>
  <c r="CS30"/>
  <c r="CR30"/>
  <c r="CQ30"/>
  <c r="CP30"/>
  <c r="CO30"/>
  <c r="CN30"/>
  <c r="CM30"/>
  <c r="CL30"/>
  <c r="CK30"/>
  <c r="CJ30"/>
  <c r="CI30"/>
  <c r="CH30"/>
  <c r="CG30"/>
  <c r="CF30"/>
  <c r="CE30"/>
  <c r="CD30"/>
  <c r="CC30"/>
  <c r="CZ29"/>
  <c r="CY29"/>
  <c r="CX29"/>
  <c r="CW29"/>
  <c r="CV29"/>
  <c r="CU29"/>
  <c r="CT29"/>
  <c r="CS29"/>
  <c r="CR29"/>
  <c r="CQ29"/>
  <c r="CP29"/>
  <c r="CO29"/>
  <c r="CN29"/>
  <c r="CM29"/>
  <c r="CL29"/>
  <c r="CK29"/>
  <c r="CJ29"/>
  <c r="CI29"/>
  <c r="CH29"/>
  <c r="CG29"/>
  <c r="CF29"/>
  <c r="CE29"/>
  <c r="CD29"/>
  <c r="CC29"/>
  <c r="CZ28"/>
  <c r="CY28"/>
  <c r="CX28"/>
  <c r="CW28"/>
  <c r="CV28"/>
  <c r="CU28"/>
  <c r="CT28"/>
  <c r="CS28"/>
  <c r="CR28"/>
  <c r="CQ28"/>
  <c r="CP28"/>
  <c r="CO28"/>
  <c r="CN28"/>
  <c r="CM28"/>
  <c r="CL28"/>
  <c r="CK28"/>
  <c r="CJ28"/>
  <c r="CI28"/>
  <c r="CH28"/>
  <c r="CG28"/>
  <c r="CF28"/>
  <c r="CE28"/>
  <c r="CD28"/>
  <c r="CC28"/>
  <c r="CZ27"/>
  <c r="CY27"/>
  <c r="CX27"/>
  <c r="CW27"/>
  <c r="CV27"/>
  <c r="CU27"/>
  <c r="CT27"/>
  <c r="CS27"/>
  <c r="CR27"/>
  <c r="CQ27"/>
  <c r="CP27"/>
  <c r="CO27"/>
  <c r="CN27"/>
  <c r="CM27"/>
  <c r="CL27"/>
  <c r="CK27"/>
  <c r="CJ27"/>
  <c r="CI27"/>
  <c r="CH27"/>
  <c r="CG27"/>
  <c r="CF27"/>
  <c r="CE27"/>
  <c r="CD27"/>
  <c r="CC27"/>
  <c r="CZ26"/>
  <c r="CY26"/>
  <c r="CX26"/>
  <c r="CW26"/>
  <c r="CV26"/>
  <c r="CU26"/>
  <c r="CT26"/>
  <c r="CS26"/>
  <c r="CR26"/>
  <c r="CQ26"/>
  <c r="CP26"/>
  <c r="CO26"/>
  <c r="CN26"/>
  <c r="CM26"/>
  <c r="CL26"/>
  <c r="CK26"/>
  <c r="CJ26"/>
  <c r="CI26"/>
  <c r="CH26"/>
  <c r="CG26"/>
  <c r="CF26"/>
  <c r="CE26"/>
  <c r="CD26"/>
  <c r="CC26"/>
  <c r="CZ25"/>
  <c r="CY25"/>
  <c r="CX25"/>
  <c r="CW25"/>
  <c r="CV25"/>
  <c r="CU25"/>
  <c r="CT25"/>
  <c r="CS25"/>
  <c r="CR25"/>
  <c r="CQ25"/>
  <c r="CP25"/>
  <c r="CO25"/>
  <c r="CN25"/>
  <c r="CM25"/>
  <c r="CL25"/>
  <c r="CK25"/>
  <c r="CJ25"/>
  <c r="CI25"/>
  <c r="CH25"/>
  <c r="CG25"/>
  <c r="CF25"/>
  <c r="CE25"/>
  <c r="CD25"/>
  <c r="CC25"/>
  <c r="CZ24"/>
  <c r="CY24"/>
  <c r="CX24"/>
  <c r="CW24"/>
  <c r="CV24"/>
  <c r="CU24"/>
  <c r="CT24"/>
  <c r="CS24"/>
  <c r="CR24"/>
  <c r="CQ24"/>
  <c r="CP24"/>
  <c r="CO24"/>
  <c r="CN24"/>
  <c r="CM24"/>
  <c r="CL24"/>
  <c r="CK24"/>
  <c r="CJ24"/>
  <c r="CI24"/>
  <c r="CH24"/>
  <c r="CG24"/>
  <c r="CF24"/>
  <c r="CE24"/>
  <c r="CD24"/>
  <c r="CC24"/>
  <c r="CZ23"/>
  <c r="CY23"/>
  <c r="CX23"/>
  <c r="CW23"/>
  <c r="CV23"/>
  <c r="CU23"/>
  <c r="CT23"/>
  <c r="CS23"/>
  <c r="CR23"/>
  <c r="CQ23"/>
  <c r="CP23"/>
  <c r="CO23"/>
  <c r="CN23"/>
  <c r="CM23"/>
  <c r="CL23"/>
  <c r="CK23"/>
  <c r="CJ23"/>
  <c r="CI23"/>
  <c r="CH23"/>
  <c r="CG23"/>
  <c r="CF23"/>
  <c r="CE23"/>
  <c r="CD23"/>
  <c r="CC23"/>
  <c r="CZ22"/>
  <c r="CY22"/>
  <c r="CX22"/>
  <c r="CW22"/>
  <c r="CV22"/>
  <c r="CU22"/>
  <c r="CT22"/>
  <c r="CS22"/>
  <c r="CR22"/>
  <c r="CQ22"/>
  <c r="CP22"/>
  <c r="CO22"/>
  <c r="CN22"/>
  <c r="CM22"/>
  <c r="CL22"/>
  <c r="CK22"/>
  <c r="CJ22"/>
  <c r="CI22"/>
  <c r="CH22"/>
  <c r="CG22"/>
  <c r="CF22"/>
  <c r="CE22"/>
  <c r="CD22"/>
  <c r="CC22"/>
  <c r="CZ21"/>
  <c r="CY21"/>
  <c r="CX21"/>
  <c r="CW21"/>
  <c r="CV21"/>
  <c r="CU21"/>
  <c r="CT21"/>
  <c r="CS21"/>
  <c r="CR21"/>
  <c r="CQ21"/>
  <c r="CP21"/>
  <c r="CO21"/>
  <c r="CN21"/>
  <c r="CM21"/>
  <c r="CL21"/>
  <c r="CK21"/>
  <c r="CJ21"/>
  <c r="CI21"/>
  <c r="CH21"/>
  <c r="CG21"/>
  <c r="CF21"/>
  <c r="CE21"/>
  <c r="CD21"/>
  <c r="CC21"/>
  <c r="CZ20"/>
  <c r="CY20"/>
  <c r="CX20"/>
  <c r="CW20"/>
  <c r="CV20"/>
  <c r="CU20"/>
  <c r="CT20"/>
  <c r="CS20"/>
  <c r="CR20"/>
  <c r="CQ20"/>
  <c r="CP20"/>
  <c r="CO20"/>
  <c r="CN20"/>
  <c r="CM20"/>
  <c r="CL20"/>
  <c r="CK20"/>
  <c r="CJ20"/>
  <c r="CI20"/>
  <c r="CH20"/>
  <c r="CG20"/>
  <c r="CF20"/>
  <c r="CE20"/>
  <c r="CD20"/>
  <c r="CC20"/>
  <c r="CZ19"/>
  <c r="CY19"/>
  <c r="CX19"/>
  <c r="CW19"/>
  <c r="CV19"/>
  <c r="CU19"/>
  <c r="CT19"/>
  <c r="CS19"/>
  <c r="CR19"/>
  <c r="CQ19"/>
  <c r="CP19"/>
  <c r="CO19"/>
  <c r="CN19"/>
  <c r="CM19"/>
  <c r="CL19"/>
  <c r="CK19"/>
  <c r="CJ19"/>
  <c r="CI19"/>
  <c r="CH19"/>
  <c r="CG19"/>
  <c r="CF19"/>
  <c r="CE19"/>
  <c r="CD19"/>
  <c r="CC19"/>
  <c r="CZ18"/>
  <c r="CY18"/>
  <c r="CX18"/>
  <c r="CW18"/>
  <c r="CV18"/>
  <c r="CU18"/>
  <c r="CT18"/>
  <c r="CS18"/>
  <c r="CR18"/>
  <c r="CQ18"/>
  <c r="CP18"/>
  <c r="CO18"/>
  <c r="CN18"/>
  <c r="CM18"/>
  <c r="CL18"/>
  <c r="CK18"/>
  <c r="CJ18"/>
  <c r="CI18"/>
  <c r="CH18"/>
  <c r="CG18"/>
  <c r="CF18"/>
  <c r="CE18"/>
  <c r="CD18"/>
  <c r="CC18"/>
  <c r="CZ17"/>
  <c r="CY17"/>
  <c r="CX17"/>
  <c r="CW17"/>
  <c r="CV17"/>
  <c r="CU17"/>
  <c r="CT17"/>
  <c r="CS17"/>
  <c r="CR17"/>
  <c r="CQ17"/>
  <c r="CP17"/>
  <c r="CO17"/>
  <c r="CN17"/>
  <c r="CM17"/>
  <c r="CL17"/>
  <c r="CK17"/>
  <c r="CJ17"/>
  <c r="CI17"/>
  <c r="CH17"/>
  <c r="CG17"/>
  <c r="CF17"/>
  <c r="CE17"/>
  <c r="CD17"/>
  <c r="CC17"/>
  <c r="CZ16"/>
  <c r="CY16"/>
  <c r="CX16"/>
  <c r="CW16"/>
  <c r="CV16"/>
  <c r="CU16"/>
  <c r="CT16"/>
  <c r="CS16"/>
  <c r="CR16"/>
  <c r="CQ16"/>
  <c r="CP16"/>
  <c r="CO16"/>
  <c r="CN16"/>
  <c r="CM16"/>
  <c r="CL16"/>
  <c r="CK16"/>
  <c r="CJ16"/>
  <c r="CI16"/>
  <c r="CH16"/>
  <c r="CG16"/>
  <c r="CF16"/>
  <c r="CE16"/>
  <c r="CD16"/>
  <c r="CC16"/>
  <c r="CZ15"/>
  <c r="CY15"/>
  <c r="CX15"/>
  <c r="CW15"/>
  <c r="CV15"/>
  <c r="CU15"/>
  <c r="CT15"/>
  <c r="CS15"/>
  <c r="CR15"/>
  <c r="CQ15"/>
  <c r="CP15"/>
  <c r="CO15"/>
  <c r="CN15"/>
  <c r="CM15"/>
  <c r="CL15"/>
  <c r="CK15"/>
  <c r="CJ15"/>
  <c r="CI15"/>
  <c r="CH15"/>
  <c r="CG15"/>
  <c r="CF15"/>
  <c r="CE15"/>
  <c r="CD15"/>
  <c r="CC15"/>
  <c r="CZ14"/>
  <c r="CY14"/>
  <c r="CX14"/>
  <c r="CW14"/>
  <c r="CV14"/>
  <c r="CU14"/>
  <c r="CT14"/>
  <c r="CS14"/>
  <c r="CR14"/>
  <c r="CQ14"/>
  <c r="CP14"/>
  <c r="CO14"/>
  <c r="CN14"/>
  <c r="CM14"/>
  <c r="CL14"/>
  <c r="CK14"/>
  <c r="CJ14"/>
  <c r="CI14"/>
  <c r="CH14"/>
  <c r="CG14"/>
  <c r="CF14"/>
  <c r="CE14"/>
  <c r="CD14"/>
  <c r="CC14"/>
  <c r="CZ13"/>
  <c r="CY13"/>
  <c r="CX13"/>
  <c r="CW13"/>
  <c r="CV13"/>
  <c r="CU13"/>
  <c r="CT13"/>
  <c r="CS13"/>
  <c r="CR13"/>
  <c r="CQ13"/>
  <c r="CP13"/>
  <c r="CO13"/>
  <c r="CN13"/>
  <c r="CM13"/>
  <c r="CL13"/>
  <c r="CK13"/>
  <c r="CJ13"/>
  <c r="CI13"/>
  <c r="CH13"/>
  <c r="CG13"/>
  <c r="CF13"/>
  <c r="CE13"/>
  <c r="CD13"/>
  <c r="CC13"/>
  <c r="CZ12"/>
  <c r="CY12"/>
  <c r="CX12"/>
  <c r="CW12"/>
  <c r="CV12"/>
  <c r="CU12"/>
  <c r="CT12"/>
  <c r="CS12"/>
  <c r="CR12"/>
  <c r="CQ12"/>
  <c r="CP12"/>
  <c r="CO12"/>
  <c r="CN12"/>
  <c r="CM12"/>
  <c r="CL12"/>
  <c r="CK12"/>
  <c r="CJ12"/>
  <c r="CI12"/>
  <c r="CH12"/>
  <c r="CG12"/>
  <c r="CF12"/>
  <c r="CE12"/>
  <c r="CD12"/>
  <c r="CC12"/>
  <c r="CZ11"/>
  <c r="CY11"/>
  <c r="CX11"/>
  <c r="CW11"/>
  <c r="CV11"/>
  <c r="CU11"/>
  <c r="CT11"/>
  <c r="CS11"/>
  <c r="CR11"/>
  <c r="CQ11"/>
  <c r="CP11"/>
  <c r="CO11"/>
  <c r="CN11"/>
  <c r="CM11"/>
  <c r="CL11"/>
  <c r="CK11"/>
  <c r="CJ11"/>
  <c r="CI11"/>
  <c r="CH11"/>
  <c r="CG11"/>
  <c r="CF11"/>
  <c r="CE11"/>
  <c r="CD11"/>
  <c r="CC11"/>
  <c r="CZ10"/>
  <c r="CY10"/>
  <c r="CX10"/>
  <c r="CW10"/>
  <c r="CV10"/>
  <c r="CU10"/>
  <c r="CT10"/>
  <c r="CS10"/>
  <c r="CR10"/>
  <c r="CQ10"/>
  <c r="CP10"/>
  <c r="CO10"/>
  <c r="CN10"/>
  <c r="CM10"/>
  <c r="CL10"/>
  <c r="CK10"/>
  <c r="CJ10"/>
  <c r="CI10"/>
  <c r="CH10"/>
  <c r="CG10"/>
  <c r="CF10"/>
  <c r="CE10"/>
  <c r="CD10"/>
  <c r="CC10"/>
  <c r="CZ9"/>
  <c r="CY9"/>
  <c r="CX9"/>
  <c r="CW9"/>
  <c r="CV9"/>
  <c r="CU9"/>
  <c r="CT9"/>
  <c r="CS9"/>
  <c r="CR9"/>
  <c r="CQ9"/>
  <c r="CP9"/>
  <c r="CO9"/>
  <c r="CN9"/>
  <c r="CM9"/>
  <c r="CL9"/>
  <c r="CK9"/>
  <c r="CJ9"/>
  <c r="CI9"/>
  <c r="CH9"/>
  <c r="CG9"/>
  <c r="CF9"/>
  <c r="CE9"/>
  <c r="CD9"/>
  <c r="CC9"/>
  <c r="CZ8"/>
  <c r="CY8"/>
  <c r="CX8"/>
  <c r="CW8"/>
  <c r="CV8"/>
  <c r="CU8"/>
  <c r="CT8"/>
  <c r="CS8"/>
  <c r="CR8"/>
  <c r="CQ8"/>
  <c r="CP8"/>
  <c r="CO8"/>
  <c r="CN8"/>
  <c r="CM8"/>
  <c r="CL8"/>
  <c r="CK8"/>
  <c r="CJ8"/>
  <c r="CI8"/>
  <c r="CH8"/>
  <c r="CG8"/>
  <c r="CF8"/>
  <c r="CE8"/>
  <c r="CD8"/>
  <c r="CC8"/>
  <c r="CZ7"/>
  <c r="CY7"/>
  <c r="CX7"/>
  <c r="CW7"/>
  <c r="CV7"/>
  <c r="CU7"/>
  <c r="CT7"/>
  <c r="CS7"/>
  <c r="CR7"/>
  <c r="CQ7"/>
  <c r="CP7"/>
  <c r="CO7"/>
  <c r="CN7"/>
  <c r="CM7"/>
  <c r="CL7"/>
  <c r="CK7"/>
  <c r="CJ7"/>
  <c r="CI7"/>
  <c r="CH7"/>
  <c r="CG7"/>
  <c r="CF7"/>
  <c r="CE7"/>
  <c r="CD7"/>
  <c r="CC7"/>
  <c r="X3"/>
  <c r="L4"/>
  <c r="G4"/>
  <c r="D4"/>
  <c r="CZ7" i="28"/>
  <c r="CY7"/>
  <c r="CX7"/>
  <c r="CW7"/>
  <c r="CV7"/>
  <c r="CU7"/>
  <c r="CT7"/>
  <c r="CS7"/>
  <c r="CR7"/>
  <c r="CQ7"/>
  <c r="CP7"/>
  <c r="CO7"/>
  <c r="CN7"/>
  <c r="CM7"/>
  <c r="CL7"/>
  <c r="CK7"/>
  <c r="CJ7"/>
  <c r="CI7"/>
  <c r="CH7"/>
  <c r="CG7"/>
  <c r="CF7"/>
  <c r="CE7"/>
  <c r="CD7"/>
  <c r="CC7"/>
  <c r="CZ7" i="27"/>
  <c r="CY7"/>
  <c r="CX7"/>
  <c r="CW7"/>
  <c r="CV7"/>
  <c r="CU7"/>
  <c r="CT7"/>
  <c r="CS7"/>
  <c r="CR7"/>
  <c r="CQ7"/>
  <c r="CP7"/>
  <c r="CO7"/>
  <c r="CN7"/>
  <c r="CM7"/>
  <c r="CL7"/>
  <c r="CK7"/>
  <c r="CJ7"/>
  <c r="CI7"/>
  <c r="CH7"/>
  <c r="CG7"/>
  <c r="CF7"/>
  <c r="CE7"/>
  <c r="CD7"/>
  <c r="CC7"/>
  <c r="CZ7" i="26"/>
  <c r="CY7"/>
  <c r="CX7"/>
  <c r="CW7"/>
  <c r="CV7"/>
  <c r="CU7"/>
  <c r="CT7"/>
  <c r="CS7"/>
  <c r="CR7"/>
  <c r="CQ7"/>
  <c r="CP7"/>
  <c r="CO7"/>
  <c r="CN7"/>
  <c r="CM7"/>
  <c r="CL7"/>
  <c r="CK7"/>
  <c r="CJ7"/>
  <c r="CI7"/>
  <c r="CH7"/>
  <c r="CG7"/>
  <c r="CF7"/>
  <c r="CE7"/>
  <c r="CD7"/>
  <c r="CC7"/>
  <c r="AT7" i="25" l="1"/>
  <c r="AS7"/>
  <c r="AN7"/>
  <c r="AM7"/>
  <c r="AH7"/>
  <c r="AG7"/>
  <c r="AB7"/>
  <c r="AA7"/>
  <c r="V7"/>
  <c r="U7"/>
  <c r="P7"/>
  <c r="O7"/>
  <c r="J7"/>
  <c r="I7"/>
  <c r="D7"/>
  <c r="C7"/>
  <c r="O12" i="1"/>
  <c r="D6" i="22" s="1"/>
  <c r="O13" i="1"/>
  <c r="D7" i="22" s="1"/>
  <c r="O14" i="1"/>
  <c r="D8" i="22" s="1"/>
  <c r="O15" i="1"/>
  <c r="D9" i="22" s="1"/>
  <c r="O16" i="1"/>
  <c r="D10" i="22" s="1"/>
  <c r="O17" i="1"/>
  <c r="D11" i="22" s="1"/>
  <c r="O18" i="1"/>
  <c r="D12" i="22" s="1"/>
  <c r="O19" i="1"/>
  <c r="D13" i="22" s="1"/>
  <c r="AE52"/>
  <c r="AD53"/>
  <c r="AE53"/>
  <c r="AC54"/>
  <c r="AD54"/>
  <c r="AE54"/>
  <c r="AB55"/>
  <c r="AC55"/>
  <c r="AD55"/>
  <c r="AE55"/>
  <c r="AA56"/>
  <c r="AB56"/>
  <c r="AC56"/>
  <c r="AD56"/>
  <c r="AE56"/>
  <c r="Z57"/>
  <c r="AA57"/>
  <c r="AB57"/>
  <c r="AC57"/>
  <c r="AD57"/>
  <c r="AE57"/>
  <c r="Y58"/>
  <c r="Z58"/>
  <c r="AA58"/>
  <c r="AB58"/>
  <c r="AC58"/>
  <c r="AD58"/>
  <c r="AE58"/>
  <c r="X59"/>
  <c r="Y59"/>
  <c r="Z59"/>
  <c r="AA59"/>
  <c r="AB59"/>
  <c r="AC59"/>
  <c r="AD59"/>
  <c r="AE59"/>
  <c r="O100"/>
  <c r="N101"/>
  <c r="O101"/>
  <c r="M102"/>
  <c r="N102"/>
  <c r="O102"/>
  <c r="L103"/>
  <c r="M103"/>
  <c r="N103"/>
  <c r="O103"/>
  <c r="K104"/>
  <c r="L104"/>
  <c r="M104"/>
  <c r="N104"/>
  <c r="O104"/>
  <c r="J105"/>
  <c r="K105"/>
  <c r="L105"/>
  <c r="M105"/>
  <c r="N105"/>
  <c r="O105"/>
  <c r="I106"/>
  <c r="J106"/>
  <c r="K106"/>
  <c r="L106"/>
  <c r="M106"/>
  <c r="N106"/>
  <c r="O106"/>
  <c r="H107"/>
  <c r="I107"/>
  <c r="J107"/>
  <c r="K107"/>
  <c r="L107"/>
  <c r="M107"/>
  <c r="N107"/>
  <c r="O107"/>
  <c r="N22" i="1"/>
  <c r="M22"/>
  <c r="AO7" i="25" l="1"/>
  <c r="AM9" s="1"/>
  <c r="B7" i="28" s="1"/>
  <c r="D20" i="21"/>
  <c r="AA4" i="28"/>
  <c r="AC7" i="25"/>
  <c r="AA9" s="1"/>
  <c r="B7" i="27" s="1"/>
  <c r="D47" i="16"/>
  <c r="AA4" i="27"/>
  <c r="D29" i="16"/>
  <c r="AA4" i="31"/>
  <c r="D11" i="16"/>
  <c r="AA4" i="29"/>
  <c r="AU7" i="25"/>
  <c r="AS9" s="1"/>
  <c r="B7" i="26" s="1"/>
  <c r="AA4"/>
  <c r="D29" i="21"/>
  <c r="AI7" i="25"/>
  <c r="AG9" s="1"/>
  <c r="B7" i="9" s="1"/>
  <c r="D11" i="21"/>
  <c r="AA4" i="9"/>
  <c r="AA4" i="32"/>
  <c r="D38" i="16"/>
  <c r="AA4" i="30"/>
  <c r="D20" i="16"/>
  <c r="O22" i="1"/>
  <c r="K7" i="25"/>
  <c r="I9" s="1"/>
  <c r="B7" i="30" s="1"/>
  <c r="Q7" i="25"/>
  <c r="O9" s="1"/>
  <c r="B7" i="31" s="1"/>
  <c r="W7" i="25"/>
  <c r="U9" s="1"/>
  <c r="B7" i="32" s="1"/>
  <c r="E7" i="25"/>
  <c r="C9" s="1"/>
  <c r="B7" i="29" s="1"/>
  <c r="AD7" s="1"/>
  <c r="K9" i="25"/>
  <c r="D7" i="30" s="1"/>
  <c r="CB7" s="1"/>
  <c r="O10" i="25"/>
  <c r="B8" i="31" s="1"/>
  <c r="U10" i="25"/>
  <c r="B8" i="32" s="1"/>
  <c r="AU9" i="25"/>
  <c r="D7" i="26" s="1"/>
  <c r="CB7" s="1"/>
  <c r="AS10" i="25"/>
  <c r="B8" i="26" s="1"/>
  <c r="AI9" i="25"/>
  <c r="D7" i="9" s="1"/>
  <c r="CB7" s="1"/>
  <c r="AG10" i="25"/>
  <c r="B8" i="9" s="1"/>
  <c r="AO9" i="25"/>
  <c r="D7" i="28" s="1"/>
  <c r="CB7" s="1"/>
  <c r="AM10" i="25"/>
  <c r="B8" i="28" s="1"/>
  <c r="AC9" i="25"/>
  <c r="D7" i="27" s="1"/>
  <c r="CB7" s="1"/>
  <c r="AA10" i="25"/>
  <c r="B8" i="27" s="1"/>
  <c r="D14" i="22"/>
  <c r="BZ8" i="31" l="1"/>
  <c r="AD8"/>
  <c r="BZ7"/>
  <c r="AD7"/>
  <c r="BZ7" i="26"/>
  <c r="AD7"/>
  <c r="BZ7" i="28"/>
  <c r="AD7"/>
  <c r="BZ8" i="27"/>
  <c r="AD8"/>
  <c r="BZ8" i="28"/>
  <c r="AD8"/>
  <c r="BZ8" i="9"/>
  <c r="AD8"/>
  <c r="BZ8" i="26"/>
  <c r="AD8"/>
  <c r="BZ8" i="32"/>
  <c r="AD8"/>
  <c r="BZ7"/>
  <c r="AD7"/>
  <c r="BZ7" i="30"/>
  <c r="AD7"/>
  <c r="BZ7" i="9"/>
  <c r="AD7"/>
  <c r="BZ7" i="27"/>
  <c r="AD7"/>
  <c r="W9" i="25"/>
  <c r="D7" i="32" s="1"/>
  <c r="CB7" s="1"/>
  <c r="I10" i="25"/>
  <c r="B8" i="30" s="1"/>
  <c r="BZ7" i="29"/>
  <c r="C7"/>
  <c r="CA7" s="1"/>
  <c r="Q9" i="25"/>
  <c r="D7" i="31" s="1"/>
  <c r="CB7" s="1"/>
  <c r="C10" i="25"/>
  <c r="B8" i="29" s="1"/>
  <c r="AD8" s="1"/>
  <c r="E9" i="25"/>
  <c r="D7" i="29" s="1"/>
  <c r="CB7" s="1"/>
  <c r="E10" i="25"/>
  <c r="D8" i="29" s="1"/>
  <c r="CB8" s="1"/>
  <c r="AC10" i="25"/>
  <c r="D8" i="27" s="1"/>
  <c r="CB8" s="1"/>
  <c r="AA11" i="25"/>
  <c r="B9" i="27" s="1"/>
  <c r="AO10" i="25"/>
  <c r="D8" i="28" s="1"/>
  <c r="CB8" s="1"/>
  <c r="AM11" i="25"/>
  <c r="B9" i="28" s="1"/>
  <c r="AI10" i="25"/>
  <c r="D8" i="9" s="1"/>
  <c r="CB8" s="1"/>
  <c r="AG11" i="25"/>
  <c r="B9" i="9" s="1"/>
  <c r="AU10" i="25"/>
  <c r="D8" i="26" s="1"/>
  <c r="CB8" s="1"/>
  <c r="AS11" i="25"/>
  <c r="B9" i="26" s="1"/>
  <c r="W10" i="25"/>
  <c r="D8" i="32" s="1"/>
  <c r="CB8" s="1"/>
  <c r="U11" i="25"/>
  <c r="B9" i="32" s="1"/>
  <c r="Q10" i="25"/>
  <c r="D8" i="31" s="1"/>
  <c r="CB8" s="1"/>
  <c r="O11" i="25"/>
  <c r="B9" i="31" s="1"/>
  <c r="I11" i="25"/>
  <c r="B9" i="30" s="1"/>
  <c r="K10" i="25"/>
  <c r="D8" i="30" s="1"/>
  <c r="CB8" s="1"/>
  <c r="BZ9" l="1"/>
  <c r="AD9"/>
  <c r="BZ9" i="31"/>
  <c r="AD9"/>
  <c r="BZ9" i="32"/>
  <c r="AD9"/>
  <c r="BZ9" i="26"/>
  <c r="AD9"/>
  <c r="BZ9" i="9"/>
  <c r="AD9"/>
  <c r="BZ9" i="28"/>
  <c r="AD9"/>
  <c r="BZ9" i="27"/>
  <c r="AD9"/>
  <c r="BZ8" i="30"/>
  <c r="AD8"/>
  <c r="C11" i="25"/>
  <c r="E11" s="1"/>
  <c r="D9" i="29" s="1"/>
  <c r="CB9" s="1"/>
  <c r="BZ8"/>
  <c r="C8"/>
  <c r="CA8" s="1"/>
  <c r="I12" i="25"/>
  <c r="B10" i="30" s="1"/>
  <c r="K11" i="25"/>
  <c r="D9" i="30" s="1"/>
  <c r="CB9" s="1"/>
  <c r="O12" i="25"/>
  <c r="B10" i="31" s="1"/>
  <c r="Q11" i="25"/>
  <c r="D9" i="31" s="1"/>
  <c r="CB9" s="1"/>
  <c r="U12" i="25"/>
  <c r="B10" i="32" s="1"/>
  <c r="W11" i="25"/>
  <c r="D9" i="32" s="1"/>
  <c r="CB9" s="1"/>
  <c r="AS12" i="25"/>
  <c r="B10" i="26" s="1"/>
  <c r="AU11" i="25"/>
  <c r="D9" i="26" s="1"/>
  <c r="CB9" s="1"/>
  <c r="AG12" i="25"/>
  <c r="B10" i="9" s="1"/>
  <c r="AI11" i="25"/>
  <c r="D9" i="9" s="1"/>
  <c r="CB9" s="1"/>
  <c r="AM12" i="25"/>
  <c r="B10" i="28" s="1"/>
  <c r="AO11" i="25"/>
  <c r="D9" i="28" s="1"/>
  <c r="CB9" s="1"/>
  <c r="AA12" i="25"/>
  <c r="B10" i="27" s="1"/>
  <c r="AC11" i="25"/>
  <c r="D9" i="27" s="1"/>
  <c r="CB9" s="1"/>
  <c r="BZ10" l="1"/>
  <c r="AD10"/>
  <c r="BZ10" i="28"/>
  <c r="AD10"/>
  <c r="BZ10" i="9"/>
  <c r="AD10"/>
  <c r="BZ10" i="26"/>
  <c r="AD10"/>
  <c r="BZ10" i="32"/>
  <c r="AD10"/>
  <c r="BZ10" i="31"/>
  <c r="AD10"/>
  <c r="BZ10" i="30"/>
  <c r="AD10"/>
  <c r="B9" i="29"/>
  <c r="AD9" s="1"/>
  <c r="C12" i="25"/>
  <c r="AA13"/>
  <c r="B11" i="27" s="1"/>
  <c r="AC12" i="25"/>
  <c r="D10" i="27" s="1"/>
  <c r="CB10" s="1"/>
  <c r="AM13" i="25"/>
  <c r="B11" i="28" s="1"/>
  <c r="AO12" i="25"/>
  <c r="D10" i="28" s="1"/>
  <c r="CB10" s="1"/>
  <c r="AG13" i="25"/>
  <c r="B11" i="9" s="1"/>
  <c r="AI12" i="25"/>
  <c r="D10" i="9" s="1"/>
  <c r="CB10" s="1"/>
  <c r="AS13" i="25"/>
  <c r="B11" i="26" s="1"/>
  <c r="AU12" i="25"/>
  <c r="D10" i="26" s="1"/>
  <c r="CB10" s="1"/>
  <c r="U13" i="25"/>
  <c r="B11" i="32" s="1"/>
  <c r="W12" i="25"/>
  <c r="D10" i="32" s="1"/>
  <c r="CB10" s="1"/>
  <c r="O13" i="25"/>
  <c r="B11" i="31" s="1"/>
  <c r="Q12" i="25"/>
  <c r="D10" i="31" s="1"/>
  <c r="CB10" s="1"/>
  <c r="I13" i="25"/>
  <c r="B11" i="30" s="1"/>
  <c r="K12" i="25"/>
  <c r="D10" i="30" s="1"/>
  <c r="CB10" s="1"/>
  <c r="BZ11" l="1"/>
  <c r="AD11"/>
  <c r="BZ11" i="31"/>
  <c r="AD11"/>
  <c r="BZ11" i="32"/>
  <c r="AD11"/>
  <c r="BZ11" i="26"/>
  <c r="AD11"/>
  <c r="BZ11" i="9"/>
  <c r="AD11"/>
  <c r="BZ11" i="28"/>
  <c r="AD11"/>
  <c r="BZ11" i="27"/>
  <c r="AD11"/>
  <c r="C9" i="29"/>
  <c r="CA9" s="1"/>
  <c r="BZ9"/>
  <c r="B10"/>
  <c r="AD10" s="1"/>
  <c r="C13" i="25"/>
  <c r="E12"/>
  <c r="D10" i="29" s="1"/>
  <c r="CB10" s="1"/>
  <c r="I14" i="25"/>
  <c r="B12" i="30" s="1"/>
  <c r="K13" i="25"/>
  <c r="D11" i="30" s="1"/>
  <c r="CB11" s="1"/>
  <c r="O14" i="25"/>
  <c r="B12" i="31" s="1"/>
  <c r="Q13" i="25"/>
  <c r="D11" i="31" s="1"/>
  <c r="CB11" s="1"/>
  <c r="U14" i="25"/>
  <c r="B12" i="32" s="1"/>
  <c r="W13" i="25"/>
  <c r="D11" i="32" s="1"/>
  <c r="CB11" s="1"/>
  <c r="AS14" i="25"/>
  <c r="B12" i="26" s="1"/>
  <c r="AU13" i="25"/>
  <c r="D11" i="26" s="1"/>
  <c r="CB11" s="1"/>
  <c r="AG14" i="25"/>
  <c r="B12" i="9" s="1"/>
  <c r="AI13" i="25"/>
  <c r="D11" i="9" s="1"/>
  <c r="CB11" s="1"/>
  <c r="AM14" i="25"/>
  <c r="B12" i="28" s="1"/>
  <c r="AO13" i="25"/>
  <c r="D11" i="28" s="1"/>
  <c r="CB11" s="1"/>
  <c r="AA14" i="25"/>
  <c r="B12" i="27" s="1"/>
  <c r="AC13" i="25"/>
  <c r="D11" i="27" s="1"/>
  <c r="CB11" s="1"/>
  <c r="BZ12" l="1"/>
  <c r="AD12"/>
  <c r="BZ12" i="28"/>
  <c r="AD12"/>
  <c r="BZ12" i="9"/>
  <c r="AD12"/>
  <c r="BZ12" i="26"/>
  <c r="AD12"/>
  <c r="BZ12" i="32"/>
  <c r="AD12"/>
  <c r="BZ12" i="31"/>
  <c r="AD12"/>
  <c r="BZ12" i="30"/>
  <c r="AD12"/>
  <c r="BZ10" i="29"/>
  <c r="C10"/>
  <c r="CA10" s="1"/>
  <c r="B11"/>
  <c r="AD11" s="1"/>
  <c r="E13" i="25"/>
  <c r="D11" i="29" s="1"/>
  <c r="CB11" s="1"/>
  <c r="C14" i="25"/>
  <c r="AA15"/>
  <c r="B13" i="27" s="1"/>
  <c r="AC14" i="25"/>
  <c r="D12" i="27" s="1"/>
  <c r="CB12" s="1"/>
  <c r="AM15" i="25"/>
  <c r="B13" i="28" s="1"/>
  <c r="AO14" i="25"/>
  <c r="D12" i="28" s="1"/>
  <c r="CB12" s="1"/>
  <c r="AG15" i="25"/>
  <c r="B13" i="9" s="1"/>
  <c r="AI14" i="25"/>
  <c r="D12" i="9" s="1"/>
  <c r="CB12" s="1"/>
  <c r="AS15" i="25"/>
  <c r="B13" i="26" s="1"/>
  <c r="AU14" i="25"/>
  <c r="D12" i="26" s="1"/>
  <c r="CB12" s="1"/>
  <c r="U15" i="25"/>
  <c r="B13" i="32" s="1"/>
  <c r="W14" i="25"/>
  <c r="D12" i="32" s="1"/>
  <c r="CB12" s="1"/>
  <c r="Q14" i="25"/>
  <c r="D12" i="31" s="1"/>
  <c r="CB12" s="1"/>
  <c r="O15" i="25"/>
  <c r="B13" i="31" s="1"/>
  <c r="I15" i="25"/>
  <c r="B13" i="30" s="1"/>
  <c r="K14" i="25"/>
  <c r="D12" i="30" s="1"/>
  <c r="CB12" s="1"/>
  <c r="BZ13" i="31" l="1"/>
  <c r="AD13"/>
  <c r="BZ13" i="30"/>
  <c r="AD13"/>
  <c r="BZ13" i="32"/>
  <c r="AD13"/>
  <c r="BZ13" i="26"/>
  <c r="AD13"/>
  <c r="BZ13" i="9"/>
  <c r="AD13"/>
  <c r="BZ13" i="28"/>
  <c r="AD13"/>
  <c r="BZ13" i="27"/>
  <c r="AD13"/>
  <c r="B12" i="29"/>
  <c r="AD12" s="1"/>
  <c r="C15" i="25"/>
  <c r="E14"/>
  <c r="D12" i="29" s="1"/>
  <c r="CB12" s="1"/>
  <c r="BZ11"/>
  <c r="C11"/>
  <c r="CA11" s="1"/>
  <c r="O16" i="25"/>
  <c r="B14" i="31" s="1"/>
  <c r="Q15" i="25"/>
  <c r="D13" i="31" s="1"/>
  <c r="CB13" s="1"/>
  <c r="I16" i="25"/>
  <c r="B14" i="30" s="1"/>
  <c r="K15" i="25"/>
  <c r="D13" i="30" s="1"/>
  <c r="CB13" s="1"/>
  <c r="U16" i="25"/>
  <c r="B14" i="32" s="1"/>
  <c r="W15" i="25"/>
  <c r="D13" i="32" s="1"/>
  <c r="CB13" s="1"/>
  <c r="AS16" i="25"/>
  <c r="B14" i="26" s="1"/>
  <c r="AU15" i="25"/>
  <c r="D13" i="26" s="1"/>
  <c r="CB13" s="1"/>
  <c r="AG16" i="25"/>
  <c r="B14" i="9" s="1"/>
  <c r="AI15" i="25"/>
  <c r="D13" i="9" s="1"/>
  <c r="CB13" s="1"/>
  <c r="AM16" i="25"/>
  <c r="B14" i="28" s="1"/>
  <c r="AO15" i="25"/>
  <c r="D13" i="28" s="1"/>
  <c r="CB13" s="1"/>
  <c r="AA16" i="25"/>
  <c r="B14" i="27" s="1"/>
  <c r="AC15" i="25"/>
  <c r="D13" i="27" s="1"/>
  <c r="CB13" s="1"/>
  <c r="BZ14" l="1"/>
  <c r="AD14"/>
  <c r="BZ14" i="28"/>
  <c r="AD14"/>
  <c r="BZ14" i="9"/>
  <c r="AD14"/>
  <c r="BZ14" i="26"/>
  <c r="AD14"/>
  <c r="BZ14" i="32"/>
  <c r="AD14"/>
  <c r="BZ14" i="30"/>
  <c r="AD14"/>
  <c r="BZ14" i="31"/>
  <c r="AD14"/>
  <c r="BZ12" i="29"/>
  <c r="C12"/>
  <c r="CA12" s="1"/>
  <c r="B13"/>
  <c r="AD13" s="1"/>
  <c r="E15" i="25"/>
  <c r="D13" i="29" s="1"/>
  <c r="CB13" s="1"/>
  <c r="C16" i="25"/>
  <c r="AA17"/>
  <c r="B15" i="27" s="1"/>
  <c r="AC16" i="25"/>
  <c r="D14" i="27" s="1"/>
  <c r="CB14" s="1"/>
  <c r="AM17" i="25"/>
  <c r="B15" i="28" s="1"/>
  <c r="AO16" i="25"/>
  <c r="D14" i="28" s="1"/>
  <c r="CB14" s="1"/>
  <c r="AG17" i="25"/>
  <c r="B15" i="9" s="1"/>
  <c r="AI16" i="25"/>
  <c r="D14" i="9" s="1"/>
  <c r="CB14" s="1"/>
  <c r="AS17" i="25"/>
  <c r="B15" i="26" s="1"/>
  <c r="AU16" i="25"/>
  <c r="D14" i="26" s="1"/>
  <c r="CB14" s="1"/>
  <c r="U17" i="25"/>
  <c r="B15" i="32" s="1"/>
  <c r="W16" i="25"/>
  <c r="D14" i="32" s="1"/>
  <c r="CB14" s="1"/>
  <c r="I17" i="25"/>
  <c r="B15" i="30" s="1"/>
  <c r="K16" i="25"/>
  <c r="D14" i="30" s="1"/>
  <c r="CB14" s="1"/>
  <c r="O17" i="25"/>
  <c r="B15" i="31" s="1"/>
  <c r="Q16" i="25"/>
  <c r="D14" i="31" s="1"/>
  <c r="CB14" s="1"/>
  <c r="BZ15" l="1"/>
  <c r="AD15"/>
  <c r="BZ15" i="30"/>
  <c r="AD15"/>
  <c r="BZ15" i="32"/>
  <c r="AD15"/>
  <c r="BZ15" i="26"/>
  <c r="AD15"/>
  <c r="BZ15" i="9"/>
  <c r="AD15"/>
  <c r="BZ15" i="28"/>
  <c r="AD15"/>
  <c r="BZ15" i="27"/>
  <c r="AD15"/>
  <c r="B14" i="29"/>
  <c r="AD14" s="1"/>
  <c r="C17" i="25"/>
  <c r="E16"/>
  <c r="D14" i="29" s="1"/>
  <c r="CB14" s="1"/>
  <c r="C13"/>
  <c r="CA13" s="1"/>
  <c r="BZ13"/>
  <c r="O18" i="25"/>
  <c r="B16" i="31" s="1"/>
  <c r="Q17" i="25"/>
  <c r="D15" i="31" s="1"/>
  <c r="CB15" s="1"/>
  <c r="I18" i="25"/>
  <c r="B16" i="30" s="1"/>
  <c r="K17" i="25"/>
  <c r="D15" i="30" s="1"/>
  <c r="CB15" s="1"/>
  <c r="U18" i="25"/>
  <c r="B16" i="32" s="1"/>
  <c r="W17" i="25"/>
  <c r="D15" i="32" s="1"/>
  <c r="CB15" s="1"/>
  <c r="AS18" i="25"/>
  <c r="B16" i="26" s="1"/>
  <c r="AU17" i="25"/>
  <c r="D15" i="26" s="1"/>
  <c r="CB15" s="1"/>
  <c r="AG18" i="25"/>
  <c r="B16" i="9" s="1"/>
  <c r="AI17" i="25"/>
  <c r="D15" i="9" s="1"/>
  <c r="CB15" s="1"/>
  <c r="AM18" i="25"/>
  <c r="B16" i="28" s="1"/>
  <c r="AO17" i="25"/>
  <c r="D15" i="28" s="1"/>
  <c r="CB15" s="1"/>
  <c r="AA18" i="25"/>
  <c r="B16" i="27" s="1"/>
  <c r="AC17" i="25"/>
  <c r="D15" i="27" s="1"/>
  <c r="CB15" s="1"/>
  <c r="BZ16" l="1"/>
  <c r="AD16"/>
  <c r="BZ16" i="28"/>
  <c r="AD16"/>
  <c r="BZ16" i="9"/>
  <c r="AD16"/>
  <c r="BZ16" i="26"/>
  <c r="AD16"/>
  <c r="BZ16" i="32"/>
  <c r="AD16"/>
  <c r="BZ16" i="30"/>
  <c r="AD16"/>
  <c r="BZ16" i="31"/>
  <c r="AD16"/>
  <c r="BZ14" i="29"/>
  <c r="C14"/>
  <c r="CA14" s="1"/>
  <c r="B15"/>
  <c r="AD15" s="1"/>
  <c r="C18" i="25"/>
  <c r="E17"/>
  <c r="D15" i="29" s="1"/>
  <c r="CB15" s="1"/>
  <c r="AA19" i="25"/>
  <c r="B17" i="27" s="1"/>
  <c r="AC18" i="25"/>
  <c r="D16" i="27" s="1"/>
  <c r="CB16" s="1"/>
  <c r="AM19" i="25"/>
  <c r="B17" i="28" s="1"/>
  <c r="AO18" i="25"/>
  <c r="D16" i="28" s="1"/>
  <c r="CB16" s="1"/>
  <c r="AG19" i="25"/>
  <c r="B17" i="9" s="1"/>
  <c r="AI18" i="25"/>
  <c r="D16" i="9" s="1"/>
  <c r="CB16" s="1"/>
  <c r="AS19" i="25"/>
  <c r="B17" i="26" s="1"/>
  <c r="AU18" i="25"/>
  <c r="D16" i="26" s="1"/>
  <c r="CB16" s="1"/>
  <c r="U19" i="25"/>
  <c r="B17" i="32" s="1"/>
  <c r="W18" i="25"/>
  <c r="D16" i="32" s="1"/>
  <c r="CB16" s="1"/>
  <c r="I19" i="25"/>
  <c r="B17" i="30" s="1"/>
  <c r="K18" i="25"/>
  <c r="D16" i="30" s="1"/>
  <c r="CB16" s="1"/>
  <c r="O19" i="25"/>
  <c r="B17" i="31" s="1"/>
  <c r="Q18" i="25"/>
  <c r="D16" i="31" s="1"/>
  <c r="CB16" s="1"/>
  <c r="BZ17" l="1"/>
  <c r="AD17"/>
  <c r="BZ17" i="30"/>
  <c r="AD17"/>
  <c r="BZ17" i="32"/>
  <c r="AD17"/>
  <c r="BZ17" i="26"/>
  <c r="AD17"/>
  <c r="BZ17" i="9"/>
  <c r="AD17"/>
  <c r="BZ17" i="28"/>
  <c r="AD17"/>
  <c r="BZ17" i="27"/>
  <c r="AD17"/>
  <c r="C15" i="29"/>
  <c r="CA15" s="1"/>
  <c r="BZ15"/>
  <c r="B16"/>
  <c r="AD16" s="1"/>
  <c r="C19" i="25"/>
  <c r="E18"/>
  <c r="D16" i="29" s="1"/>
  <c r="CB16" s="1"/>
  <c r="O20" i="25"/>
  <c r="B18" i="31" s="1"/>
  <c r="Q19" i="25"/>
  <c r="D17" i="31" s="1"/>
  <c r="CB17" s="1"/>
  <c r="I20" i="25"/>
  <c r="B18" i="30" s="1"/>
  <c r="K19" i="25"/>
  <c r="D17" i="30" s="1"/>
  <c r="CB17" s="1"/>
  <c r="U20" i="25"/>
  <c r="B18" i="32" s="1"/>
  <c r="W19" i="25"/>
  <c r="D17" i="32" s="1"/>
  <c r="CB17" s="1"/>
  <c r="AS20" i="25"/>
  <c r="B18" i="26" s="1"/>
  <c r="AU19" i="25"/>
  <c r="D17" i="26" s="1"/>
  <c r="CB17" s="1"/>
  <c r="AG20" i="25"/>
  <c r="B18" i="9" s="1"/>
  <c r="AI19" i="25"/>
  <c r="D17" i="9" s="1"/>
  <c r="CB17" s="1"/>
  <c r="AM20" i="25"/>
  <c r="B18" i="28" s="1"/>
  <c r="AO19" i="25"/>
  <c r="D17" i="28" s="1"/>
  <c r="CB17" s="1"/>
  <c r="AA20" i="25"/>
  <c r="B18" i="27" s="1"/>
  <c r="AC19" i="25"/>
  <c r="D17" i="27" s="1"/>
  <c r="CB17" s="1"/>
  <c r="BZ18" l="1"/>
  <c r="AD18"/>
  <c r="BZ18" i="28"/>
  <c r="AD18"/>
  <c r="BZ18" i="9"/>
  <c r="AD18"/>
  <c r="BZ18" i="26"/>
  <c r="AD18"/>
  <c r="BZ18" i="32"/>
  <c r="AD18"/>
  <c r="BZ18" i="30"/>
  <c r="AD18"/>
  <c r="BZ18" i="31"/>
  <c r="AD18"/>
  <c r="BZ16" i="29"/>
  <c r="C16"/>
  <c r="CA16" s="1"/>
  <c r="B17"/>
  <c r="AD17" s="1"/>
  <c r="C20" i="25"/>
  <c r="E19"/>
  <c r="D17" i="29" s="1"/>
  <c r="CB17" s="1"/>
  <c r="AA21" i="25"/>
  <c r="B19" i="27" s="1"/>
  <c r="AC20" i="25"/>
  <c r="D18" i="27" s="1"/>
  <c r="CB18" s="1"/>
  <c r="AM21" i="25"/>
  <c r="B19" i="28" s="1"/>
  <c r="AO20" i="25"/>
  <c r="D18" i="28" s="1"/>
  <c r="CB18" s="1"/>
  <c r="AG21" i="25"/>
  <c r="B19" i="9" s="1"/>
  <c r="AI20" i="25"/>
  <c r="D18" i="9" s="1"/>
  <c r="CB18" s="1"/>
  <c r="AS21" i="25"/>
  <c r="B19" i="26" s="1"/>
  <c r="AU20" i="25"/>
  <c r="D18" i="26" s="1"/>
  <c r="CB18" s="1"/>
  <c r="U21" i="25"/>
  <c r="B19" i="32" s="1"/>
  <c r="W20" i="25"/>
  <c r="D18" i="32" s="1"/>
  <c r="CB18" s="1"/>
  <c r="I21" i="25"/>
  <c r="B19" i="30" s="1"/>
  <c r="K20" i="25"/>
  <c r="D18" i="30" s="1"/>
  <c r="CB18" s="1"/>
  <c r="Q20" i="25"/>
  <c r="D18" i="31" s="1"/>
  <c r="CB18" s="1"/>
  <c r="O21" i="25"/>
  <c r="B19" i="31" s="1"/>
  <c r="BZ19" l="1"/>
  <c r="AD19"/>
  <c r="BZ19" i="30"/>
  <c r="AD19"/>
  <c r="BZ19" i="32"/>
  <c r="AD19"/>
  <c r="BZ19" i="26"/>
  <c r="AD19"/>
  <c r="BZ19" i="9"/>
  <c r="AD19"/>
  <c r="BZ19" i="28"/>
  <c r="AD19"/>
  <c r="BZ19" i="27"/>
  <c r="AD19"/>
  <c r="C17" i="29"/>
  <c r="CA17" s="1"/>
  <c r="BZ17"/>
  <c r="B18"/>
  <c r="AD18" s="1"/>
  <c r="C21" i="25"/>
  <c r="E20"/>
  <c r="D18" i="29" s="1"/>
  <c r="CB18" s="1"/>
  <c r="I22" i="25"/>
  <c r="B20" i="30" s="1"/>
  <c r="K21" i="25"/>
  <c r="D19" i="30" s="1"/>
  <c r="CB19" s="1"/>
  <c r="U22" i="25"/>
  <c r="B20" i="32" s="1"/>
  <c r="W21" i="25"/>
  <c r="D19" i="32" s="1"/>
  <c r="CB19" s="1"/>
  <c r="AS22" i="25"/>
  <c r="B20" i="26" s="1"/>
  <c r="AU21" i="25"/>
  <c r="D19" i="26" s="1"/>
  <c r="CB19" s="1"/>
  <c r="AG22" i="25"/>
  <c r="B20" i="9" s="1"/>
  <c r="AI21" i="25"/>
  <c r="D19" i="9" s="1"/>
  <c r="CB19" s="1"/>
  <c r="AM22" i="25"/>
  <c r="B20" i="28" s="1"/>
  <c r="AO21" i="25"/>
  <c r="D19" i="28" s="1"/>
  <c r="CB19" s="1"/>
  <c r="AA22" i="25"/>
  <c r="B20" i="27" s="1"/>
  <c r="AC21" i="25"/>
  <c r="D19" i="27" s="1"/>
  <c r="CB19" s="1"/>
  <c r="Q21" i="25"/>
  <c r="D19" i="31" s="1"/>
  <c r="CB19" s="1"/>
  <c r="O22" i="25"/>
  <c r="B20" i="31" s="1"/>
  <c r="BZ20" l="1"/>
  <c r="AD20"/>
  <c r="BZ20" i="27"/>
  <c r="AD20"/>
  <c r="BZ20" i="28"/>
  <c r="AD20"/>
  <c r="BZ20" i="9"/>
  <c r="AD20"/>
  <c r="BZ20" i="26"/>
  <c r="AD20"/>
  <c r="BZ20" i="32"/>
  <c r="AD20"/>
  <c r="BZ20" i="30"/>
  <c r="AD20"/>
  <c r="BZ18" i="29"/>
  <c r="C18"/>
  <c r="CA18" s="1"/>
  <c r="B19"/>
  <c r="AD19" s="1"/>
  <c r="C22" i="25"/>
  <c r="E21"/>
  <c r="D19" i="29" s="1"/>
  <c r="CB19" s="1"/>
  <c r="AA23" i="25"/>
  <c r="B21" i="27" s="1"/>
  <c r="AC22" i="25"/>
  <c r="D20" i="27" s="1"/>
  <c r="CB20" s="1"/>
  <c r="AM23" i="25"/>
  <c r="B21" i="28" s="1"/>
  <c r="AO22" i="25"/>
  <c r="D20" i="28" s="1"/>
  <c r="CB20" s="1"/>
  <c r="AG23" i="25"/>
  <c r="B21" i="9" s="1"/>
  <c r="AI22" i="25"/>
  <c r="D20" i="9" s="1"/>
  <c r="CB20" s="1"/>
  <c r="AS23" i="25"/>
  <c r="B21" i="26" s="1"/>
  <c r="AU22" i="25"/>
  <c r="D20" i="26" s="1"/>
  <c r="CB20" s="1"/>
  <c r="U23" i="25"/>
  <c r="B21" i="32" s="1"/>
  <c r="W22" i="25"/>
  <c r="D20" i="32" s="1"/>
  <c r="CB20" s="1"/>
  <c r="I23" i="25"/>
  <c r="B21" i="30" s="1"/>
  <c r="K22" i="25"/>
  <c r="D20" i="30" s="1"/>
  <c r="CB20" s="1"/>
  <c r="Q22" i="25"/>
  <c r="D20" i="31" s="1"/>
  <c r="CB20" s="1"/>
  <c r="O23" i="25"/>
  <c r="B21" i="31" s="1"/>
  <c r="BZ21" l="1"/>
  <c r="AD21"/>
  <c r="BZ21" i="30"/>
  <c r="AD21"/>
  <c r="BZ21" i="32"/>
  <c r="AD21"/>
  <c r="BZ21" i="26"/>
  <c r="AD21"/>
  <c r="BZ21" i="9"/>
  <c r="AD21"/>
  <c r="BZ21" i="28"/>
  <c r="AD21"/>
  <c r="BZ21" i="27"/>
  <c r="AD21"/>
  <c r="C19" i="29"/>
  <c r="CA19" s="1"/>
  <c r="BZ19"/>
  <c r="B20"/>
  <c r="AD20" s="1"/>
  <c r="C23" i="25"/>
  <c r="E22"/>
  <c r="D20" i="29" s="1"/>
  <c r="CB20" s="1"/>
  <c r="O24" i="25"/>
  <c r="B22" i="31" s="1"/>
  <c r="Q23" i="25"/>
  <c r="D21" i="31" s="1"/>
  <c r="CB21" s="1"/>
  <c r="I24" i="25"/>
  <c r="B22" i="30" s="1"/>
  <c r="K23" i="25"/>
  <c r="D21" i="30" s="1"/>
  <c r="CB21" s="1"/>
  <c r="U24" i="25"/>
  <c r="B22" i="32" s="1"/>
  <c r="W23" i="25"/>
  <c r="D21" i="32" s="1"/>
  <c r="CB21" s="1"/>
  <c r="AS24" i="25"/>
  <c r="B22" i="26" s="1"/>
  <c r="AU23" i="25"/>
  <c r="D21" i="26" s="1"/>
  <c r="CB21" s="1"/>
  <c r="AG24" i="25"/>
  <c r="B22" i="9" s="1"/>
  <c r="AI23" i="25"/>
  <c r="D21" i="9" s="1"/>
  <c r="CB21" s="1"/>
  <c r="AM24" i="25"/>
  <c r="B22" i="28" s="1"/>
  <c r="AO23" i="25"/>
  <c r="D21" i="28" s="1"/>
  <c r="CB21" s="1"/>
  <c r="AA24" i="25"/>
  <c r="B22" i="27" s="1"/>
  <c r="AC23" i="25"/>
  <c r="D21" i="27" s="1"/>
  <c r="CB21" s="1"/>
  <c r="BZ22" l="1"/>
  <c r="AD22"/>
  <c r="BZ22" i="28"/>
  <c r="AD22"/>
  <c r="BZ22" i="9"/>
  <c r="AD22"/>
  <c r="BZ22" i="26"/>
  <c r="AD22"/>
  <c r="BZ22" i="32"/>
  <c r="AD22"/>
  <c r="BZ22" i="30"/>
  <c r="AD22"/>
  <c r="BZ22" i="31"/>
  <c r="AD22"/>
  <c r="BZ20" i="29"/>
  <c r="C20"/>
  <c r="CA20" s="1"/>
  <c r="B21"/>
  <c r="AD21" s="1"/>
  <c r="C24" i="25"/>
  <c r="E23"/>
  <c r="D21" i="29" s="1"/>
  <c r="CB21" s="1"/>
  <c r="AA25" i="25"/>
  <c r="B23" i="27" s="1"/>
  <c r="AC24" i="25"/>
  <c r="D22" i="27" s="1"/>
  <c r="CB22" s="1"/>
  <c r="AM25" i="25"/>
  <c r="B23" i="28" s="1"/>
  <c r="AO24" i="25"/>
  <c r="D22" i="28" s="1"/>
  <c r="CB22" s="1"/>
  <c r="AG25" i="25"/>
  <c r="B23" i="9" s="1"/>
  <c r="AI24" i="25"/>
  <c r="D22" i="9" s="1"/>
  <c r="CB22" s="1"/>
  <c r="AS25" i="25"/>
  <c r="B23" i="26" s="1"/>
  <c r="AU24" i="25"/>
  <c r="D22" i="26" s="1"/>
  <c r="CB22" s="1"/>
  <c r="U25" i="25"/>
  <c r="B23" i="32" s="1"/>
  <c r="W24" i="25"/>
  <c r="D22" i="32" s="1"/>
  <c r="CB22" s="1"/>
  <c r="I25" i="25"/>
  <c r="B23" i="30" s="1"/>
  <c r="K24" i="25"/>
  <c r="D22" i="30" s="1"/>
  <c r="CB22" s="1"/>
  <c r="Q24" i="25"/>
  <c r="D22" i="31" s="1"/>
  <c r="CB22" s="1"/>
  <c r="O25" i="25"/>
  <c r="B23" i="31" s="1"/>
  <c r="BZ23" l="1"/>
  <c r="AD23"/>
  <c r="BZ23" i="30"/>
  <c r="AD23"/>
  <c r="BZ23" i="32"/>
  <c r="AD23"/>
  <c r="BZ23" i="26"/>
  <c r="AD23"/>
  <c r="BZ23" i="9"/>
  <c r="AD23"/>
  <c r="BZ23" i="28"/>
  <c r="AD23"/>
  <c r="BZ23" i="27"/>
  <c r="AD23"/>
  <c r="C21" i="29"/>
  <c r="CA21" s="1"/>
  <c r="BZ21"/>
  <c r="B22"/>
  <c r="AD22" s="1"/>
  <c r="C25" i="25"/>
  <c r="E24"/>
  <c r="D22" i="29" s="1"/>
  <c r="CB22" s="1"/>
  <c r="Q25" i="25"/>
  <c r="D23" i="31" s="1"/>
  <c r="CB23" s="1"/>
  <c r="O26" i="25"/>
  <c r="B24" i="31" s="1"/>
  <c r="I26" i="25"/>
  <c r="B24" i="30" s="1"/>
  <c r="K25" i="25"/>
  <c r="D23" i="30" s="1"/>
  <c r="CB23" s="1"/>
  <c r="U26" i="25"/>
  <c r="B24" i="32" s="1"/>
  <c r="W25" i="25"/>
  <c r="D23" i="32" s="1"/>
  <c r="CB23" s="1"/>
  <c r="AS26" i="25"/>
  <c r="B24" i="26" s="1"/>
  <c r="AU25" i="25"/>
  <c r="D23" i="26" s="1"/>
  <c r="CB23" s="1"/>
  <c r="AG26" i="25"/>
  <c r="B24" i="9" s="1"/>
  <c r="AI25" i="25"/>
  <c r="D23" i="9" s="1"/>
  <c r="CB23" s="1"/>
  <c r="AM26" i="25"/>
  <c r="B24" i="28" s="1"/>
  <c r="AO25" i="25"/>
  <c r="D23" i="28" s="1"/>
  <c r="CB23" s="1"/>
  <c r="AA26" i="25"/>
  <c r="B24" i="27" s="1"/>
  <c r="AC25" i="25"/>
  <c r="D23" i="27" s="1"/>
  <c r="CB23" s="1"/>
  <c r="BZ24" i="31" l="1"/>
  <c r="AD24"/>
  <c r="BZ24" i="27"/>
  <c r="AD24"/>
  <c r="BZ24" i="28"/>
  <c r="AD24"/>
  <c r="BZ24" i="9"/>
  <c r="AD24"/>
  <c r="BZ24" i="26"/>
  <c r="AD24"/>
  <c r="BZ24" i="32"/>
  <c r="AD24"/>
  <c r="BZ24" i="30"/>
  <c r="AD24"/>
  <c r="BZ22" i="29"/>
  <c r="C22"/>
  <c r="CA22" s="1"/>
  <c r="B23"/>
  <c r="AD23" s="1"/>
  <c r="C26" i="25"/>
  <c r="E25"/>
  <c r="D23" i="29" s="1"/>
  <c r="CB23" s="1"/>
  <c r="AA27" i="25"/>
  <c r="B25" i="27" s="1"/>
  <c r="AC26" i="25"/>
  <c r="D24" i="27" s="1"/>
  <c r="CB24" s="1"/>
  <c r="AM27" i="25"/>
  <c r="B25" i="28" s="1"/>
  <c r="AO26" i="25"/>
  <c r="D24" i="28" s="1"/>
  <c r="CB24" s="1"/>
  <c r="AG27" i="25"/>
  <c r="B25" i="9" s="1"/>
  <c r="AI26" i="25"/>
  <c r="D24" i="9" s="1"/>
  <c r="CB24" s="1"/>
  <c r="AS27" i="25"/>
  <c r="B25" i="26" s="1"/>
  <c r="AU26" i="25"/>
  <c r="D24" i="26" s="1"/>
  <c r="CB24" s="1"/>
  <c r="U27" i="25"/>
  <c r="B25" i="32" s="1"/>
  <c r="W26" i="25"/>
  <c r="D24" i="32" s="1"/>
  <c r="CB24" s="1"/>
  <c r="I27" i="25"/>
  <c r="B25" i="30" s="1"/>
  <c r="K26" i="25"/>
  <c r="D24" i="30" s="1"/>
  <c r="CB24" s="1"/>
  <c r="Q26" i="25"/>
  <c r="D24" i="31" s="1"/>
  <c r="CB24" s="1"/>
  <c r="O27" i="25"/>
  <c r="B25" i="31" s="1"/>
  <c r="BZ25" l="1"/>
  <c r="AD25"/>
  <c r="BZ25" i="30"/>
  <c r="AD25"/>
  <c r="BZ25" i="32"/>
  <c r="AD25"/>
  <c r="BZ25" i="26"/>
  <c r="AD25"/>
  <c r="BZ25" i="9"/>
  <c r="AD25"/>
  <c r="BZ25" i="28"/>
  <c r="AD25"/>
  <c r="BZ25" i="27"/>
  <c r="AD25"/>
  <c r="C23" i="29"/>
  <c r="CA23" s="1"/>
  <c r="BZ23"/>
  <c r="B24"/>
  <c r="AD24" s="1"/>
  <c r="C27" i="25"/>
  <c r="E26"/>
  <c r="D24" i="29" s="1"/>
  <c r="CB24" s="1"/>
  <c r="I28" i="25"/>
  <c r="B26" i="30" s="1"/>
  <c r="K27" i="25"/>
  <c r="D25" i="30" s="1"/>
  <c r="CB25" s="1"/>
  <c r="U28" i="25"/>
  <c r="B26" i="32" s="1"/>
  <c r="W27" i="25"/>
  <c r="D25" i="32" s="1"/>
  <c r="CB25" s="1"/>
  <c r="AS28" i="25"/>
  <c r="B26" i="26" s="1"/>
  <c r="AU27" i="25"/>
  <c r="D25" i="26" s="1"/>
  <c r="CB25" s="1"/>
  <c r="AG28" i="25"/>
  <c r="B26" i="9" s="1"/>
  <c r="AI27" i="25"/>
  <c r="D25" i="9" s="1"/>
  <c r="CB25" s="1"/>
  <c r="AM28" i="25"/>
  <c r="B26" i="28" s="1"/>
  <c r="AO27" i="25"/>
  <c r="D25" i="28" s="1"/>
  <c r="CB25" s="1"/>
  <c r="AA28" i="25"/>
  <c r="B26" i="27" s="1"/>
  <c r="AC27" i="25"/>
  <c r="D25" i="27" s="1"/>
  <c r="CB25" s="1"/>
  <c r="Q27" i="25"/>
  <c r="D25" i="31" s="1"/>
  <c r="CB25" s="1"/>
  <c r="O28" i="25"/>
  <c r="B26" i="31" s="1"/>
  <c r="BZ26" l="1"/>
  <c r="AD26"/>
  <c r="BZ26" i="27"/>
  <c r="AD26"/>
  <c r="BZ26" i="28"/>
  <c r="AD26"/>
  <c r="BZ26" i="9"/>
  <c r="AD26"/>
  <c r="BZ26" i="26"/>
  <c r="AD26"/>
  <c r="BZ26" i="32"/>
  <c r="AD26"/>
  <c r="BZ26" i="30"/>
  <c r="AD26"/>
  <c r="BZ24" i="29"/>
  <c r="C24"/>
  <c r="CA24" s="1"/>
  <c r="B25"/>
  <c r="AD25" s="1"/>
  <c r="C28" i="25"/>
  <c r="E27"/>
  <c r="D25" i="29" s="1"/>
  <c r="CB25" s="1"/>
  <c r="AA29" i="25"/>
  <c r="B27" i="27" s="1"/>
  <c r="AC28" i="25"/>
  <c r="D26" i="27" s="1"/>
  <c r="CB26" s="1"/>
  <c r="AM29" i="25"/>
  <c r="B27" i="28" s="1"/>
  <c r="AO28" i="25"/>
  <c r="D26" i="28" s="1"/>
  <c r="CB26" s="1"/>
  <c r="AG29" i="25"/>
  <c r="B27" i="9" s="1"/>
  <c r="AI28" i="25"/>
  <c r="D26" i="9" s="1"/>
  <c r="CB26" s="1"/>
  <c r="AS29" i="25"/>
  <c r="B27" i="26" s="1"/>
  <c r="AU28" i="25"/>
  <c r="D26" i="26" s="1"/>
  <c r="CB26" s="1"/>
  <c r="U29" i="25"/>
  <c r="B27" i="32" s="1"/>
  <c r="W28" i="25"/>
  <c r="D26" i="32" s="1"/>
  <c r="CB26" s="1"/>
  <c r="I29" i="25"/>
  <c r="B27" i="30" s="1"/>
  <c r="K28" i="25"/>
  <c r="D26" i="30" s="1"/>
  <c r="CB26" s="1"/>
  <c r="Q28" i="25"/>
  <c r="D26" i="31" s="1"/>
  <c r="CB26" s="1"/>
  <c r="O29" i="25"/>
  <c r="B27" i="31" s="1"/>
  <c r="BZ27" l="1"/>
  <c r="AD27"/>
  <c r="BZ27" i="30"/>
  <c r="AD27"/>
  <c r="BZ27" i="32"/>
  <c r="AD27"/>
  <c r="BZ27" i="26"/>
  <c r="AD27"/>
  <c r="BZ27" i="9"/>
  <c r="AD27"/>
  <c r="BZ27" i="28"/>
  <c r="AD27"/>
  <c r="BZ27" i="27"/>
  <c r="AD27"/>
  <c r="C25" i="29"/>
  <c r="CA25" s="1"/>
  <c r="BZ25"/>
  <c r="B26"/>
  <c r="AD26" s="1"/>
  <c r="C29" i="25"/>
  <c r="E28"/>
  <c r="D26" i="29" s="1"/>
  <c r="CB26" s="1"/>
  <c r="Q29" i="25"/>
  <c r="D27" i="31" s="1"/>
  <c r="CB27" s="1"/>
  <c r="O30" i="25"/>
  <c r="B28" i="31" s="1"/>
  <c r="I30" i="25"/>
  <c r="B28" i="30" s="1"/>
  <c r="K29" i="25"/>
  <c r="D27" i="30" s="1"/>
  <c r="CB27" s="1"/>
  <c r="U30" i="25"/>
  <c r="B28" i="32" s="1"/>
  <c r="W29" i="25"/>
  <c r="D27" i="32" s="1"/>
  <c r="CB27" s="1"/>
  <c r="AS30" i="25"/>
  <c r="B28" i="26" s="1"/>
  <c r="AU29" i="25"/>
  <c r="D27" i="26" s="1"/>
  <c r="CB27" s="1"/>
  <c r="AG30" i="25"/>
  <c r="B28" i="9" s="1"/>
  <c r="AI29" i="25"/>
  <c r="D27" i="9" s="1"/>
  <c r="CB27" s="1"/>
  <c r="AM30" i="25"/>
  <c r="B28" i="28" s="1"/>
  <c r="AO29" i="25"/>
  <c r="D27" i="28" s="1"/>
  <c r="CB27" s="1"/>
  <c r="AA30" i="25"/>
  <c r="B28" i="27" s="1"/>
  <c r="AC29" i="25"/>
  <c r="D27" i="27" s="1"/>
  <c r="CB27" s="1"/>
  <c r="BZ28" i="31" l="1"/>
  <c r="AD28"/>
  <c r="BZ28" i="27"/>
  <c r="AD28"/>
  <c r="BZ28" i="28"/>
  <c r="AD28"/>
  <c r="BZ28" i="9"/>
  <c r="AD28"/>
  <c r="BZ28" i="26"/>
  <c r="AD28"/>
  <c r="BZ28" i="32"/>
  <c r="AD28"/>
  <c r="BZ28" i="30"/>
  <c r="AD28"/>
  <c r="BZ26" i="29"/>
  <c r="C26"/>
  <c r="CA26" s="1"/>
  <c r="B27"/>
  <c r="AD27" s="1"/>
  <c r="C30" i="25"/>
  <c r="E29"/>
  <c r="D27" i="29" s="1"/>
  <c r="CB27" s="1"/>
  <c r="AA31" i="25"/>
  <c r="B29" i="27" s="1"/>
  <c r="AC30" i="25"/>
  <c r="D28" i="27" s="1"/>
  <c r="CB28" s="1"/>
  <c r="AM31" i="25"/>
  <c r="B29" i="28" s="1"/>
  <c r="AO30" i="25"/>
  <c r="D28" i="28" s="1"/>
  <c r="CB28" s="1"/>
  <c r="AG31" i="25"/>
  <c r="B29" i="9" s="1"/>
  <c r="AI30" i="25"/>
  <c r="D28" i="9" s="1"/>
  <c r="CB28" s="1"/>
  <c r="AS31" i="25"/>
  <c r="B29" i="26" s="1"/>
  <c r="AU30" i="25"/>
  <c r="D28" i="26" s="1"/>
  <c r="CB28" s="1"/>
  <c r="U31" i="25"/>
  <c r="B29" i="32" s="1"/>
  <c r="W30" i="25"/>
  <c r="D28" i="32" s="1"/>
  <c r="CB28" s="1"/>
  <c r="I31" i="25"/>
  <c r="B29" i="30" s="1"/>
  <c r="K30" i="25"/>
  <c r="D28" i="30" s="1"/>
  <c r="CB28" s="1"/>
  <c r="Q30" i="25"/>
  <c r="D28" i="31" s="1"/>
  <c r="CB28" s="1"/>
  <c r="O31" i="25"/>
  <c r="B29" i="31" s="1"/>
  <c r="BZ29" l="1"/>
  <c r="AD29"/>
  <c r="BZ29" i="30"/>
  <c r="AD29"/>
  <c r="BZ29" i="32"/>
  <c r="AD29"/>
  <c r="BZ29" i="26"/>
  <c r="AD29"/>
  <c r="BZ29" i="9"/>
  <c r="AD29"/>
  <c r="BZ29" i="28"/>
  <c r="AD29"/>
  <c r="BZ29" i="27"/>
  <c r="AD29"/>
  <c r="C27" i="29"/>
  <c r="CA27" s="1"/>
  <c r="BZ27"/>
  <c r="B28"/>
  <c r="AD28" s="1"/>
  <c r="C31" i="25"/>
  <c r="E30"/>
  <c r="D28" i="29" s="1"/>
  <c r="CB28" s="1"/>
  <c r="I32" i="25"/>
  <c r="B30" i="30" s="1"/>
  <c r="K31" i="25"/>
  <c r="D29" i="30" s="1"/>
  <c r="CB29" s="1"/>
  <c r="U32" i="25"/>
  <c r="B30" i="32" s="1"/>
  <c r="W31" i="25"/>
  <c r="D29" i="32" s="1"/>
  <c r="CB29" s="1"/>
  <c r="AS32" i="25"/>
  <c r="B30" i="26" s="1"/>
  <c r="AU31" i="25"/>
  <c r="D29" i="26" s="1"/>
  <c r="CB29" s="1"/>
  <c r="AG32" i="25"/>
  <c r="B30" i="9" s="1"/>
  <c r="AI31" i="25"/>
  <c r="D29" i="9" s="1"/>
  <c r="CB29" s="1"/>
  <c r="AM32" i="25"/>
  <c r="B30" i="28" s="1"/>
  <c r="AO31" i="25"/>
  <c r="D29" i="28" s="1"/>
  <c r="CB29" s="1"/>
  <c r="AA32" i="25"/>
  <c r="B30" i="27" s="1"/>
  <c r="AC31" i="25"/>
  <c r="D29" i="27" s="1"/>
  <c r="CB29" s="1"/>
  <c r="O32" i="25"/>
  <c r="B30" i="31" s="1"/>
  <c r="Q31" i="25"/>
  <c r="D29" i="31" s="1"/>
  <c r="CB29" s="1"/>
  <c r="BZ30" l="1"/>
  <c r="AD30"/>
  <c r="BZ30" i="27"/>
  <c r="AD30"/>
  <c r="BZ30" i="28"/>
  <c r="AD30"/>
  <c r="BZ30" i="9"/>
  <c r="AD30"/>
  <c r="BZ30" i="26"/>
  <c r="AD30"/>
  <c r="BZ30" i="32"/>
  <c r="AD30"/>
  <c r="BZ30" i="30"/>
  <c r="AD30"/>
  <c r="BZ28" i="29"/>
  <c r="C28"/>
  <c r="CA28" s="1"/>
  <c r="B29"/>
  <c r="AD29" s="1"/>
  <c r="C32" i="25"/>
  <c r="E31"/>
  <c r="D29" i="29" s="1"/>
  <c r="CB29" s="1"/>
  <c r="O33" i="25"/>
  <c r="B31" i="31" s="1"/>
  <c r="Q32" i="25"/>
  <c r="D30" i="31" s="1"/>
  <c r="CB30" s="1"/>
  <c r="AA33" i="25"/>
  <c r="B31" i="27" s="1"/>
  <c r="AC32" i="25"/>
  <c r="D30" i="27" s="1"/>
  <c r="CB30" s="1"/>
  <c r="AM33" i="25"/>
  <c r="B31" i="28" s="1"/>
  <c r="AO32" i="25"/>
  <c r="D30" i="28" s="1"/>
  <c r="CB30" s="1"/>
  <c r="AG33" i="25"/>
  <c r="B31" i="9" s="1"/>
  <c r="AI32" i="25"/>
  <c r="D30" i="9" s="1"/>
  <c r="CB30" s="1"/>
  <c r="AS33" i="25"/>
  <c r="B31" i="26" s="1"/>
  <c r="AU32" i="25"/>
  <c r="D30" i="26" s="1"/>
  <c r="CB30" s="1"/>
  <c r="U33" i="25"/>
  <c r="B31" i="32" s="1"/>
  <c r="W32" i="25"/>
  <c r="D30" i="32" s="1"/>
  <c r="CB30" s="1"/>
  <c r="I33" i="25"/>
  <c r="B31" i="30" s="1"/>
  <c r="K32" i="25"/>
  <c r="D30" i="30" s="1"/>
  <c r="CB30" s="1"/>
  <c r="BZ31" l="1"/>
  <c r="AD31"/>
  <c r="BZ31" i="32"/>
  <c r="AD31"/>
  <c r="BZ31" i="26"/>
  <c r="AD31"/>
  <c r="BZ31" i="9"/>
  <c r="AD31"/>
  <c r="BZ31" i="28"/>
  <c r="AD31"/>
  <c r="BZ31" i="27"/>
  <c r="AD31"/>
  <c r="BZ31" i="31"/>
  <c r="AD31"/>
  <c r="C29" i="29"/>
  <c r="CA29" s="1"/>
  <c r="BZ29"/>
  <c r="B30"/>
  <c r="AD30" s="1"/>
  <c r="C33" i="25"/>
  <c r="E32"/>
  <c r="D30" i="29" s="1"/>
  <c r="CB30" s="1"/>
  <c r="I34" i="25"/>
  <c r="B32" i="30" s="1"/>
  <c r="K33" i="25"/>
  <c r="D31" i="30" s="1"/>
  <c r="CB31" s="1"/>
  <c r="U34" i="25"/>
  <c r="B32" i="32" s="1"/>
  <c r="W33" i="25"/>
  <c r="D31" i="32" s="1"/>
  <c r="CB31" s="1"/>
  <c r="AS34" i="25"/>
  <c r="B32" i="26" s="1"/>
  <c r="AU33" i="25"/>
  <c r="D31" i="26" s="1"/>
  <c r="CB31" s="1"/>
  <c r="AG34" i="25"/>
  <c r="B32" i="9" s="1"/>
  <c r="AI33" i="25"/>
  <c r="D31" i="9" s="1"/>
  <c r="CB31" s="1"/>
  <c r="AM34" i="25"/>
  <c r="B32" i="28" s="1"/>
  <c r="AO33" i="25"/>
  <c r="D31" i="28" s="1"/>
  <c r="CB31" s="1"/>
  <c r="AA34" i="25"/>
  <c r="B32" i="27" s="1"/>
  <c r="AC33" i="25"/>
  <c r="D31" i="27" s="1"/>
  <c r="CB31" s="1"/>
  <c r="O34" i="25"/>
  <c r="B32" i="31" s="1"/>
  <c r="Q33" i="25"/>
  <c r="D31" i="31" s="1"/>
  <c r="CB31" s="1"/>
  <c r="BZ32" l="1"/>
  <c r="AD32"/>
  <c r="BZ32" i="27"/>
  <c r="AD32"/>
  <c r="BZ32" i="28"/>
  <c r="AD32"/>
  <c r="BZ32" i="9"/>
  <c r="AD32"/>
  <c r="BZ32" i="26"/>
  <c r="AD32"/>
  <c r="BZ32" i="32"/>
  <c r="AD32"/>
  <c r="BZ32" i="30"/>
  <c r="AD32"/>
  <c r="BZ30" i="29"/>
  <c r="C30"/>
  <c r="CA30" s="1"/>
  <c r="B31"/>
  <c r="AD31" s="1"/>
  <c r="E33" i="25"/>
  <c r="D31" i="29" s="1"/>
  <c r="CB31" s="1"/>
  <c r="C34" i="25"/>
  <c r="Q34"/>
  <c r="D32" i="31" s="1"/>
  <c r="CB32" s="1"/>
  <c r="O35" i="25"/>
  <c r="B33" i="31" s="1"/>
  <c r="AA35" i="25"/>
  <c r="B33" i="27" s="1"/>
  <c r="AC34" i="25"/>
  <c r="D32" i="27" s="1"/>
  <c r="CB32" s="1"/>
  <c r="AM35" i="25"/>
  <c r="B33" i="28" s="1"/>
  <c r="AO34" i="25"/>
  <c r="D32" i="28" s="1"/>
  <c r="CB32" s="1"/>
  <c r="AG35" i="25"/>
  <c r="B33" i="9" s="1"/>
  <c r="AI34" i="25"/>
  <c r="D32" i="9" s="1"/>
  <c r="CB32" s="1"/>
  <c r="AS35" i="25"/>
  <c r="B33" i="26" s="1"/>
  <c r="AU34" i="25"/>
  <c r="D32" i="26" s="1"/>
  <c r="CB32" s="1"/>
  <c r="U35" i="25"/>
  <c r="B33" i="32" s="1"/>
  <c r="W34" i="25"/>
  <c r="D32" i="32" s="1"/>
  <c r="CB32" s="1"/>
  <c r="I35" i="25"/>
  <c r="B33" i="30" s="1"/>
  <c r="K34" i="25"/>
  <c r="D32" i="30" s="1"/>
  <c r="CB32" s="1"/>
  <c r="BZ33" l="1"/>
  <c r="AD33"/>
  <c r="BZ33" i="31"/>
  <c r="AD33"/>
  <c r="BZ33" i="32"/>
  <c r="AD33"/>
  <c r="BZ33" i="26"/>
  <c r="AD33"/>
  <c r="BZ33" i="9"/>
  <c r="AD33"/>
  <c r="BZ33" i="28"/>
  <c r="AD33"/>
  <c r="BZ33" i="27"/>
  <c r="AD33"/>
  <c r="B32" i="29"/>
  <c r="AD32" s="1"/>
  <c r="E34" i="25"/>
  <c r="D32" i="29" s="1"/>
  <c r="CB32" s="1"/>
  <c r="C35" i="25"/>
  <c r="C31" i="29"/>
  <c r="CA31" s="1"/>
  <c r="BZ31"/>
  <c r="I36" i="25"/>
  <c r="B34" i="30" s="1"/>
  <c r="K35" i="25"/>
  <c r="D33" i="30" s="1"/>
  <c r="CB33" s="1"/>
  <c r="U36" i="25"/>
  <c r="B34" i="32" s="1"/>
  <c r="W35" i="25"/>
  <c r="D33" i="32" s="1"/>
  <c r="CB33" s="1"/>
  <c r="AS36" i="25"/>
  <c r="B34" i="26" s="1"/>
  <c r="AU35" i="25"/>
  <c r="D33" i="26" s="1"/>
  <c r="CB33" s="1"/>
  <c r="AG36" i="25"/>
  <c r="B34" i="9" s="1"/>
  <c r="AI35" i="25"/>
  <c r="D33" i="9" s="1"/>
  <c r="CB33" s="1"/>
  <c r="AM36" i="25"/>
  <c r="B34" i="28" s="1"/>
  <c r="AO35" i="25"/>
  <c r="D33" i="28" s="1"/>
  <c r="CB33" s="1"/>
  <c r="AA36" i="25"/>
  <c r="B34" i="27" s="1"/>
  <c r="AC35" i="25"/>
  <c r="D33" i="27" s="1"/>
  <c r="CB33" s="1"/>
  <c r="Q35" i="25"/>
  <c r="D33" i="31" s="1"/>
  <c r="CB33" s="1"/>
  <c r="O36" i="25"/>
  <c r="B34" i="31" s="1"/>
  <c r="BZ34" l="1"/>
  <c r="AD34"/>
  <c r="BZ34" i="27"/>
  <c r="AD34"/>
  <c r="BZ34" i="28"/>
  <c r="AD34"/>
  <c r="BZ34" i="9"/>
  <c r="AD34"/>
  <c r="BZ34" i="26"/>
  <c r="AD34"/>
  <c r="BZ34" i="32"/>
  <c r="AD34"/>
  <c r="BZ34" i="30"/>
  <c r="AD34"/>
  <c r="B33" i="29"/>
  <c r="AD33" s="1"/>
  <c r="E35" i="25"/>
  <c r="D33" i="29" s="1"/>
  <c r="CB33" s="1"/>
  <c r="C36" i="25"/>
  <c r="BZ32" i="29"/>
  <c r="C32"/>
  <c r="CA32" s="1"/>
  <c r="Q36" i="25"/>
  <c r="D34" i="31" s="1"/>
  <c r="CB34" s="1"/>
  <c r="O37" i="25"/>
  <c r="B35" i="31" s="1"/>
  <c r="AA37" i="25"/>
  <c r="B35" i="27" s="1"/>
  <c r="AC36" i="25"/>
  <c r="D34" i="27" s="1"/>
  <c r="CB34" s="1"/>
  <c r="AM37" i="25"/>
  <c r="B35" i="28" s="1"/>
  <c r="AO36" i="25"/>
  <c r="D34" i="28" s="1"/>
  <c r="CB34" s="1"/>
  <c r="AG37" i="25"/>
  <c r="B35" i="9" s="1"/>
  <c r="AI36" i="25"/>
  <c r="D34" i="9" s="1"/>
  <c r="CB34" s="1"/>
  <c r="AS37" i="25"/>
  <c r="B35" i="26" s="1"/>
  <c r="AU36" i="25"/>
  <c r="D34" i="26" s="1"/>
  <c r="CB34" s="1"/>
  <c r="U37" i="25"/>
  <c r="B35" i="32" s="1"/>
  <c r="W36" i="25"/>
  <c r="D34" i="32" s="1"/>
  <c r="CB34" s="1"/>
  <c r="I37" i="25"/>
  <c r="B35" i="30" s="1"/>
  <c r="K36" i="25"/>
  <c r="D34" i="30" s="1"/>
  <c r="CB34" s="1"/>
  <c r="BZ35" i="31" l="1"/>
  <c r="AD35"/>
  <c r="BZ35" i="30"/>
  <c r="AD35"/>
  <c r="BZ35" i="32"/>
  <c r="AD35"/>
  <c r="BZ35" i="26"/>
  <c r="AD35"/>
  <c r="BZ35" i="9"/>
  <c r="AD35"/>
  <c r="BZ35" i="28"/>
  <c r="AD35"/>
  <c r="BZ35" i="27"/>
  <c r="AD35"/>
  <c r="B34" i="29"/>
  <c r="AD34" s="1"/>
  <c r="E36" i="25"/>
  <c r="D34" i="29" s="1"/>
  <c r="CB34" s="1"/>
  <c r="C37" i="25"/>
  <c r="C33" i="29"/>
  <c r="CA33" s="1"/>
  <c r="BZ33"/>
  <c r="I38" i="25"/>
  <c r="B36" i="30" s="1"/>
  <c r="K37" i="25"/>
  <c r="D35" i="30" s="1"/>
  <c r="CB35" s="1"/>
  <c r="AS38" i="25"/>
  <c r="B36" i="26" s="1"/>
  <c r="AU37" i="25"/>
  <c r="D35" i="26" s="1"/>
  <c r="CB35" s="1"/>
  <c r="AG38" i="25"/>
  <c r="B36" i="9" s="1"/>
  <c r="AI37" i="25"/>
  <c r="D35" i="9" s="1"/>
  <c r="CB35" s="1"/>
  <c r="AM38" i="25"/>
  <c r="B36" i="28" s="1"/>
  <c r="AO37" i="25"/>
  <c r="D35" i="28" s="1"/>
  <c r="CB35" s="1"/>
  <c r="AA38" i="25"/>
  <c r="B36" i="27" s="1"/>
  <c r="AC37" i="25"/>
  <c r="D35" i="27" s="1"/>
  <c r="CB35" s="1"/>
  <c r="U38" i="25"/>
  <c r="B36" i="32" s="1"/>
  <c r="W37" i="25"/>
  <c r="D35" i="32" s="1"/>
  <c r="CB35" s="1"/>
  <c r="Q37" i="25"/>
  <c r="D35" i="31" s="1"/>
  <c r="CB35" s="1"/>
  <c r="O38" i="25"/>
  <c r="B36" i="31" s="1"/>
  <c r="BZ36" i="32" l="1"/>
  <c r="AD36"/>
  <c r="BZ36" i="27"/>
  <c r="AD36"/>
  <c r="BZ36" i="31"/>
  <c r="AD36"/>
  <c r="BZ36" i="28"/>
  <c r="AD36"/>
  <c r="BZ36" i="9"/>
  <c r="AD36"/>
  <c r="BZ36" i="26"/>
  <c r="AD36"/>
  <c r="BZ36" i="30"/>
  <c r="AD36"/>
  <c r="B35" i="29"/>
  <c r="AD35" s="1"/>
  <c r="C38" i="25"/>
  <c r="E37"/>
  <c r="D35" i="29" s="1"/>
  <c r="CB35" s="1"/>
  <c r="BZ34"/>
  <c r="C34"/>
  <c r="CA34" s="1"/>
  <c r="U39" i="25"/>
  <c r="B37" i="32" s="1"/>
  <c r="W38" i="25"/>
  <c r="D36" i="32" s="1"/>
  <c r="CB36" s="1"/>
  <c r="AA39" i="25"/>
  <c r="B37" i="27" s="1"/>
  <c r="AC38" i="25"/>
  <c r="D36" i="27" s="1"/>
  <c r="CB36" s="1"/>
  <c r="AM39" i="25"/>
  <c r="B37" i="28" s="1"/>
  <c r="AO38" i="25"/>
  <c r="D36" i="28" s="1"/>
  <c r="CB36" s="1"/>
  <c r="AG39" i="25"/>
  <c r="B37" i="9" s="1"/>
  <c r="AI38" i="25"/>
  <c r="D36" i="9" s="1"/>
  <c r="CB36" s="1"/>
  <c r="AS39" i="25"/>
  <c r="B37" i="26" s="1"/>
  <c r="AU38" i="25"/>
  <c r="D36" i="26" s="1"/>
  <c r="CB36" s="1"/>
  <c r="I39" i="25"/>
  <c r="B37" i="30" s="1"/>
  <c r="K38" i="25"/>
  <c r="D36" i="30" s="1"/>
  <c r="CB36" s="1"/>
  <c r="Q38" i="25"/>
  <c r="D36" i="31" s="1"/>
  <c r="CB36" s="1"/>
  <c r="O39" i="25"/>
  <c r="B37" i="31" s="1"/>
  <c r="BZ37" l="1"/>
  <c r="AD37"/>
  <c r="BZ37" i="30"/>
  <c r="AD37"/>
  <c r="BZ37" i="26"/>
  <c r="AD37"/>
  <c r="BZ37" i="9"/>
  <c r="AD37"/>
  <c r="BZ37" i="28"/>
  <c r="AD37"/>
  <c r="BZ37" i="27"/>
  <c r="AD37"/>
  <c r="BZ37" i="32"/>
  <c r="AD37"/>
  <c r="C35" i="29"/>
  <c r="CA35" s="1"/>
  <c r="BZ35"/>
  <c r="B36"/>
  <c r="AD36" s="1"/>
  <c r="E38" i="25"/>
  <c r="D36" i="29" s="1"/>
  <c r="CB36" s="1"/>
  <c r="C39" i="25"/>
  <c r="I40"/>
  <c r="B38" i="30" s="1"/>
  <c r="K39" i="25"/>
  <c r="D37" i="30" s="1"/>
  <c r="CB37" s="1"/>
  <c r="AG40" i="25"/>
  <c r="B38" i="9" s="1"/>
  <c r="AI39" i="25"/>
  <c r="D37" i="9" s="1"/>
  <c r="CB37" s="1"/>
  <c r="AM40" i="25"/>
  <c r="B38" i="28" s="1"/>
  <c r="AO39" i="25"/>
  <c r="D37" i="28" s="1"/>
  <c r="CB37" s="1"/>
  <c r="AA40" i="25"/>
  <c r="B38" i="27" s="1"/>
  <c r="AC39" i="25"/>
  <c r="D37" i="27" s="1"/>
  <c r="CB37" s="1"/>
  <c r="U40" i="25"/>
  <c r="B38" i="32" s="1"/>
  <c r="W39" i="25"/>
  <c r="D37" i="32" s="1"/>
  <c r="CB37" s="1"/>
  <c r="AS40" i="25"/>
  <c r="B38" i="26" s="1"/>
  <c r="AU39" i="25"/>
  <c r="D37" i="26" s="1"/>
  <c r="CB37" s="1"/>
  <c r="Q39" i="25"/>
  <c r="D37" i="31" s="1"/>
  <c r="CB37" s="1"/>
  <c r="O40" i="25"/>
  <c r="B38" i="31" s="1"/>
  <c r="BZ38" l="1"/>
  <c r="AD38"/>
  <c r="BZ38" i="26"/>
  <c r="AD38"/>
  <c r="BZ38" i="32"/>
  <c r="AD38"/>
  <c r="BZ38" i="27"/>
  <c r="AD38"/>
  <c r="BZ38" i="28"/>
  <c r="AD38"/>
  <c r="BZ38" i="9"/>
  <c r="AD38"/>
  <c r="BZ38" i="30"/>
  <c r="AD38"/>
  <c r="B37" i="29"/>
  <c r="AD37" s="1"/>
  <c r="C40" i="25"/>
  <c r="E39"/>
  <c r="D37" i="29" s="1"/>
  <c r="CB37" s="1"/>
  <c r="BZ36"/>
  <c r="C36"/>
  <c r="CA36" s="1"/>
  <c r="AS41" i="25"/>
  <c r="B39" i="26" s="1"/>
  <c r="AU40" i="25"/>
  <c r="D38" i="26" s="1"/>
  <c r="CB38" s="1"/>
  <c r="U41" i="25"/>
  <c r="B39" i="32" s="1"/>
  <c r="W40" i="25"/>
  <c r="D38" i="32" s="1"/>
  <c r="CB38" s="1"/>
  <c r="AA41" i="25"/>
  <c r="B39" i="27" s="1"/>
  <c r="AC40" i="25"/>
  <c r="D38" i="27" s="1"/>
  <c r="CB38" s="1"/>
  <c r="AM41" i="25"/>
  <c r="B39" i="28" s="1"/>
  <c r="AO40" i="25"/>
  <c r="D38" i="28" s="1"/>
  <c r="CB38" s="1"/>
  <c r="AG41" i="25"/>
  <c r="B39" i="9" s="1"/>
  <c r="AI40" i="25"/>
  <c r="D38" i="9" s="1"/>
  <c r="CB38" s="1"/>
  <c r="I41" i="25"/>
  <c r="B39" i="30" s="1"/>
  <c r="K40" i="25"/>
  <c r="D38" i="30" s="1"/>
  <c r="CB38" s="1"/>
  <c r="O41" i="25"/>
  <c r="B39" i="31" s="1"/>
  <c r="Q40" i="25"/>
  <c r="D38" i="31" s="1"/>
  <c r="CB38" s="1"/>
  <c r="BZ39" l="1"/>
  <c r="AD39"/>
  <c r="BZ39" i="30"/>
  <c r="AD39"/>
  <c r="BZ39" i="9"/>
  <c r="AD39"/>
  <c r="BZ39" i="28"/>
  <c r="AD39"/>
  <c r="BZ39" i="27"/>
  <c r="AD39"/>
  <c r="BZ39" i="32"/>
  <c r="AD39"/>
  <c r="BZ39" i="26"/>
  <c r="AD39"/>
  <c r="C37" i="29"/>
  <c r="CA37" s="1"/>
  <c r="BZ37"/>
  <c r="B38"/>
  <c r="AD38" s="1"/>
  <c r="C41" i="25"/>
  <c r="E40"/>
  <c r="D38" i="29" s="1"/>
  <c r="CB38" s="1"/>
  <c r="Q41" i="25"/>
  <c r="D39" i="31" s="1"/>
  <c r="CB39" s="1"/>
  <c r="O42" i="25"/>
  <c r="B40" i="31" s="1"/>
  <c r="I42" i="25"/>
  <c r="B40" i="30" s="1"/>
  <c r="K41" i="25"/>
  <c r="D39" i="30" s="1"/>
  <c r="CB39" s="1"/>
  <c r="AG42" i="25"/>
  <c r="B40" i="9" s="1"/>
  <c r="AI41" i="25"/>
  <c r="D39" i="9" s="1"/>
  <c r="CB39" s="1"/>
  <c r="AM42" i="25"/>
  <c r="B40" i="28" s="1"/>
  <c r="AO41" i="25"/>
  <c r="D39" i="28" s="1"/>
  <c r="CB39" s="1"/>
  <c r="AA42" i="25"/>
  <c r="B40" i="27" s="1"/>
  <c r="AC41" i="25"/>
  <c r="D39" i="27" s="1"/>
  <c r="CB39" s="1"/>
  <c r="U42" i="25"/>
  <c r="B40" i="32" s="1"/>
  <c r="W41" i="25"/>
  <c r="D39" i="32" s="1"/>
  <c r="CB39" s="1"/>
  <c r="AS42" i="25"/>
  <c r="B40" i="26" s="1"/>
  <c r="AU41" i="25"/>
  <c r="D39" i="26" s="1"/>
  <c r="CB39" s="1"/>
  <c r="BZ40" i="31" l="1"/>
  <c r="AD40"/>
  <c r="BZ40" i="26"/>
  <c r="AD40"/>
  <c r="BZ40" i="32"/>
  <c r="AD40"/>
  <c r="BZ40" i="27"/>
  <c r="AD40"/>
  <c r="BZ40" i="28"/>
  <c r="AD40"/>
  <c r="BZ40" i="9"/>
  <c r="AD40"/>
  <c r="BZ40" i="30"/>
  <c r="AD40"/>
  <c r="BZ38" i="29"/>
  <c r="C38"/>
  <c r="CA38" s="1"/>
  <c r="B39"/>
  <c r="AD39" s="1"/>
  <c r="C42" i="25"/>
  <c r="E41"/>
  <c r="D39" i="29" s="1"/>
  <c r="CB39" s="1"/>
  <c r="AS43" i="25"/>
  <c r="B41" i="26" s="1"/>
  <c r="AU42" i="25"/>
  <c r="D40" i="26" s="1"/>
  <c r="CB40" s="1"/>
  <c r="U43" i="25"/>
  <c r="B41" i="32" s="1"/>
  <c r="W42" i="25"/>
  <c r="D40" i="32" s="1"/>
  <c r="CB40" s="1"/>
  <c r="AA43" i="25"/>
  <c r="B41" i="27" s="1"/>
  <c r="AC42" i="25"/>
  <c r="D40" i="27" s="1"/>
  <c r="CB40" s="1"/>
  <c r="AM43" i="25"/>
  <c r="B41" i="28" s="1"/>
  <c r="AO42" i="25"/>
  <c r="D40" i="28" s="1"/>
  <c r="CB40" s="1"/>
  <c r="AG43" i="25"/>
  <c r="B41" i="9" s="1"/>
  <c r="AI42" i="25"/>
  <c r="D40" i="9" s="1"/>
  <c r="CB40" s="1"/>
  <c r="I43" i="25"/>
  <c r="B41" i="30" s="1"/>
  <c r="K42" i="25"/>
  <c r="D40" i="30" s="1"/>
  <c r="CB40" s="1"/>
  <c r="O43" i="25"/>
  <c r="B41" i="31" s="1"/>
  <c r="Q42" i="25"/>
  <c r="D40" i="31" s="1"/>
  <c r="CB40" s="1"/>
  <c r="BZ41" l="1"/>
  <c r="AD41"/>
  <c r="BZ41" i="30"/>
  <c r="AD41"/>
  <c r="BZ41" i="9"/>
  <c r="AD41"/>
  <c r="BZ41" i="28"/>
  <c r="AD41"/>
  <c r="BZ41" i="27"/>
  <c r="AD41"/>
  <c r="BZ41" i="32"/>
  <c r="AD41"/>
  <c r="BZ41" i="26"/>
  <c r="AD41"/>
  <c r="C39" i="29"/>
  <c r="CA39" s="1"/>
  <c r="BZ39"/>
  <c r="B40"/>
  <c r="AD40" s="1"/>
  <c r="E42" i="25"/>
  <c r="D40" i="29" s="1"/>
  <c r="CB40" s="1"/>
  <c r="C43" i="25"/>
  <c r="O44"/>
  <c r="B42" i="31" s="1"/>
  <c r="Q43" i="25"/>
  <c r="D41" i="31" s="1"/>
  <c r="CB41" s="1"/>
  <c r="I44" i="25"/>
  <c r="B42" i="30" s="1"/>
  <c r="K43" i="25"/>
  <c r="D41" i="30" s="1"/>
  <c r="CB41" s="1"/>
  <c r="AG44" i="25"/>
  <c r="B42" i="9" s="1"/>
  <c r="AI43" i="25"/>
  <c r="D41" i="9" s="1"/>
  <c r="CB41" s="1"/>
  <c r="AM44" i="25"/>
  <c r="B42" i="28" s="1"/>
  <c r="AO43" i="25"/>
  <c r="D41" i="28" s="1"/>
  <c r="CB41" s="1"/>
  <c r="AA44" i="25"/>
  <c r="B42" i="27" s="1"/>
  <c r="AC43" i="25"/>
  <c r="D41" i="27" s="1"/>
  <c r="CB41" s="1"/>
  <c r="U44" i="25"/>
  <c r="B42" i="32" s="1"/>
  <c r="W43" i="25"/>
  <c r="D41" i="32" s="1"/>
  <c r="CB41" s="1"/>
  <c r="AS44" i="25"/>
  <c r="B42" i="26" s="1"/>
  <c r="AU43" i="25"/>
  <c r="D41" i="26" s="1"/>
  <c r="CB41" s="1"/>
  <c r="BZ42" l="1"/>
  <c r="AD42"/>
  <c r="BZ42" i="32"/>
  <c r="AD42"/>
  <c r="BZ42" i="27"/>
  <c r="AD42"/>
  <c r="BZ42" i="28"/>
  <c r="AD42"/>
  <c r="BZ42" i="9"/>
  <c r="AD42"/>
  <c r="BZ42" i="30"/>
  <c r="AD42"/>
  <c r="BZ42" i="31"/>
  <c r="AD42"/>
  <c r="B41" i="29"/>
  <c r="AD41" s="1"/>
  <c r="C44" i="25"/>
  <c r="E43"/>
  <c r="D41" i="29" s="1"/>
  <c r="CB41" s="1"/>
  <c r="BZ40"/>
  <c r="C40"/>
  <c r="CA40" s="1"/>
  <c r="AS45" i="25"/>
  <c r="B43" i="26" s="1"/>
  <c r="AU44" i="25"/>
  <c r="D42" i="26" s="1"/>
  <c r="CB42" s="1"/>
  <c r="U45" i="25"/>
  <c r="B43" i="32" s="1"/>
  <c r="W44" i="25"/>
  <c r="D42" i="32" s="1"/>
  <c r="CB42" s="1"/>
  <c r="AA45" i="25"/>
  <c r="B43" i="27" s="1"/>
  <c r="AC44" i="25"/>
  <c r="D42" i="27" s="1"/>
  <c r="CB42" s="1"/>
  <c r="AM45" i="25"/>
  <c r="B43" i="28" s="1"/>
  <c r="AO44" i="25"/>
  <c r="D42" i="28" s="1"/>
  <c r="CB42" s="1"/>
  <c r="AG45" i="25"/>
  <c r="B43" i="9" s="1"/>
  <c r="AI44" i="25"/>
  <c r="D42" i="9" s="1"/>
  <c r="CB42" s="1"/>
  <c r="I45" i="25"/>
  <c r="B43" i="30" s="1"/>
  <c r="K44" i="25"/>
  <c r="D42" i="30" s="1"/>
  <c r="CB42" s="1"/>
  <c r="Q44" i="25"/>
  <c r="D42" i="31" s="1"/>
  <c r="CB42" s="1"/>
  <c r="O45" i="25"/>
  <c r="B43" i="31" s="1"/>
  <c r="BZ43" i="30" l="1"/>
  <c r="AD43"/>
  <c r="BZ43" i="31"/>
  <c r="AD43"/>
  <c r="BZ43" i="9"/>
  <c r="AD43"/>
  <c r="BZ43" i="28"/>
  <c r="AD43"/>
  <c r="BZ43" i="27"/>
  <c r="AD43"/>
  <c r="BZ43" i="32"/>
  <c r="AD43"/>
  <c r="BZ43" i="26"/>
  <c r="AD43"/>
  <c r="C41" i="29"/>
  <c r="CA41" s="1"/>
  <c r="BZ41"/>
  <c r="B42"/>
  <c r="AD42" s="1"/>
  <c r="C45" i="25"/>
  <c r="E44"/>
  <c r="D42" i="29" s="1"/>
  <c r="CB42" s="1"/>
  <c r="I46" i="25"/>
  <c r="B44" i="30" s="1"/>
  <c r="K45" i="25"/>
  <c r="D43" i="30" s="1"/>
  <c r="CB43" s="1"/>
  <c r="AG46" i="25"/>
  <c r="B44" i="9" s="1"/>
  <c r="AI45" i="25"/>
  <c r="D43" i="9" s="1"/>
  <c r="CB43" s="1"/>
  <c r="AM46" i="25"/>
  <c r="B44" i="28" s="1"/>
  <c r="AO45" i="25"/>
  <c r="D43" i="28" s="1"/>
  <c r="CB43" s="1"/>
  <c r="AA46" i="25"/>
  <c r="B44" i="27" s="1"/>
  <c r="AC45" i="25"/>
  <c r="D43" i="27" s="1"/>
  <c r="CB43" s="1"/>
  <c r="U46" i="25"/>
  <c r="B44" i="32" s="1"/>
  <c r="W45" i="25"/>
  <c r="D43" i="32" s="1"/>
  <c r="CB43" s="1"/>
  <c r="AS46" i="25"/>
  <c r="B44" i="26" s="1"/>
  <c r="AU45" i="25"/>
  <c r="D43" i="26" s="1"/>
  <c r="CB43" s="1"/>
  <c r="Q45" i="25"/>
  <c r="D43" i="31" s="1"/>
  <c r="CB43" s="1"/>
  <c r="O46" i="25"/>
  <c r="B44" i="31" s="1"/>
  <c r="BZ44" l="1"/>
  <c r="AD44"/>
  <c r="BZ44" i="26"/>
  <c r="AD44"/>
  <c r="BZ44" i="32"/>
  <c r="AD44"/>
  <c r="BZ44" i="27"/>
  <c r="AD44"/>
  <c r="BZ44" i="28"/>
  <c r="AD44"/>
  <c r="BZ44" i="9"/>
  <c r="AD44"/>
  <c r="BZ44" i="30"/>
  <c r="AD44"/>
  <c r="BZ42" i="29"/>
  <c r="C42"/>
  <c r="CA42" s="1"/>
  <c r="B43"/>
  <c r="AD43" s="1"/>
  <c r="C46" i="25"/>
  <c r="E45"/>
  <c r="D43" i="29" s="1"/>
  <c r="CB43" s="1"/>
  <c r="AS47" i="25"/>
  <c r="B45" i="26" s="1"/>
  <c r="AU46" i="25"/>
  <c r="D44" i="26" s="1"/>
  <c r="CB44" s="1"/>
  <c r="AA47" i="25"/>
  <c r="B45" i="27" s="1"/>
  <c r="AC46" i="25"/>
  <c r="D44" i="27" s="1"/>
  <c r="CB44" s="1"/>
  <c r="AM47" i="25"/>
  <c r="B45" i="28" s="1"/>
  <c r="AO46" i="25"/>
  <c r="D44" i="28" s="1"/>
  <c r="CB44" s="1"/>
  <c r="AG47" i="25"/>
  <c r="B45" i="9" s="1"/>
  <c r="AI46" i="25"/>
  <c r="D44" i="9" s="1"/>
  <c r="CB44" s="1"/>
  <c r="I47" i="25"/>
  <c r="B45" i="30" s="1"/>
  <c r="K46" i="25"/>
  <c r="D44" i="30" s="1"/>
  <c r="CB44" s="1"/>
  <c r="U47" i="25"/>
  <c r="B45" i="32" s="1"/>
  <c r="W46" i="25"/>
  <c r="D44" i="32" s="1"/>
  <c r="CB44" s="1"/>
  <c r="Q46" i="25"/>
  <c r="D44" i="31" s="1"/>
  <c r="CB44" s="1"/>
  <c r="O47" i="25"/>
  <c r="B45" i="31" s="1"/>
  <c r="BZ45" l="1"/>
  <c r="AD45"/>
  <c r="BZ45" i="32"/>
  <c r="AD45"/>
  <c r="BZ45" i="30"/>
  <c r="AD45"/>
  <c r="BZ45" i="9"/>
  <c r="AD45"/>
  <c r="BZ45" i="28"/>
  <c r="AD45"/>
  <c r="BZ45" i="27"/>
  <c r="AD45"/>
  <c r="BZ45" i="26"/>
  <c r="AD45"/>
  <c r="C43" i="29"/>
  <c r="CA43" s="1"/>
  <c r="BZ43"/>
  <c r="B44"/>
  <c r="AD44" s="1"/>
  <c r="E46" i="25"/>
  <c r="D44" i="29" s="1"/>
  <c r="CB44" s="1"/>
  <c r="C47" i="25"/>
  <c r="U48"/>
  <c r="B46" i="32" s="1"/>
  <c r="W47" i="25"/>
  <c r="D45" i="32" s="1"/>
  <c r="CB45" s="1"/>
  <c r="AG48" i="25"/>
  <c r="B46" i="9" s="1"/>
  <c r="AI47" i="25"/>
  <c r="D45" i="9" s="1"/>
  <c r="CB45" s="1"/>
  <c r="AM48" i="25"/>
  <c r="B46" i="28" s="1"/>
  <c r="AO47" i="25"/>
  <c r="D45" i="28" s="1"/>
  <c r="CB45" s="1"/>
  <c r="AA48" i="25"/>
  <c r="B46" i="27" s="1"/>
  <c r="AC47" i="25"/>
  <c r="D45" i="27" s="1"/>
  <c r="CB45" s="1"/>
  <c r="AS48" i="25"/>
  <c r="B46" i="26" s="1"/>
  <c r="AU47" i="25"/>
  <c r="D45" i="26" s="1"/>
  <c r="CB45" s="1"/>
  <c r="I48" i="25"/>
  <c r="B46" i="30" s="1"/>
  <c r="K47" i="25"/>
  <c r="D45" i="30" s="1"/>
  <c r="CB45" s="1"/>
  <c r="O48" i="25"/>
  <c r="B46" i="31" s="1"/>
  <c r="Q47" i="25"/>
  <c r="D45" i="31" s="1"/>
  <c r="CB45" s="1"/>
  <c r="BZ46" i="30" l="1"/>
  <c r="AD46"/>
  <c r="BZ46" i="31"/>
  <c r="AD46"/>
  <c r="BZ46" i="26"/>
  <c r="AD46"/>
  <c r="BZ46" i="27"/>
  <c r="AD46"/>
  <c r="BZ46" i="28"/>
  <c r="AD46"/>
  <c r="BZ46" i="9"/>
  <c r="AD46"/>
  <c r="BZ46" i="32"/>
  <c r="AD46"/>
  <c r="B45" i="29"/>
  <c r="AD45" s="1"/>
  <c r="E47" i="25"/>
  <c r="D45" i="29" s="1"/>
  <c r="CB45" s="1"/>
  <c r="C48" i="25"/>
  <c r="BZ44" i="29"/>
  <c r="C44"/>
  <c r="CA44" s="1"/>
  <c r="Q48" i="25"/>
  <c r="D46" i="31" s="1"/>
  <c r="CB46" s="1"/>
  <c r="O49" i="25"/>
  <c r="B47" i="31" s="1"/>
  <c r="AS49" i="25"/>
  <c r="B47" i="26" s="1"/>
  <c r="AU48" i="25"/>
  <c r="D46" i="26" s="1"/>
  <c r="CB46" s="1"/>
  <c r="AA49" i="25"/>
  <c r="B47" i="27" s="1"/>
  <c r="AC48" i="25"/>
  <c r="D46" i="27" s="1"/>
  <c r="CB46" s="1"/>
  <c r="AM49" i="25"/>
  <c r="B47" i="28" s="1"/>
  <c r="AO48" i="25"/>
  <c r="D46" i="28" s="1"/>
  <c r="CB46" s="1"/>
  <c r="AG49" i="25"/>
  <c r="B47" i="9" s="1"/>
  <c r="AI48" i="25"/>
  <c r="D46" i="9" s="1"/>
  <c r="CB46" s="1"/>
  <c r="U49" i="25"/>
  <c r="B47" i="32" s="1"/>
  <c r="W48" i="25"/>
  <c r="D46" i="32" s="1"/>
  <c r="CB46" s="1"/>
  <c r="I49" i="25"/>
  <c r="B47" i="30" s="1"/>
  <c r="K48" i="25"/>
  <c r="D46" i="30" s="1"/>
  <c r="CB46" s="1"/>
  <c r="BZ47" l="1"/>
  <c r="AD47"/>
  <c r="BZ47" i="31"/>
  <c r="AD47"/>
  <c r="BZ47" i="32"/>
  <c r="AD47"/>
  <c r="BZ47" i="9"/>
  <c r="AD47"/>
  <c r="BZ47" i="28"/>
  <c r="AD47"/>
  <c r="BZ47" i="27"/>
  <c r="AD47"/>
  <c r="BZ47" i="26"/>
  <c r="AD47"/>
  <c r="B46" i="29"/>
  <c r="AD46" s="1"/>
  <c r="C49" i="25"/>
  <c r="E48"/>
  <c r="D46" i="29" s="1"/>
  <c r="CB46" s="1"/>
  <c r="C45"/>
  <c r="CA45" s="1"/>
  <c r="BZ45"/>
  <c r="U50" i="25"/>
  <c r="B48" i="32" s="1"/>
  <c r="W49" i="25"/>
  <c r="D47" i="32" s="1"/>
  <c r="CB47" s="1"/>
  <c r="AG50" i="25"/>
  <c r="B48" i="9" s="1"/>
  <c r="AI49" i="25"/>
  <c r="D47" i="9" s="1"/>
  <c r="CB47" s="1"/>
  <c r="AM50" i="25"/>
  <c r="B48" i="28" s="1"/>
  <c r="AO49" i="25"/>
  <c r="D47" i="28" s="1"/>
  <c r="CB47" s="1"/>
  <c r="AA50" i="25"/>
  <c r="B48" i="27" s="1"/>
  <c r="AC49" i="25"/>
  <c r="D47" i="27" s="1"/>
  <c r="CB47" s="1"/>
  <c r="AS50" i="25"/>
  <c r="B48" i="26" s="1"/>
  <c r="AU49" i="25"/>
  <c r="D47" i="26" s="1"/>
  <c r="CB47" s="1"/>
  <c r="I50" i="25"/>
  <c r="B48" i="30" s="1"/>
  <c r="K49" i="25"/>
  <c r="D47" i="30" s="1"/>
  <c r="CB47" s="1"/>
  <c r="Q49" i="25"/>
  <c r="D47" i="31" s="1"/>
  <c r="CB47" s="1"/>
  <c r="O50" i="25"/>
  <c r="B48" i="31" s="1"/>
  <c r="BZ48" l="1"/>
  <c r="AD48"/>
  <c r="BZ48" i="30"/>
  <c r="AD48"/>
  <c r="BZ48" i="26"/>
  <c r="AD48"/>
  <c r="BZ48" i="27"/>
  <c r="AD48"/>
  <c r="BZ48" i="28"/>
  <c r="AD48"/>
  <c r="BZ48" i="9"/>
  <c r="AD48"/>
  <c r="BZ48" i="32"/>
  <c r="AD48"/>
  <c r="BZ46" i="29"/>
  <c r="C46"/>
  <c r="CA46" s="1"/>
  <c r="B47"/>
  <c r="AD47" s="1"/>
  <c r="E49" i="25"/>
  <c r="D47" i="29" s="1"/>
  <c r="CB47" s="1"/>
  <c r="C50" i="25"/>
  <c r="I51"/>
  <c r="B49" i="30" s="1"/>
  <c r="K50" i="25"/>
  <c r="D48" i="30" s="1"/>
  <c r="CB48" s="1"/>
  <c r="AS51" i="25"/>
  <c r="B49" i="26" s="1"/>
  <c r="AU50" i="25"/>
  <c r="D48" i="26" s="1"/>
  <c r="CB48" s="1"/>
  <c r="AA51" i="25"/>
  <c r="B49" i="27" s="1"/>
  <c r="AC50" i="25"/>
  <c r="D48" i="27" s="1"/>
  <c r="CB48" s="1"/>
  <c r="AM51" i="25"/>
  <c r="B49" i="28" s="1"/>
  <c r="AO50" i="25"/>
  <c r="D48" i="28" s="1"/>
  <c r="CB48" s="1"/>
  <c r="AG51" i="25"/>
  <c r="B49" i="9" s="1"/>
  <c r="AI50" i="25"/>
  <c r="D48" i="9" s="1"/>
  <c r="CB48" s="1"/>
  <c r="U51" i="25"/>
  <c r="B49" i="32" s="1"/>
  <c r="W50" i="25"/>
  <c r="D48" i="32" s="1"/>
  <c r="CB48" s="1"/>
  <c r="Q50" i="25"/>
  <c r="D48" i="31" s="1"/>
  <c r="CB48" s="1"/>
  <c r="O51" i="25"/>
  <c r="B49" i="31" s="1"/>
  <c r="BZ49" i="32" l="1"/>
  <c r="AD49"/>
  <c r="BZ49" i="31"/>
  <c r="AD49"/>
  <c r="BZ49" i="9"/>
  <c r="AD49"/>
  <c r="BZ49" i="28"/>
  <c r="AD49"/>
  <c r="BZ49" i="27"/>
  <c r="AD49"/>
  <c r="BZ49" i="26"/>
  <c r="AD49"/>
  <c r="BZ49" i="30"/>
  <c r="AD49"/>
  <c r="B48" i="29"/>
  <c r="AD48" s="1"/>
  <c r="C51" i="25"/>
  <c r="E50"/>
  <c r="D48" i="29" s="1"/>
  <c r="CB48" s="1"/>
  <c r="C47"/>
  <c r="CA47" s="1"/>
  <c r="BZ47"/>
  <c r="Q51" i="25"/>
  <c r="D49" i="31" s="1"/>
  <c r="CB49" s="1"/>
  <c r="O52" i="25"/>
  <c r="B50" i="31" s="1"/>
  <c r="U52" i="25"/>
  <c r="B50" i="32" s="1"/>
  <c r="W51" i="25"/>
  <c r="D49" i="32" s="1"/>
  <c r="CB49" s="1"/>
  <c r="AG52" i="25"/>
  <c r="B50" i="9" s="1"/>
  <c r="AI51" i="25"/>
  <c r="D49" i="9" s="1"/>
  <c r="CB49" s="1"/>
  <c r="AM52" i="25"/>
  <c r="B50" i="28" s="1"/>
  <c r="AO51" i="25"/>
  <c r="D49" i="28" s="1"/>
  <c r="CB49" s="1"/>
  <c r="AA52" i="25"/>
  <c r="B50" i="27" s="1"/>
  <c r="AC51" i="25"/>
  <c r="D49" i="27" s="1"/>
  <c r="CB49" s="1"/>
  <c r="AS52" i="25"/>
  <c r="B50" i="26" s="1"/>
  <c r="AU51" i="25"/>
  <c r="D49" i="26" s="1"/>
  <c r="CB49" s="1"/>
  <c r="I52" i="25"/>
  <c r="B50" i="30" s="1"/>
  <c r="K51" i="25"/>
  <c r="D49" i="30" s="1"/>
  <c r="CB49" s="1"/>
  <c r="BZ50" l="1"/>
  <c r="AD50"/>
  <c r="BZ50" i="27"/>
  <c r="AD50"/>
  <c r="BZ50" i="31"/>
  <c r="AD50"/>
  <c r="BZ50" i="26"/>
  <c r="AD50"/>
  <c r="BZ50" i="28"/>
  <c r="AD50"/>
  <c r="BZ50" i="9"/>
  <c r="AD50"/>
  <c r="BZ50" i="32"/>
  <c r="AD50"/>
  <c r="BZ48" i="29"/>
  <c r="C48"/>
  <c r="CA48" s="1"/>
  <c r="B49"/>
  <c r="AD49" s="1"/>
  <c r="E51" i="25"/>
  <c r="D49" i="29" s="1"/>
  <c r="CB49" s="1"/>
  <c r="C52" i="25"/>
  <c r="AA53"/>
  <c r="B51" i="27" s="1"/>
  <c r="AC52" i="25"/>
  <c r="D50" i="27" s="1"/>
  <c r="CB50" s="1"/>
  <c r="AM53" i="25"/>
  <c r="B51" i="28" s="1"/>
  <c r="AO52" i="25"/>
  <c r="D50" i="28" s="1"/>
  <c r="CB50" s="1"/>
  <c r="AG53" i="25"/>
  <c r="B51" i="9" s="1"/>
  <c r="AI52" i="25"/>
  <c r="D50" i="9" s="1"/>
  <c r="CB50" s="1"/>
  <c r="U53" i="25"/>
  <c r="B51" i="32" s="1"/>
  <c r="W52" i="25"/>
  <c r="D50" i="32" s="1"/>
  <c r="CB50" s="1"/>
  <c r="I53" i="25"/>
  <c r="B51" i="30" s="1"/>
  <c r="K52" i="25"/>
  <c r="D50" i="30" s="1"/>
  <c r="CB50" s="1"/>
  <c r="AS53" i="25"/>
  <c r="B51" i="26" s="1"/>
  <c r="AU52" i="25"/>
  <c r="D50" i="26" s="1"/>
  <c r="CB50" s="1"/>
  <c r="Q52" i="25"/>
  <c r="D50" i="31" s="1"/>
  <c r="CB50" s="1"/>
  <c r="O53" i="25"/>
  <c r="B51" i="31" s="1"/>
  <c r="BZ51" i="26" l="1"/>
  <c r="AD51"/>
  <c r="BZ51" i="31"/>
  <c r="AD51"/>
  <c r="BZ51" i="30"/>
  <c r="AD51"/>
  <c r="BZ51" i="32"/>
  <c r="AD51"/>
  <c r="BZ51" i="9"/>
  <c r="AD51"/>
  <c r="BZ51" i="28"/>
  <c r="AD51"/>
  <c r="BZ51" i="27"/>
  <c r="AD51"/>
  <c r="B50" i="29"/>
  <c r="AD50" s="1"/>
  <c r="C53" i="25"/>
  <c r="E52"/>
  <c r="D50" i="29" s="1"/>
  <c r="CB50" s="1"/>
  <c r="C49"/>
  <c r="CA49" s="1"/>
  <c r="BZ49"/>
  <c r="AS54" i="25"/>
  <c r="B52" i="26" s="1"/>
  <c r="AU53" i="25"/>
  <c r="D51" i="26" s="1"/>
  <c r="CB51" s="1"/>
  <c r="I54" i="25"/>
  <c r="B52" i="30" s="1"/>
  <c r="K53" i="25"/>
  <c r="D51" i="30" s="1"/>
  <c r="CB51" s="1"/>
  <c r="U54" i="25"/>
  <c r="B52" i="32" s="1"/>
  <c r="W53" i="25"/>
  <c r="D51" i="32" s="1"/>
  <c r="CB51" s="1"/>
  <c r="AG54" i="25"/>
  <c r="B52" i="9" s="1"/>
  <c r="AI53" i="25"/>
  <c r="D51" i="9" s="1"/>
  <c r="CB51" s="1"/>
  <c r="AM54" i="25"/>
  <c r="B52" i="28" s="1"/>
  <c r="AO53" i="25"/>
  <c r="D51" i="28" s="1"/>
  <c r="CB51" s="1"/>
  <c r="AA54" i="25"/>
  <c r="B52" i="27" s="1"/>
  <c r="AC53" i="25"/>
  <c r="D51" i="27" s="1"/>
  <c r="CB51" s="1"/>
  <c r="Q53" i="25"/>
  <c r="D51" i="31" s="1"/>
  <c r="CB51" s="1"/>
  <c r="O54" i="25"/>
  <c r="B52" i="31" s="1"/>
  <c r="BZ52" l="1"/>
  <c r="AD52"/>
  <c r="BZ52" i="27"/>
  <c r="AD52"/>
  <c r="BZ52" i="28"/>
  <c r="AD52"/>
  <c r="BZ52" i="9"/>
  <c r="AD52"/>
  <c r="BZ52" i="32"/>
  <c r="AD52"/>
  <c r="BZ52" i="30"/>
  <c r="AD52"/>
  <c r="BZ52" i="26"/>
  <c r="AD52"/>
  <c r="BZ50" i="29"/>
  <c r="C50"/>
  <c r="CA50" s="1"/>
  <c r="B51"/>
  <c r="AD51" s="1"/>
  <c r="E53" i="25"/>
  <c r="D51" i="29" s="1"/>
  <c r="CB51" s="1"/>
  <c r="C54" i="25"/>
  <c r="AA55"/>
  <c r="B53" i="27" s="1"/>
  <c r="AC54" i="25"/>
  <c r="D52" i="27" s="1"/>
  <c r="CB52" s="1"/>
  <c r="AM55" i="25"/>
  <c r="B53" i="28" s="1"/>
  <c r="AO54" i="25"/>
  <c r="D52" i="28" s="1"/>
  <c r="CB52" s="1"/>
  <c r="AG55" i="25"/>
  <c r="B53" i="9" s="1"/>
  <c r="AI54" i="25"/>
  <c r="D52" i="9" s="1"/>
  <c r="CB52" s="1"/>
  <c r="U55" i="25"/>
  <c r="B53" i="32" s="1"/>
  <c r="W54" i="25"/>
  <c r="D52" i="32" s="1"/>
  <c r="CB52" s="1"/>
  <c r="I55" i="25"/>
  <c r="B53" i="30" s="1"/>
  <c r="K54" i="25"/>
  <c r="D52" i="30" s="1"/>
  <c r="CB52" s="1"/>
  <c r="AS55" i="25"/>
  <c r="B53" i="26" s="1"/>
  <c r="AU54" i="25"/>
  <c r="D52" i="26" s="1"/>
  <c r="CB52" s="1"/>
  <c r="Q54" i="25"/>
  <c r="D52" i="31" s="1"/>
  <c r="CB52" s="1"/>
  <c r="O55" i="25"/>
  <c r="B53" i="31" s="1"/>
  <c r="BZ53" l="1"/>
  <c r="AD53"/>
  <c r="BZ53" i="26"/>
  <c r="AD53"/>
  <c r="BZ53" i="30"/>
  <c r="AD53"/>
  <c r="BZ53" i="32"/>
  <c r="AD53"/>
  <c r="BZ53" i="9"/>
  <c r="AD53"/>
  <c r="BZ53" i="28"/>
  <c r="AD53"/>
  <c r="BZ53" i="27"/>
  <c r="AD53"/>
  <c r="B52" i="29"/>
  <c r="AD52" s="1"/>
  <c r="C55" i="25"/>
  <c r="E54"/>
  <c r="D52" i="29" s="1"/>
  <c r="CB52" s="1"/>
  <c r="C51"/>
  <c r="CA51" s="1"/>
  <c r="BZ51"/>
  <c r="AS56" i="25"/>
  <c r="B54" i="26" s="1"/>
  <c r="AU55" i="25"/>
  <c r="D53" i="26" s="1"/>
  <c r="CB53" s="1"/>
  <c r="U56" i="25"/>
  <c r="B54" i="32" s="1"/>
  <c r="W55" i="25"/>
  <c r="D53" i="32" s="1"/>
  <c r="CB53" s="1"/>
  <c r="AG56" i="25"/>
  <c r="B54" i="9" s="1"/>
  <c r="AI55" i="25"/>
  <c r="D53" i="9" s="1"/>
  <c r="CB53" s="1"/>
  <c r="AM56" i="25"/>
  <c r="B54" i="28" s="1"/>
  <c r="AO55" i="25"/>
  <c r="D53" i="28" s="1"/>
  <c r="CB53" s="1"/>
  <c r="AA56" i="25"/>
  <c r="B54" i="27" s="1"/>
  <c r="AC55" i="25"/>
  <c r="D53" i="27" s="1"/>
  <c r="CB53" s="1"/>
  <c r="I56" i="25"/>
  <c r="B54" i="30" s="1"/>
  <c r="K55" i="25"/>
  <c r="D53" i="30" s="1"/>
  <c r="CB53" s="1"/>
  <c r="O56" i="25"/>
  <c r="B54" i="31" s="1"/>
  <c r="Q55" i="25"/>
  <c r="D53" i="31" s="1"/>
  <c r="CB53" s="1"/>
  <c r="BZ54" l="1"/>
  <c r="AD54"/>
  <c r="BZ54" i="30"/>
  <c r="AD54"/>
  <c r="BZ54" i="27"/>
  <c r="AD54"/>
  <c r="BZ54" i="28"/>
  <c r="AD54"/>
  <c r="BZ54" i="9"/>
  <c r="AD54"/>
  <c r="BZ54" i="32"/>
  <c r="AD54"/>
  <c r="BZ54" i="26"/>
  <c r="AD54"/>
  <c r="BZ52" i="29"/>
  <c r="C52"/>
  <c r="CA52" s="1"/>
  <c r="B53"/>
  <c r="AD53" s="1"/>
  <c r="E55" i="25"/>
  <c r="D53" i="29" s="1"/>
  <c r="CB53" s="1"/>
  <c r="C56" i="25"/>
  <c r="O57"/>
  <c r="B55" i="31" s="1"/>
  <c r="Q56" i="25"/>
  <c r="D54" i="31" s="1"/>
  <c r="CB54" s="1"/>
  <c r="I57" i="25"/>
  <c r="B55" i="30" s="1"/>
  <c r="K56" i="25"/>
  <c r="D54" i="30" s="1"/>
  <c r="CB54" s="1"/>
  <c r="AA57" i="25"/>
  <c r="B55" i="27" s="1"/>
  <c r="AC56" i="25"/>
  <c r="D54" i="27" s="1"/>
  <c r="CB54" s="1"/>
  <c r="AM57" i="25"/>
  <c r="B55" i="28" s="1"/>
  <c r="AO56" i="25"/>
  <c r="D54" i="28" s="1"/>
  <c r="CB54" s="1"/>
  <c r="AG57" i="25"/>
  <c r="B55" i="9" s="1"/>
  <c r="AI56" i="25"/>
  <c r="D54" i="9" s="1"/>
  <c r="CB54" s="1"/>
  <c r="U57" i="25"/>
  <c r="B55" i="32" s="1"/>
  <c r="W56" i="25"/>
  <c r="D54" i="32" s="1"/>
  <c r="CB54" s="1"/>
  <c r="AS57" i="25"/>
  <c r="B55" i="26" s="1"/>
  <c r="AU56" i="25"/>
  <c r="D54" i="26" s="1"/>
  <c r="CB54" s="1"/>
  <c r="BZ55" l="1"/>
  <c r="AD55"/>
  <c r="BZ55" i="32"/>
  <c r="AD55"/>
  <c r="BZ55" i="9"/>
  <c r="AD55"/>
  <c r="BZ55" i="28"/>
  <c r="AD55"/>
  <c r="BZ55" i="27"/>
  <c r="AD55"/>
  <c r="BZ55" i="30"/>
  <c r="AD55"/>
  <c r="BZ55" i="31"/>
  <c r="AD55"/>
  <c r="B54" i="29"/>
  <c r="AD54" s="1"/>
  <c r="C57" i="25"/>
  <c r="E56"/>
  <c r="D54" i="29" s="1"/>
  <c r="CB54" s="1"/>
  <c r="C53"/>
  <c r="CA53" s="1"/>
  <c r="BZ53"/>
  <c r="AS58" i="25"/>
  <c r="B56" i="26" s="1"/>
  <c r="AU57" i="25"/>
  <c r="D55" i="26" s="1"/>
  <c r="CB55" s="1"/>
  <c r="U58" i="25"/>
  <c r="B56" i="32" s="1"/>
  <c r="W57" i="25"/>
  <c r="D55" i="32" s="1"/>
  <c r="CB55" s="1"/>
  <c r="AG58" i="25"/>
  <c r="B56" i="9" s="1"/>
  <c r="AI57" i="25"/>
  <c r="D55" i="9" s="1"/>
  <c r="CB55" s="1"/>
  <c r="AM58" i="25"/>
  <c r="B56" i="28" s="1"/>
  <c r="AO57" i="25"/>
  <c r="D55" i="28" s="1"/>
  <c r="CB55" s="1"/>
  <c r="AA58" i="25"/>
  <c r="B56" i="27" s="1"/>
  <c r="AC57" i="25"/>
  <c r="D55" i="27" s="1"/>
  <c r="CB55" s="1"/>
  <c r="I58" i="25"/>
  <c r="B56" i="30" s="1"/>
  <c r="K57" i="25"/>
  <c r="D55" i="30" s="1"/>
  <c r="CB55" s="1"/>
  <c r="Q57" i="25"/>
  <c r="D55" i="31" s="1"/>
  <c r="CB55" s="1"/>
  <c r="O58" i="25"/>
  <c r="B56" i="31" s="1"/>
  <c r="BZ56" l="1"/>
  <c r="AD56"/>
  <c r="BZ56" i="30"/>
  <c r="AD56"/>
  <c r="BZ56" i="27"/>
  <c r="AD56"/>
  <c r="BZ56" i="28"/>
  <c r="AD56"/>
  <c r="BZ56" i="9"/>
  <c r="AD56"/>
  <c r="BZ56" i="32"/>
  <c r="AD56"/>
  <c r="BZ56" i="26"/>
  <c r="AD56"/>
  <c r="BZ54" i="29"/>
  <c r="C54"/>
  <c r="CA54" s="1"/>
  <c r="B55"/>
  <c r="AD55" s="1"/>
  <c r="E57" i="25"/>
  <c r="D55" i="29" s="1"/>
  <c r="CB55" s="1"/>
  <c r="C58" i="25"/>
  <c r="Q58"/>
  <c r="D56" i="31" s="1"/>
  <c r="CB56" s="1"/>
  <c r="O59" i="25"/>
  <c r="B57" i="31" s="1"/>
  <c r="I59" i="25"/>
  <c r="B57" i="30" s="1"/>
  <c r="K58" i="25"/>
  <c r="D56" i="30" s="1"/>
  <c r="CB56" s="1"/>
  <c r="AA59" i="25"/>
  <c r="B57" i="27" s="1"/>
  <c r="AC58" i="25"/>
  <c r="D56" i="27" s="1"/>
  <c r="CB56" s="1"/>
  <c r="AM59" i="25"/>
  <c r="B57" i="28" s="1"/>
  <c r="AO58" i="25"/>
  <c r="D56" i="28" s="1"/>
  <c r="CB56" s="1"/>
  <c r="AG59" i="25"/>
  <c r="B57" i="9" s="1"/>
  <c r="AI58" i="25"/>
  <c r="D56" i="9" s="1"/>
  <c r="CB56" s="1"/>
  <c r="U59" i="25"/>
  <c r="B57" i="32" s="1"/>
  <c r="W58" i="25"/>
  <c r="D56" i="32" s="1"/>
  <c r="CB56" s="1"/>
  <c r="AS59" i="25"/>
  <c r="B57" i="26" s="1"/>
  <c r="AU58" i="25"/>
  <c r="D56" i="26" s="1"/>
  <c r="CB56" s="1"/>
  <c r="BZ57" i="31" l="1"/>
  <c r="AD57"/>
  <c r="BZ57" i="26"/>
  <c r="AD57"/>
  <c r="BZ57" i="32"/>
  <c r="AD57"/>
  <c r="BZ57" i="9"/>
  <c r="AD57"/>
  <c r="BZ57" i="28"/>
  <c r="AD57"/>
  <c r="BZ57" i="27"/>
  <c r="AD57"/>
  <c r="BZ57" i="30"/>
  <c r="AD57"/>
  <c r="B56" i="29"/>
  <c r="AD56" s="1"/>
  <c r="C59" i="25"/>
  <c r="E58"/>
  <c r="D56" i="29" s="1"/>
  <c r="CB56" s="1"/>
  <c r="C55"/>
  <c r="CA55" s="1"/>
  <c r="BZ55"/>
  <c r="AS60" i="25"/>
  <c r="B58" i="26" s="1"/>
  <c r="AU59" i="25"/>
  <c r="D57" i="26" s="1"/>
  <c r="CB57" s="1"/>
  <c r="U60" i="25"/>
  <c r="B58" i="32" s="1"/>
  <c r="W59" i="25"/>
  <c r="D57" i="32" s="1"/>
  <c r="CB57" s="1"/>
  <c r="AG60" i="25"/>
  <c r="B58" i="9" s="1"/>
  <c r="AI59" i="25"/>
  <c r="D57" i="9" s="1"/>
  <c r="CB57" s="1"/>
  <c r="AM60" i="25"/>
  <c r="B58" i="28" s="1"/>
  <c r="AO59" i="25"/>
  <c r="D57" i="28" s="1"/>
  <c r="CB57" s="1"/>
  <c r="AA60" i="25"/>
  <c r="B58" i="27" s="1"/>
  <c r="AC59" i="25"/>
  <c r="D57" i="27" s="1"/>
  <c r="CB57" s="1"/>
  <c r="I60" i="25"/>
  <c r="B58" i="30" s="1"/>
  <c r="K59" i="25"/>
  <c r="D57" i="30" s="1"/>
  <c r="CB57" s="1"/>
  <c r="Q59" i="25"/>
  <c r="D57" i="31" s="1"/>
  <c r="CB57" s="1"/>
  <c r="O60" i="25"/>
  <c r="B58" i="31" s="1"/>
  <c r="BZ58" l="1"/>
  <c r="AD58"/>
  <c r="BZ58" i="30"/>
  <c r="AD58"/>
  <c r="BZ58" i="27"/>
  <c r="AD58"/>
  <c r="BZ58" i="28"/>
  <c r="AD58"/>
  <c r="BZ58" i="9"/>
  <c r="AD58"/>
  <c r="BZ58" i="32"/>
  <c r="AD58"/>
  <c r="BZ58" i="26"/>
  <c r="AD58"/>
  <c r="BZ56" i="29"/>
  <c r="C56"/>
  <c r="CA56" s="1"/>
  <c r="B57"/>
  <c r="AD57" s="1"/>
  <c r="E59" i="25"/>
  <c r="D57" i="29" s="1"/>
  <c r="CB57" s="1"/>
  <c r="C60" i="25"/>
  <c r="Q60"/>
  <c r="D58" i="31" s="1"/>
  <c r="CB58" s="1"/>
  <c r="O61" i="25"/>
  <c r="B59" i="31" s="1"/>
  <c r="I61" i="25"/>
  <c r="B59" i="30" s="1"/>
  <c r="K60" i="25"/>
  <c r="D58" i="30" s="1"/>
  <c r="CB58" s="1"/>
  <c r="AA61" i="25"/>
  <c r="B59" i="27" s="1"/>
  <c r="AC60" i="25"/>
  <c r="D58" i="27" s="1"/>
  <c r="CB58" s="1"/>
  <c r="AM61" i="25"/>
  <c r="B59" i="28" s="1"/>
  <c r="AO60" i="25"/>
  <c r="D58" i="28" s="1"/>
  <c r="CB58" s="1"/>
  <c r="AG61" i="25"/>
  <c r="B59" i="9" s="1"/>
  <c r="AI60" i="25"/>
  <c r="D58" i="9" s="1"/>
  <c r="CB58" s="1"/>
  <c r="U61" i="25"/>
  <c r="B59" i="32" s="1"/>
  <c r="W60" i="25"/>
  <c r="D58" i="32" s="1"/>
  <c r="CB58" s="1"/>
  <c r="AS61" i="25"/>
  <c r="B59" i="26" s="1"/>
  <c r="AU60" i="25"/>
  <c r="D58" i="26" s="1"/>
  <c r="CB58" s="1"/>
  <c r="BZ59" i="31" l="1"/>
  <c r="AD59"/>
  <c r="BZ59" i="26"/>
  <c r="AD59"/>
  <c r="BZ59" i="32"/>
  <c r="AD59"/>
  <c r="BZ59" i="9"/>
  <c r="AD59"/>
  <c r="BZ59" i="28"/>
  <c r="AD59"/>
  <c r="BZ59" i="27"/>
  <c r="AD59"/>
  <c r="BZ59" i="30"/>
  <c r="AD59"/>
  <c r="B58" i="29"/>
  <c r="AD58" s="1"/>
  <c r="C61" i="25"/>
  <c r="E60"/>
  <c r="D58" i="29" s="1"/>
  <c r="CB58" s="1"/>
  <c r="C57"/>
  <c r="CA57" s="1"/>
  <c r="BZ57"/>
  <c r="AS62" i="25"/>
  <c r="B60" i="26" s="1"/>
  <c r="AU61" i="25"/>
  <c r="D59" i="26" s="1"/>
  <c r="CB59" s="1"/>
  <c r="U62" i="25"/>
  <c r="B60" i="32" s="1"/>
  <c r="W61" i="25"/>
  <c r="D59" i="32" s="1"/>
  <c r="CB59" s="1"/>
  <c r="AG62" i="25"/>
  <c r="B60" i="9" s="1"/>
  <c r="AI61" i="25"/>
  <c r="D59" i="9" s="1"/>
  <c r="CB59" s="1"/>
  <c r="AM62" i="25"/>
  <c r="B60" i="28" s="1"/>
  <c r="AO61" i="25"/>
  <c r="D59" i="28" s="1"/>
  <c r="CB59" s="1"/>
  <c r="AA62" i="25"/>
  <c r="B60" i="27" s="1"/>
  <c r="AC61" i="25"/>
  <c r="D59" i="27" s="1"/>
  <c r="CB59" s="1"/>
  <c r="I62" i="25"/>
  <c r="B60" i="30" s="1"/>
  <c r="K61" i="25"/>
  <c r="D59" i="30" s="1"/>
  <c r="CB59" s="1"/>
  <c r="O62" i="25"/>
  <c r="B60" i="31" s="1"/>
  <c r="Q61" i="25"/>
  <c r="D59" i="31" s="1"/>
  <c r="CB59" s="1"/>
  <c r="BZ60" l="1"/>
  <c r="AD60"/>
  <c r="BZ60" i="30"/>
  <c r="AD60"/>
  <c r="BZ60" i="27"/>
  <c r="AD60"/>
  <c r="BZ60" i="28"/>
  <c r="AD60"/>
  <c r="BZ60" i="9"/>
  <c r="AD60"/>
  <c r="BZ60" i="32"/>
  <c r="AD60"/>
  <c r="BZ60" i="26"/>
  <c r="AD60"/>
  <c r="BZ58" i="29"/>
  <c r="C58"/>
  <c r="CA58" s="1"/>
  <c r="B59"/>
  <c r="AD59" s="1"/>
  <c r="C62" i="25"/>
  <c r="E61"/>
  <c r="D59" i="29" s="1"/>
  <c r="CB59" s="1"/>
  <c r="Q62" i="25"/>
  <c r="D60" i="31" s="1"/>
  <c r="CB60" s="1"/>
  <c r="O63" i="25"/>
  <c r="B61" i="31" s="1"/>
  <c r="I63" i="25"/>
  <c r="B61" i="30" s="1"/>
  <c r="K62" i="25"/>
  <c r="D60" i="30" s="1"/>
  <c r="CB60" s="1"/>
  <c r="AA63" i="25"/>
  <c r="B61" i="27" s="1"/>
  <c r="AC62" i="25"/>
  <c r="D60" i="27" s="1"/>
  <c r="CB60" s="1"/>
  <c r="AM63" i="25"/>
  <c r="B61" i="28" s="1"/>
  <c r="AO62" i="25"/>
  <c r="D60" i="28" s="1"/>
  <c r="CB60" s="1"/>
  <c r="AG63" i="25"/>
  <c r="B61" i="9" s="1"/>
  <c r="AI62" i="25"/>
  <c r="D60" i="9" s="1"/>
  <c r="CB60" s="1"/>
  <c r="U63" i="25"/>
  <c r="B61" i="32" s="1"/>
  <c r="W62" i="25"/>
  <c r="D60" i="32" s="1"/>
  <c r="CB60" s="1"/>
  <c r="AS63" i="25"/>
  <c r="B61" i="26" s="1"/>
  <c r="AU62" i="25"/>
  <c r="D60" i="26" s="1"/>
  <c r="CB60" s="1"/>
  <c r="BZ61" i="31" l="1"/>
  <c r="AD61"/>
  <c r="BZ61" i="26"/>
  <c r="AD61"/>
  <c r="BZ61" i="32"/>
  <c r="AD61"/>
  <c r="BZ61" i="9"/>
  <c r="AD61"/>
  <c r="BZ61" i="28"/>
  <c r="AD61"/>
  <c r="BZ61" i="27"/>
  <c r="AD61"/>
  <c r="BZ61" i="30"/>
  <c r="AD61"/>
  <c r="C59" i="29"/>
  <c r="CA59" s="1"/>
  <c r="BZ59"/>
  <c r="B60"/>
  <c r="AD60" s="1"/>
  <c r="E62" i="25"/>
  <c r="D60" i="29" s="1"/>
  <c r="CB60" s="1"/>
  <c r="C63" i="25"/>
  <c r="AS64"/>
  <c r="B62" i="26" s="1"/>
  <c r="AU63" i="25"/>
  <c r="D61" i="26" s="1"/>
  <c r="CB61" s="1"/>
  <c r="U64" i="25"/>
  <c r="B62" i="32" s="1"/>
  <c r="W63" i="25"/>
  <c r="D61" i="32" s="1"/>
  <c r="CB61" s="1"/>
  <c r="AG64" i="25"/>
  <c r="B62" i="9" s="1"/>
  <c r="AI63" i="25"/>
  <c r="D61" i="9" s="1"/>
  <c r="CB61" s="1"/>
  <c r="AM64" i="25"/>
  <c r="B62" i="28" s="1"/>
  <c r="AO63" i="25"/>
  <c r="D61" i="28" s="1"/>
  <c r="CB61" s="1"/>
  <c r="AA64" i="25"/>
  <c r="B62" i="27" s="1"/>
  <c r="AC63" i="25"/>
  <c r="D61" i="27" s="1"/>
  <c r="CB61" s="1"/>
  <c r="I64" i="25"/>
  <c r="B62" i="30" s="1"/>
  <c r="K63" i="25"/>
  <c r="D61" i="30" s="1"/>
  <c r="CB61" s="1"/>
  <c r="Q63" i="25"/>
  <c r="D61" i="31" s="1"/>
  <c r="CB61" s="1"/>
  <c r="O64" i="25"/>
  <c r="B62" i="31" s="1"/>
  <c r="BZ62" l="1"/>
  <c r="AD62"/>
  <c r="BZ62" i="30"/>
  <c r="AD62"/>
  <c r="BZ62" i="27"/>
  <c r="AD62"/>
  <c r="BZ62" i="28"/>
  <c r="AD62"/>
  <c r="BZ62" i="9"/>
  <c r="AD62"/>
  <c r="BZ62" i="32"/>
  <c r="AD62"/>
  <c r="BZ62" i="26"/>
  <c r="AD62"/>
  <c r="B61" i="29"/>
  <c r="AD61" s="1"/>
  <c r="C64" i="25"/>
  <c r="E63"/>
  <c r="D61" i="29" s="1"/>
  <c r="CB61" s="1"/>
  <c r="BZ60"/>
  <c r="C60"/>
  <c r="CA60" s="1"/>
  <c r="I65" i="25"/>
  <c r="B63" i="30" s="1"/>
  <c r="K64" i="25"/>
  <c r="D62" i="30" s="1"/>
  <c r="CB62" s="1"/>
  <c r="AM65" i="25"/>
  <c r="B63" i="28" s="1"/>
  <c r="AO64" i="25"/>
  <c r="D62" i="28" s="1"/>
  <c r="CB62" s="1"/>
  <c r="AG65" i="25"/>
  <c r="B63" i="9" s="1"/>
  <c r="AI64" i="25"/>
  <c r="D62" i="9" s="1"/>
  <c r="CB62" s="1"/>
  <c r="U65" i="25"/>
  <c r="B63" i="32" s="1"/>
  <c r="W64" i="25"/>
  <c r="D62" i="32" s="1"/>
  <c r="CB62" s="1"/>
  <c r="AS65" i="25"/>
  <c r="B63" i="26" s="1"/>
  <c r="AU64" i="25"/>
  <c r="D62" i="26" s="1"/>
  <c r="CB62" s="1"/>
  <c r="AA65" i="25"/>
  <c r="B63" i="27" s="1"/>
  <c r="AC64" i="25"/>
  <c r="D62" i="27" s="1"/>
  <c r="CB62" s="1"/>
  <c r="Q64" i="25"/>
  <c r="D62" i="31" s="1"/>
  <c r="CB62" s="1"/>
  <c r="O65" i="25"/>
  <c r="B63" i="31" s="1"/>
  <c r="BZ63" l="1"/>
  <c r="AD63"/>
  <c r="BZ63" i="27"/>
  <c r="AD63"/>
  <c r="BZ63" i="26"/>
  <c r="AD63"/>
  <c r="BZ63" i="32"/>
  <c r="AD63"/>
  <c r="BZ63" i="9"/>
  <c r="AD63"/>
  <c r="BZ63" i="28"/>
  <c r="AD63"/>
  <c r="BZ63" i="30"/>
  <c r="AD63"/>
  <c r="C61" i="29"/>
  <c r="CA61" s="1"/>
  <c r="BZ61"/>
  <c r="B62"/>
  <c r="AD62" s="1"/>
  <c r="C65" i="25"/>
  <c r="E64"/>
  <c r="D62" i="29" s="1"/>
  <c r="CB62" s="1"/>
  <c r="AA66" i="25"/>
  <c r="B64" i="27" s="1"/>
  <c r="AC65" i="25"/>
  <c r="D63" i="27" s="1"/>
  <c r="CB63" s="1"/>
  <c r="AS66" i="25"/>
  <c r="B64" i="26" s="1"/>
  <c r="AU65" i="25"/>
  <c r="D63" i="26" s="1"/>
  <c r="CB63" s="1"/>
  <c r="U66" i="25"/>
  <c r="B64" i="32" s="1"/>
  <c r="W65" i="25"/>
  <c r="D63" i="32" s="1"/>
  <c r="CB63" s="1"/>
  <c r="AG66" i="25"/>
  <c r="B64" i="9" s="1"/>
  <c r="AI65" i="25"/>
  <c r="D63" i="9" s="1"/>
  <c r="CB63" s="1"/>
  <c r="AM66" i="25"/>
  <c r="B64" i="28" s="1"/>
  <c r="AO65" i="25"/>
  <c r="D63" i="28" s="1"/>
  <c r="CB63" s="1"/>
  <c r="I66" i="25"/>
  <c r="B64" i="30" s="1"/>
  <c r="K65" i="25"/>
  <c r="D63" i="30" s="1"/>
  <c r="CB63" s="1"/>
  <c r="Q65" i="25"/>
  <c r="D63" i="31" s="1"/>
  <c r="CB63" s="1"/>
  <c r="O66" i="25"/>
  <c r="B64" i="31" s="1"/>
  <c r="BZ64" l="1"/>
  <c r="AD64"/>
  <c r="BZ64" i="30"/>
  <c r="AD64"/>
  <c r="BZ64" i="28"/>
  <c r="AD64"/>
  <c r="BZ64" i="9"/>
  <c r="AD64"/>
  <c r="BZ64" i="32"/>
  <c r="AD64"/>
  <c r="BZ64" i="26"/>
  <c r="AD64"/>
  <c r="BZ64" i="27"/>
  <c r="AD64"/>
  <c r="BZ62" i="29"/>
  <c r="C62"/>
  <c r="CA62" s="1"/>
  <c r="B63"/>
  <c r="AD63" s="1"/>
  <c r="E65" i="25"/>
  <c r="D63" i="29" s="1"/>
  <c r="CB63" s="1"/>
  <c r="C66" i="25"/>
  <c r="Q66"/>
  <c r="D64" i="31" s="1"/>
  <c r="CB64" s="1"/>
  <c r="O67" i="25"/>
  <c r="B65" i="31" s="1"/>
  <c r="I67" i="25"/>
  <c r="B65" i="30" s="1"/>
  <c r="K66" i="25"/>
  <c r="D64" i="30" s="1"/>
  <c r="CB64" s="1"/>
  <c r="AM67" i="25"/>
  <c r="B65" i="28" s="1"/>
  <c r="AO66" i="25"/>
  <c r="D64" i="28" s="1"/>
  <c r="CB64" s="1"/>
  <c r="AG67" i="25"/>
  <c r="B65" i="9" s="1"/>
  <c r="AI66" i="25"/>
  <c r="D64" i="9" s="1"/>
  <c r="CB64" s="1"/>
  <c r="U67" i="25"/>
  <c r="B65" i="32" s="1"/>
  <c r="W66" i="25"/>
  <c r="D64" i="32" s="1"/>
  <c r="CB64" s="1"/>
  <c r="AS67" i="25"/>
  <c r="B65" i="26" s="1"/>
  <c r="AU66" i="25"/>
  <c r="D64" i="26" s="1"/>
  <c r="CB64" s="1"/>
  <c r="AA67" i="25"/>
  <c r="B65" i="27" s="1"/>
  <c r="AC66" i="25"/>
  <c r="D64" i="27" s="1"/>
  <c r="CB64" s="1"/>
  <c r="BZ65" i="31" l="1"/>
  <c r="AD65"/>
  <c r="BZ65" i="27"/>
  <c r="AD65"/>
  <c r="BZ65" i="26"/>
  <c r="AD65"/>
  <c r="BZ65" i="32"/>
  <c r="AD65"/>
  <c r="BZ65" i="9"/>
  <c r="AD65"/>
  <c r="BZ65" i="28"/>
  <c r="AD65"/>
  <c r="BZ65" i="30"/>
  <c r="AD65"/>
  <c r="B64" i="29"/>
  <c r="AD64" s="1"/>
  <c r="E66" i="25"/>
  <c r="D64" i="29" s="1"/>
  <c r="CB64" s="1"/>
  <c r="C67" i="25"/>
  <c r="C63" i="29"/>
  <c r="CA63" s="1"/>
  <c r="BZ63"/>
  <c r="AA68" i="25"/>
  <c r="B66" i="27" s="1"/>
  <c r="AC67" i="25"/>
  <c r="D65" i="27" s="1"/>
  <c r="CB65" s="1"/>
  <c r="U68" i="25"/>
  <c r="B66" i="32" s="1"/>
  <c r="W67" i="25"/>
  <c r="D65" i="32" s="1"/>
  <c r="CB65" s="1"/>
  <c r="AG68" i="25"/>
  <c r="B66" i="9" s="1"/>
  <c r="AI67" i="25"/>
  <c r="D65" i="9" s="1"/>
  <c r="CB65" s="1"/>
  <c r="AM68" i="25"/>
  <c r="B66" i="28" s="1"/>
  <c r="AO67" i="25"/>
  <c r="D65" i="28" s="1"/>
  <c r="CB65" s="1"/>
  <c r="I68" i="25"/>
  <c r="B66" i="30" s="1"/>
  <c r="K67" i="25"/>
  <c r="D65" i="30" s="1"/>
  <c r="CB65" s="1"/>
  <c r="AS68" i="25"/>
  <c r="B66" i="26" s="1"/>
  <c r="AU67" i="25"/>
  <c r="D65" i="26" s="1"/>
  <c r="CB65" s="1"/>
  <c r="O68" i="25"/>
  <c r="B66" i="31" s="1"/>
  <c r="Q67" i="25"/>
  <c r="D65" i="31" s="1"/>
  <c r="CB65" s="1"/>
  <c r="BZ66" i="26" l="1"/>
  <c r="AD66"/>
  <c r="BZ66" i="31"/>
  <c r="AD66"/>
  <c r="BZ66" i="30"/>
  <c r="AD66"/>
  <c r="BZ66" i="28"/>
  <c r="AD66"/>
  <c r="BZ66" i="9"/>
  <c r="AD66"/>
  <c r="BZ66" i="32"/>
  <c r="AD66"/>
  <c r="BZ66" i="27"/>
  <c r="AD66"/>
  <c r="B65" i="29"/>
  <c r="AD65" s="1"/>
  <c r="E67" i="25"/>
  <c r="D65" i="29" s="1"/>
  <c r="CB65" s="1"/>
  <c r="C68" i="25"/>
  <c r="BZ64" i="29"/>
  <c r="C64"/>
  <c r="CA64" s="1"/>
  <c r="Q68" i="25"/>
  <c r="D66" i="31" s="1"/>
  <c r="CB66" s="1"/>
  <c r="O69" i="25"/>
  <c r="B67" i="31" s="1"/>
  <c r="AS69" i="25"/>
  <c r="B67" i="26" s="1"/>
  <c r="AU68" i="25"/>
  <c r="D66" i="26" s="1"/>
  <c r="CB66" s="1"/>
  <c r="I69" i="25"/>
  <c r="B67" i="30" s="1"/>
  <c r="K68" i="25"/>
  <c r="D66" i="30" s="1"/>
  <c r="CB66" s="1"/>
  <c r="AM69" i="25"/>
  <c r="B67" i="28" s="1"/>
  <c r="AO68" i="25"/>
  <c r="D66" i="28" s="1"/>
  <c r="CB66" s="1"/>
  <c r="AG69" i="25"/>
  <c r="B67" i="9" s="1"/>
  <c r="AI68" i="25"/>
  <c r="D66" i="9" s="1"/>
  <c r="CB66" s="1"/>
  <c r="U69" i="25"/>
  <c r="B67" i="32" s="1"/>
  <c r="W68" i="25"/>
  <c r="D66" i="32" s="1"/>
  <c r="CB66" s="1"/>
  <c r="AA69" i="25"/>
  <c r="B67" i="27" s="1"/>
  <c r="AC68" i="25"/>
  <c r="D66" i="27" s="1"/>
  <c r="CB66" s="1"/>
  <c r="BZ67" l="1"/>
  <c r="AD67"/>
  <c r="BZ67" i="31"/>
  <c r="AD67"/>
  <c r="BZ67" i="32"/>
  <c r="AD67"/>
  <c r="BZ67" i="9"/>
  <c r="AD67"/>
  <c r="BZ67" i="28"/>
  <c r="AD67"/>
  <c r="BZ67" i="30"/>
  <c r="AD67"/>
  <c r="BZ67" i="26"/>
  <c r="AD67"/>
  <c r="B66" i="29"/>
  <c r="AD66" s="1"/>
  <c r="E68" i="25"/>
  <c r="D66" i="29" s="1"/>
  <c r="CB66" s="1"/>
  <c r="C69" i="25"/>
  <c r="C65" i="29"/>
  <c r="CA65" s="1"/>
  <c r="BZ65"/>
  <c r="AA70" i="25"/>
  <c r="B68" i="27" s="1"/>
  <c r="AC69" i="25"/>
  <c r="D67" i="27" s="1"/>
  <c r="CB67" s="1"/>
  <c r="U70" i="25"/>
  <c r="B68" i="32" s="1"/>
  <c r="W69" i="25"/>
  <c r="D67" i="32" s="1"/>
  <c r="CB67" s="1"/>
  <c r="AG70" i="25"/>
  <c r="B68" i="9" s="1"/>
  <c r="AI69" i="25"/>
  <c r="D67" i="9" s="1"/>
  <c r="CB67" s="1"/>
  <c r="AM70" i="25"/>
  <c r="B68" i="28" s="1"/>
  <c r="AO69" i="25"/>
  <c r="D67" i="28" s="1"/>
  <c r="CB67" s="1"/>
  <c r="I70" i="25"/>
  <c r="B68" i="30" s="1"/>
  <c r="K69" i="25"/>
  <c r="D67" i="30" s="1"/>
  <c r="CB67" s="1"/>
  <c r="AS70" i="25"/>
  <c r="B68" i="26" s="1"/>
  <c r="AU69" i="25"/>
  <c r="D67" i="26" s="1"/>
  <c r="CB67" s="1"/>
  <c r="Q69" i="25"/>
  <c r="D67" i="31" s="1"/>
  <c r="CB67" s="1"/>
  <c r="O70" i="25"/>
  <c r="B68" i="31" s="1"/>
  <c r="BZ68" l="1"/>
  <c r="AD68"/>
  <c r="BZ68" i="26"/>
  <c r="AD68"/>
  <c r="BZ68" i="30"/>
  <c r="AD68"/>
  <c r="BZ68" i="28"/>
  <c r="AD68"/>
  <c r="BZ68" i="9"/>
  <c r="AD68"/>
  <c r="BZ68" i="32"/>
  <c r="AD68"/>
  <c r="BZ68" i="27"/>
  <c r="AD68"/>
  <c r="B67" i="29"/>
  <c r="AD67" s="1"/>
  <c r="C70" i="25"/>
  <c r="E69"/>
  <c r="D67" i="29" s="1"/>
  <c r="CB67" s="1"/>
  <c r="BZ66"/>
  <c r="C66"/>
  <c r="CA66" s="1"/>
  <c r="O71" i="25"/>
  <c r="B69" i="31" s="1"/>
  <c r="Q70" i="25"/>
  <c r="D68" i="31" s="1"/>
  <c r="CB68" s="1"/>
  <c r="AS71" i="25"/>
  <c r="B69" i="26" s="1"/>
  <c r="AU70" i="25"/>
  <c r="D68" i="26" s="1"/>
  <c r="CB68" s="1"/>
  <c r="I71" i="25"/>
  <c r="B69" i="30" s="1"/>
  <c r="K70" i="25"/>
  <c r="D68" i="30" s="1"/>
  <c r="CB68" s="1"/>
  <c r="AM71" i="25"/>
  <c r="B69" i="28" s="1"/>
  <c r="AO70" i="25"/>
  <c r="D68" i="28" s="1"/>
  <c r="CB68" s="1"/>
  <c r="AG71" i="25"/>
  <c r="B69" i="9" s="1"/>
  <c r="AI70" i="25"/>
  <c r="D68" i="9" s="1"/>
  <c r="CB68" s="1"/>
  <c r="U71" i="25"/>
  <c r="B69" i="32" s="1"/>
  <c r="W70" i="25"/>
  <c r="D68" i="32" s="1"/>
  <c r="CB68" s="1"/>
  <c r="AA71" i="25"/>
  <c r="B69" i="27" s="1"/>
  <c r="AC70" i="25"/>
  <c r="D68" i="27" s="1"/>
  <c r="CB68" s="1"/>
  <c r="BZ69" l="1"/>
  <c r="AD69"/>
  <c r="BZ69" i="32"/>
  <c r="AD69"/>
  <c r="BZ69" i="9"/>
  <c r="AD69"/>
  <c r="BZ69" i="28"/>
  <c r="AD69"/>
  <c r="BZ69" i="30"/>
  <c r="AD69"/>
  <c r="BZ69" i="26"/>
  <c r="AD69"/>
  <c r="BZ69" i="31"/>
  <c r="AD69"/>
  <c r="C67" i="29"/>
  <c r="CA67" s="1"/>
  <c r="BZ67"/>
  <c r="B68"/>
  <c r="AD68" s="1"/>
  <c r="E70" i="25"/>
  <c r="D68" i="29" s="1"/>
  <c r="CB68" s="1"/>
  <c r="C71" i="25"/>
  <c r="AA72"/>
  <c r="B70" i="27" s="1"/>
  <c r="AC71" i="25"/>
  <c r="D69" i="27" s="1"/>
  <c r="CB69" s="1"/>
  <c r="U72" i="25"/>
  <c r="B70" i="32" s="1"/>
  <c r="W71" i="25"/>
  <c r="D69" i="32" s="1"/>
  <c r="CB69" s="1"/>
  <c r="AG72" i="25"/>
  <c r="B70" i="9" s="1"/>
  <c r="AI71" i="25"/>
  <c r="D69" i="9" s="1"/>
  <c r="CB69" s="1"/>
  <c r="AM72" i="25"/>
  <c r="B70" i="28" s="1"/>
  <c r="AO71" i="25"/>
  <c r="D69" i="28" s="1"/>
  <c r="CB69" s="1"/>
  <c r="I72" i="25"/>
  <c r="B70" i="30" s="1"/>
  <c r="K71" i="25"/>
  <c r="D69" i="30" s="1"/>
  <c r="CB69" s="1"/>
  <c r="AS72" i="25"/>
  <c r="B70" i="26" s="1"/>
  <c r="AU71" i="25"/>
  <c r="D69" i="26" s="1"/>
  <c r="CB69" s="1"/>
  <c r="Q71" i="25"/>
  <c r="D69" i="31" s="1"/>
  <c r="CB69" s="1"/>
  <c r="O72" i="25"/>
  <c r="B70" i="31" s="1"/>
  <c r="BZ70" i="26" l="1"/>
  <c r="AD70"/>
  <c r="BZ70" i="31"/>
  <c r="AD70"/>
  <c r="BZ70" i="30"/>
  <c r="AD70"/>
  <c r="BZ70" i="28"/>
  <c r="AD70"/>
  <c r="BZ70" i="9"/>
  <c r="AD70"/>
  <c r="BZ70" i="32"/>
  <c r="AD70"/>
  <c r="BZ70" i="27"/>
  <c r="AD70"/>
  <c r="B69" i="29"/>
  <c r="AD69" s="1"/>
  <c r="E71" i="25"/>
  <c r="D69" i="29" s="1"/>
  <c r="CB69" s="1"/>
  <c r="C72" i="25"/>
  <c r="BZ68" i="29"/>
  <c r="C68"/>
  <c r="CA68" s="1"/>
  <c r="Q72" i="25"/>
  <c r="D70" i="31" s="1"/>
  <c r="CB70" s="1"/>
  <c r="O73" i="25"/>
  <c r="B71" i="31" s="1"/>
  <c r="AS73" i="25"/>
  <c r="B71" i="26" s="1"/>
  <c r="AU72" i="25"/>
  <c r="D70" i="26" s="1"/>
  <c r="CB70" s="1"/>
  <c r="I73" i="25"/>
  <c r="B71" i="30" s="1"/>
  <c r="K72" i="25"/>
  <c r="D70" i="30" s="1"/>
  <c r="CB70" s="1"/>
  <c r="AM73" i="25"/>
  <c r="B71" i="28" s="1"/>
  <c r="AO72" i="25"/>
  <c r="D70" i="28" s="1"/>
  <c r="CB70" s="1"/>
  <c r="AG73" i="25"/>
  <c r="B71" i="9" s="1"/>
  <c r="AI72" i="25"/>
  <c r="D70" i="9" s="1"/>
  <c r="CB70" s="1"/>
  <c r="U73" i="25"/>
  <c r="B71" i="32" s="1"/>
  <c r="W72" i="25"/>
  <c r="D70" i="32" s="1"/>
  <c r="CB70" s="1"/>
  <c r="AA73" i="25"/>
  <c r="B71" i="27" s="1"/>
  <c r="AC72" i="25"/>
  <c r="D70" i="27" s="1"/>
  <c r="CB70" s="1"/>
  <c r="BZ71" l="1"/>
  <c r="AD71"/>
  <c r="BZ71" i="31"/>
  <c r="AD71"/>
  <c r="BZ71" i="32"/>
  <c r="AD71"/>
  <c r="BZ71" i="9"/>
  <c r="AD71"/>
  <c r="BZ71" i="28"/>
  <c r="AD71"/>
  <c r="BZ71" i="30"/>
  <c r="AD71"/>
  <c r="BZ71" i="26"/>
  <c r="AD71"/>
  <c r="B70" i="29"/>
  <c r="AD70" s="1"/>
  <c r="C73" i="25"/>
  <c r="E72"/>
  <c r="D70" i="29" s="1"/>
  <c r="CB70" s="1"/>
  <c r="C69"/>
  <c r="CA69" s="1"/>
  <c r="BZ69"/>
  <c r="AA74" i="25"/>
  <c r="B72" i="27" s="1"/>
  <c r="AC73" i="25"/>
  <c r="D71" i="27" s="1"/>
  <c r="CB71" s="1"/>
  <c r="AG74" i="25"/>
  <c r="B72" i="9" s="1"/>
  <c r="AI73" i="25"/>
  <c r="D71" i="9" s="1"/>
  <c r="CB71" s="1"/>
  <c r="AM74" i="25"/>
  <c r="B72" i="28" s="1"/>
  <c r="AO73" i="25"/>
  <c r="D71" i="28" s="1"/>
  <c r="CB71" s="1"/>
  <c r="I74" i="25"/>
  <c r="B72" i="30" s="1"/>
  <c r="K73" i="25"/>
  <c r="D71" i="30" s="1"/>
  <c r="CB71" s="1"/>
  <c r="AS74" i="25"/>
  <c r="B72" i="26" s="1"/>
  <c r="AU73" i="25"/>
  <c r="D71" i="26" s="1"/>
  <c r="CB71" s="1"/>
  <c r="U74" i="25"/>
  <c r="B72" i="32" s="1"/>
  <c r="W73" i="25"/>
  <c r="D71" i="32" s="1"/>
  <c r="CB71" s="1"/>
  <c r="Q73" i="25"/>
  <c r="D71" i="31" s="1"/>
  <c r="CB71" s="1"/>
  <c r="O74" i="25"/>
  <c r="B72" i="31" s="1"/>
  <c r="BZ72" l="1"/>
  <c r="AD72"/>
  <c r="BZ72" i="32"/>
  <c r="AD72"/>
  <c r="BZ72" i="26"/>
  <c r="AD72"/>
  <c r="BZ72" i="30"/>
  <c r="AD72"/>
  <c r="BZ72" i="28"/>
  <c r="AD72"/>
  <c r="BZ72" i="9"/>
  <c r="AD72"/>
  <c r="BZ72" i="27"/>
  <c r="AD72"/>
  <c r="BZ70" i="29"/>
  <c r="C70"/>
  <c r="CA70" s="1"/>
  <c r="B71"/>
  <c r="AD71" s="1"/>
  <c r="E73" i="25"/>
  <c r="D71" i="29" s="1"/>
  <c r="CB71" s="1"/>
  <c r="C74" i="25"/>
  <c r="U75"/>
  <c r="B73" i="32" s="1"/>
  <c r="W74" i="25"/>
  <c r="D72" i="32" s="1"/>
  <c r="CB72" s="1"/>
  <c r="AS75" i="25"/>
  <c r="B73" i="26" s="1"/>
  <c r="AU74" i="25"/>
  <c r="D72" i="26" s="1"/>
  <c r="CB72" s="1"/>
  <c r="I75" i="25"/>
  <c r="B73" i="30" s="1"/>
  <c r="K74" i="25"/>
  <c r="D72" i="30" s="1"/>
  <c r="CB72" s="1"/>
  <c r="AM75" i="25"/>
  <c r="B73" i="28" s="1"/>
  <c r="AO74" i="25"/>
  <c r="D72" i="28" s="1"/>
  <c r="CB72" s="1"/>
  <c r="AG75" i="25"/>
  <c r="B73" i="9" s="1"/>
  <c r="AI74" i="25"/>
  <c r="D72" i="9" s="1"/>
  <c r="CB72" s="1"/>
  <c r="AA75" i="25"/>
  <c r="B73" i="27" s="1"/>
  <c r="AC74" i="25"/>
  <c r="D72" i="27" s="1"/>
  <c r="CB72" s="1"/>
  <c r="Q74" i="25"/>
  <c r="D72" i="31" s="1"/>
  <c r="CB72" s="1"/>
  <c r="O75" i="25"/>
  <c r="B73" i="31" s="1"/>
  <c r="BZ73" l="1"/>
  <c r="AD73"/>
  <c r="BZ73" i="27"/>
  <c r="AD73"/>
  <c r="BZ73" i="9"/>
  <c r="AD73"/>
  <c r="BZ73" i="28"/>
  <c r="AD73"/>
  <c r="BZ73" i="30"/>
  <c r="AD73"/>
  <c r="BZ73" i="26"/>
  <c r="AD73"/>
  <c r="BZ73" i="32"/>
  <c r="AD73"/>
  <c r="B72" i="29"/>
  <c r="AD72" s="1"/>
  <c r="C75" i="25"/>
  <c r="E74"/>
  <c r="D72" i="29" s="1"/>
  <c r="CB72" s="1"/>
  <c r="C71"/>
  <c r="CA71" s="1"/>
  <c r="BZ71"/>
  <c r="AA76" i="25"/>
  <c r="B74" i="27" s="1"/>
  <c r="AC75" i="25"/>
  <c r="D73" i="27" s="1"/>
  <c r="CB73" s="1"/>
  <c r="AG76" i="25"/>
  <c r="B74" i="9" s="1"/>
  <c r="AI75" i="25"/>
  <c r="D73" i="9" s="1"/>
  <c r="CB73" s="1"/>
  <c r="AM76" i="25"/>
  <c r="B74" i="28" s="1"/>
  <c r="AO75" i="25"/>
  <c r="D73" i="28" s="1"/>
  <c r="CB73" s="1"/>
  <c r="I76" i="25"/>
  <c r="B74" i="30" s="1"/>
  <c r="K75" i="25"/>
  <c r="D73" i="30" s="1"/>
  <c r="CB73" s="1"/>
  <c r="AS76" i="25"/>
  <c r="B74" i="26" s="1"/>
  <c r="AU75" i="25"/>
  <c r="D73" i="26" s="1"/>
  <c r="CB73" s="1"/>
  <c r="U76" i="25"/>
  <c r="B74" i="32" s="1"/>
  <c r="W75" i="25"/>
  <c r="D73" i="32" s="1"/>
  <c r="CB73" s="1"/>
  <c r="Q75" i="25"/>
  <c r="D73" i="31" s="1"/>
  <c r="CB73" s="1"/>
  <c r="O76" i="25"/>
  <c r="B74" i="31" s="1"/>
  <c r="BZ74" l="1"/>
  <c r="AD74"/>
  <c r="BZ74" i="32"/>
  <c r="AD74"/>
  <c r="BZ74" i="26"/>
  <c r="AD74"/>
  <c r="BZ74" i="30"/>
  <c r="AD74"/>
  <c r="BZ74" i="28"/>
  <c r="AD74"/>
  <c r="BZ74" i="9"/>
  <c r="AD74"/>
  <c r="BZ74" i="27"/>
  <c r="AD74"/>
  <c r="BZ72" i="29"/>
  <c r="C72"/>
  <c r="CA72" s="1"/>
  <c r="B73"/>
  <c r="AD73" s="1"/>
  <c r="E75" i="25"/>
  <c r="D73" i="29" s="1"/>
  <c r="CB73" s="1"/>
  <c r="C76" i="25"/>
  <c r="Q76"/>
  <c r="D74" i="31" s="1"/>
  <c r="CB74" s="1"/>
  <c r="O77" i="25"/>
  <c r="B75" i="31" s="1"/>
  <c r="U77" i="25"/>
  <c r="B75" i="32" s="1"/>
  <c r="W76" i="25"/>
  <c r="D74" i="32" s="1"/>
  <c r="CB74" s="1"/>
  <c r="AS77" i="25"/>
  <c r="B75" i="26" s="1"/>
  <c r="AU76" i="25"/>
  <c r="D74" i="26" s="1"/>
  <c r="CB74" s="1"/>
  <c r="I77" i="25"/>
  <c r="B75" i="30" s="1"/>
  <c r="K76" i="25"/>
  <c r="D74" i="30" s="1"/>
  <c r="CB74" s="1"/>
  <c r="AM77" i="25"/>
  <c r="B75" i="28" s="1"/>
  <c r="AO76" i="25"/>
  <c r="D74" i="28" s="1"/>
  <c r="CB74" s="1"/>
  <c r="AG77" i="25"/>
  <c r="B75" i="9" s="1"/>
  <c r="AI76" i="25"/>
  <c r="D74" i="9" s="1"/>
  <c r="CB74" s="1"/>
  <c r="AA77" i="25"/>
  <c r="B75" i="27" s="1"/>
  <c r="AC76" i="25"/>
  <c r="D74" i="27" s="1"/>
  <c r="CB74" s="1"/>
  <c r="BZ75" i="31" l="1"/>
  <c r="AD75"/>
  <c r="BZ75" i="27"/>
  <c r="AD75"/>
  <c r="BZ75" i="9"/>
  <c r="AD75"/>
  <c r="BZ75" i="28"/>
  <c r="AD75"/>
  <c r="BZ75" i="30"/>
  <c r="AD75"/>
  <c r="BZ75" i="26"/>
  <c r="AD75"/>
  <c r="BZ75" i="32"/>
  <c r="AD75"/>
  <c r="B74" i="29"/>
  <c r="AD74" s="1"/>
  <c r="C77" i="25"/>
  <c r="E76"/>
  <c r="D74" i="29" s="1"/>
  <c r="CB74" s="1"/>
  <c r="C73"/>
  <c r="CA73" s="1"/>
  <c r="BZ73"/>
  <c r="AA78" i="25"/>
  <c r="B76" i="27" s="1"/>
  <c r="AC77" i="25"/>
  <c r="D75" i="27" s="1"/>
  <c r="CB75" s="1"/>
  <c r="AG78" i="25"/>
  <c r="B76" i="9" s="1"/>
  <c r="AI77" i="25"/>
  <c r="D75" i="9" s="1"/>
  <c r="CB75" s="1"/>
  <c r="AM78" i="25"/>
  <c r="B76" i="28" s="1"/>
  <c r="AO77" i="25"/>
  <c r="D75" i="28" s="1"/>
  <c r="CB75" s="1"/>
  <c r="I78" i="25"/>
  <c r="B76" i="30" s="1"/>
  <c r="K77" i="25"/>
  <c r="D75" i="30" s="1"/>
  <c r="CB75" s="1"/>
  <c r="AS78" i="25"/>
  <c r="B76" i="26" s="1"/>
  <c r="AU77" i="25"/>
  <c r="D75" i="26" s="1"/>
  <c r="CB75" s="1"/>
  <c r="U78" i="25"/>
  <c r="B76" i="32" s="1"/>
  <c r="W77" i="25"/>
  <c r="D75" i="32" s="1"/>
  <c r="CB75" s="1"/>
  <c r="Q77" i="25"/>
  <c r="D75" i="31" s="1"/>
  <c r="CB75" s="1"/>
  <c r="O78" i="25"/>
  <c r="B76" i="31" s="1"/>
  <c r="BZ76" l="1"/>
  <c r="AD76"/>
  <c r="BZ76" i="32"/>
  <c r="AD76"/>
  <c r="BZ76" i="26"/>
  <c r="AD76"/>
  <c r="BZ76" i="30"/>
  <c r="AD76"/>
  <c r="BZ76" i="28"/>
  <c r="AD76"/>
  <c r="BZ76" i="9"/>
  <c r="AD76"/>
  <c r="BZ76" i="27"/>
  <c r="AD76"/>
  <c r="BZ74" i="29"/>
  <c r="C74"/>
  <c r="CA74" s="1"/>
  <c r="B75"/>
  <c r="AD75" s="1"/>
  <c r="E77" i="25"/>
  <c r="D75" i="29" s="1"/>
  <c r="CB75" s="1"/>
  <c r="C78" i="25"/>
  <c r="Q78"/>
  <c r="D76" i="31" s="1"/>
  <c r="CB76" s="1"/>
  <c r="O79" i="25"/>
  <c r="B77" i="31" s="1"/>
  <c r="U79" i="25"/>
  <c r="B77" i="32" s="1"/>
  <c r="W78" i="25"/>
  <c r="D76" i="32" s="1"/>
  <c r="CB76" s="1"/>
  <c r="AS79" i="25"/>
  <c r="B77" i="26" s="1"/>
  <c r="AU78" i="25"/>
  <c r="D76" i="26" s="1"/>
  <c r="CB76" s="1"/>
  <c r="I79" i="25"/>
  <c r="B77" i="30" s="1"/>
  <c r="K78" i="25"/>
  <c r="D76" i="30" s="1"/>
  <c r="CB76" s="1"/>
  <c r="AM79" i="25"/>
  <c r="B77" i="28" s="1"/>
  <c r="AO78" i="25"/>
  <c r="D76" i="28" s="1"/>
  <c r="CB76" s="1"/>
  <c r="AG79" i="25"/>
  <c r="B77" i="9" s="1"/>
  <c r="AI78" i="25"/>
  <c r="D76" i="9" s="1"/>
  <c r="CB76" s="1"/>
  <c r="AA79" i="25"/>
  <c r="B77" i="27" s="1"/>
  <c r="AC78" i="25"/>
  <c r="D76" i="27" s="1"/>
  <c r="CB76" s="1"/>
  <c r="BZ77" i="31" l="1"/>
  <c r="AD77"/>
  <c r="BZ77" i="27"/>
  <c r="AD77"/>
  <c r="BZ77" i="9"/>
  <c r="AD77"/>
  <c r="BZ77" i="28"/>
  <c r="AD77"/>
  <c r="BZ77" i="30"/>
  <c r="AD77"/>
  <c r="BZ77" i="26"/>
  <c r="AD77"/>
  <c r="BZ77" i="32"/>
  <c r="AD77"/>
  <c r="B76" i="29"/>
  <c r="AD76" s="1"/>
  <c r="C79" i="25"/>
  <c r="E78"/>
  <c r="D76" i="29" s="1"/>
  <c r="CB76" s="1"/>
  <c r="C75"/>
  <c r="CA75" s="1"/>
  <c r="BZ75"/>
  <c r="AA80" i="25"/>
  <c r="B78" i="27" s="1"/>
  <c r="AC79" i="25"/>
  <c r="D77" i="27" s="1"/>
  <c r="CB77" s="1"/>
  <c r="AM80" i="25"/>
  <c r="B78" i="28" s="1"/>
  <c r="AO79" i="25"/>
  <c r="D77" i="28" s="1"/>
  <c r="CB77" s="1"/>
  <c r="I80" i="25"/>
  <c r="B78" i="30" s="1"/>
  <c r="K79" i="25"/>
  <c r="D77" i="30" s="1"/>
  <c r="CB77" s="1"/>
  <c r="AS80" i="25"/>
  <c r="B78" i="26" s="1"/>
  <c r="AU79" i="25"/>
  <c r="D77" i="26" s="1"/>
  <c r="CB77" s="1"/>
  <c r="U80" i="25"/>
  <c r="B78" i="32" s="1"/>
  <c r="W79" i="25"/>
  <c r="D77" i="32" s="1"/>
  <c r="CB77" s="1"/>
  <c r="AG80" i="25"/>
  <c r="B78" i="9" s="1"/>
  <c r="AI79" i="25"/>
  <c r="D77" i="9" s="1"/>
  <c r="CB77" s="1"/>
  <c r="Q79" i="25"/>
  <c r="D77" i="31" s="1"/>
  <c r="CB77" s="1"/>
  <c r="O80" i="25"/>
  <c r="B78" i="31" s="1"/>
  <c r="BZ78" l="1"/>
  <c r="AD78"/>
  <c r="BZ78" i="9"/>
  <c r="AD78"/>
  <c r="BZ78" i="32"/>
  <c r="AD78"/>
  <c r="BZ78" i="26"/>
  <c r="AD78"/>
  <c r="BZ78" i="30"/>
  <c r="AD78"/>
  <c r="BZ78" i="28"/>
  <c r="AD78"/>
  <c r="BZ78" i="27"/>
  <c r="AD78"/>
  <c r="BZ76" i="29"/>
  <c r="C76"/>
  <c r="CA76" s="1"/>
  <c r="B77"/>
  <c r="AD77" s="1"/>
  <c r="E79" i="25"/>
  <c r="D77" i="29" s="1"/>
  <c r="CB77" s="1"/>
  <c r="C80" i="25"/>
  <c r="Q80"/>
  <c r="D78" i="31" s="1"/>
  <c r="CB78" s="1"/>
  <c r="O81" i="25"/>
  <c r="B79" i="31" s="1"/>
  <c r="AG81" i="25"/>
  <c r="B79" i="9" s="1"/>
  <c r="AI80" i="25"/>
  <c r="D78" i="9" s="1"/>
  <c r="CB78" s="1"/>
  <c r="U81" i="25"/>
  <c r="B79" i="32" s="1"/>
  <c r="W80" i="25"/>
  <c r="D78" i="32" s="1"/>
  <c r="CB78" s="1"/>
  <c r="AS81" i="25"/>
  <c r="B79" i="26" s="1"/>
  <c r="AU80" i="25"/>
  <c r="D78" i="26" s="1"/>
  <c r="CB78" s="1"/>
  <c r="I81" i="25"/>
  <c r="B79" i="30" s="1"/>
  <c r="K80" i="25"/>
  <c r="D78" i="30" s="1"/>
  <c r="CB78" s="1"/>
  <c r="AM81" i="25"/>
  <c r="B79" i="28" s="1"/>
  <c r="AO80" i="25"/>
  <c r="D78" i="28" s="1"/>
  <c r="CB78" s="1"/>
  <c r="AA81" i="25"/>
  <c r="B79" i="27" s="1"/>
  <c r="AC80" i="25"/>
  <c r="D78" i="27" s="1"/>
  <c r="CB78" s="1"/>
  <c r="BZ79" i="31" l="1"/>
  <c r="AD79"/>
  <c r="BZ79" i="27"/>
  <c r="AD79"/>
  <c r="BZ79" i="28"/>
  <c r="AD79"/>
  <c r="BZ79" i="30"/>
  <c r="AD79"/>
  <c r="BZ79" i="26"/>
  <c r="AD79"/>
  <c r="BZ79" i="32"/>
  <c r="AD79"/>
  <c r="BZ79" i="9"/>
  <c r="AD79"/>
  <c r="B78" i="29"/>
  <c r="AD78" s="1"/>
  <c r="C81" i="25"/>
  <c r="E80"/>
  <c r="D78" i="29" s="1"/>
  <c r="CB78" s="1"/>
  <c r="C77"/>
  <c r="CA77" s="1"/>
  <c r="BZ77"/>
  <c r="AA82" i="25"/>
  <c r="B80" i="27" s="1"/>
  <c r="AC81" i="25"/>
  <c r="D79" i="27" s="1"/>
  <c r="CB79" s="1"/>
  <c r="I82" i="25"/>
  <c r="B80" i="30" s="1"/>
  <c r="K81" i="25"/>
  <c r="D79" i="30" s="1"/>
  <c r="CB79" s="1"/>
  <c r="AS82" i="25"/>
  <c r="B80" i="26" s="1"/>
  <c r="AU81" i="25"/>
  <c r="D79" i="26" s="1"/>
  <c r="CB79" s="1"/>
  <c r="U82" i="25"/>
  <c r="B80" i="32" s="1"/>
  <c r="W81" i="25"/>
  <c r="D79" i="32" s="1"/>
  <c r="CB79" s="1"/>
  <c r="AG82" i="25"/>
  <c r="B80" i="9" s="1"/>
  <c r="AI81" i="25"/>
  <c r="D79" i="9" s="1"/>
  <c r="CB79" s="1"/>
  <c r="AM82" i="25"/>
  <c r="B80" i="28" s="1"/>
  <c r="AO81" i="25"/>
  <c r="D79" i="28" s="1"/>
  <c r="CB79" s="1"/>
  <c r="Q81" i="25"/>
  <c r="D79" i="31" s="1"/>
  <c r="CB79" s="1"/>
  <c r="O82" i="25"/>
  <c r="B80" i="31" s="1"/>
  <c r="BZ80" i="28" l="1"/>
  <c r="AD80"/>
  <c r="BZ80" i="31"/>
  <c r="AD80"/>
  <c r="BZ80" i="9"/>
  <c r="AD80"/>
  <c r="BZ80" i="32"/>
  <c r="AD80"/>
  <c r="BZ80" i="26"/>
  <c r="AD80"/>
  <c r="BZ80" i="30"/>
  <c r="AD80"/>
  <c r="BZ80" i="27"/>
  <c r="AD80"/>
  <c r="BZ78" i="29"/>
  <c r="C78"/>
  <c r="CA78" s="1"/>
  <c r="B79"/>
  <c r="AD79" s="1"/>
  <c r="E81" i="25"/>
  <c r="D79" i="29" s="1"/>
  <c r="CB79" s="1"/>
  <c r="C82" i="25"/>
  <c r="AM83"/>
  <c r="B81" i="28" s="1"/>
  <c r="AO82" i="25"/>
  <c r="D80" i="28" s="1"/>
  <c r="CB80" s="1"/>
  <c r="U83" i="25"/>
  <c r="B81" i="32" s="1"/>
  <c r="W82" i="25"/>
  <c r="D80" i="32" s="1"/>
  <c r="CB80" s="1"/>
  <c r="AS83" i="25"/>
  <c r="B81" i="26" s="1"/>
  <c r="AU82" i="25"/>
  <c r="D80" i="26" s="1"/>
  <c r="CB80" s="1"/>
  <c r="I83" i="25"/>
  <c r="B81" i="30" s="1"/>
  <c r="K82" i="25"/>
  <c r="D80" i="30" s="1"/>
  <c r="CB80" s="1"/>
  <c r="AA83" i="25"/>
  <c r="B81" i="27" s="1"/>
  <c r="AC82" i="25"/>
  <c r="D80" i="27" s="1"/>
  <c r="CB80" s="1"/>
  <c r="AG83" i="25"/>
  <c r="B81" i="9" s="1"/>
  <c r="AI82" i="25"/>
  <c r="D80" i="9" s="1"/>
  <c r="CB80" s="1"/>
  <c r="Q82" i="25"/>
  <c r="D80" i="31" s="1"/>
  <c r="CB80" s="1"/>
  <c r="O83" i="25"/>
  <c r="B81" i="31" s="1"/>
  <c r="BZ81" l="1"/>
  <c r="AD81"/>
  <c r="BZ81" i="9"/>
  <c r="AD81"/>
  <c r="BZ81" i="27"/>
  <c r="AD81"/>
  <c r="BZ81" i="30"/>
  <c r="AD81"/>
  <c r="BZ81" i="26"/>
  <c r="AD81"/>
  <c r="BZ81" i="32"/>
  <c r="AD81"/>
  <c r="BZ81" i="28"/>
  <c r="AD81"/>
  <c r="B80" i="29"/>
  <c r="AD80" s="1"/>
  <c r="C83" i="25"/>
  <c r="E82"/>
  <c r="D80" i="29" s="1"/>
  <c r="CB80" s="1"/>
  <c r="C79"/>
  <c r="CA79" s="1"/>
  <c r="BZ79"/>
  <c r="AG84" i="25"/>
  <c r="B82" i="9" s="1"/>
  <c r="AI83" i="25"/>
  <c r="D81" i="9" s="1"/>
  <c r="CB81" s="1"/>
  <c r="AA84" i="25"/>
  <c r="B82" i="27" s="1"/>
  <c r="AC83" i="25"/>
  <c r="D81" i="27" s="1"/>
  <c r="CB81" s="1"/>
  <c r="I84" i="25"/>
  <c r="B82" i="30" s="1"/>
  <c r="K83" i="25"/>
  <c r="D81" i="30" s="1"/>
  <c r="CB81" s="1"/>
  <c r="AS84" i="25"/>
  <c r="B82" i="26" s="1"/>
  <c r="AU83" i="25"/>
  <c r="D81" i="26" s="1"/>
  <c r="CB81" s="1"/>
  <c r="U84" i="25"/>
  <c r="B82" i="32" s="1"/>
  <c r="W83" i="25"/>
  <c r="D81" i="32" s="1"/>
  <c r="CB81" s="1"/>
  <c r="AM84" i="25"/>
  <c r="B82" i="28" s="1"/>
  <c r="AO83" i="25"/>
  <c r="D81" i="28" s="1"/>
  <c r="CB81" s="1"/>
  <c r="Q83" i="25"/>
  <c r="D81" i="31" s="1"/>
  <c r="CB81" s="1"/>
  <c r="O84" i="25"/>
  <c r="B82" i="31" s="1"/>
  <c r="BZ82" i="28" l="1"/>
  <c r="AD82"/>
  <c r="BZ82" i="31"/>
  <c r="AD82"/>
  <c r="BZ82" i="32"/>
  <c r="AD82"/>
  <c r="BZ82" i="26"/>
  <c r="AD82"/>
  <c r="BZ82" i="30"/>
  <c r="AD82"/>
  <c r="BZ82" i="27"/>
  <c r="AD82"/>
  <c r="BZ82" i="9"/>
  <c r="AD82"/>
  <c r="BZ80" i="29"/>
  <c r="C80"/>
  <c r="CA80" s="1"/>
  <c r="B81"/>
  <c r="AD81" s="1"/>
  <c r="C84" i="25"/>
  <c r="E83"/>
  <c r="D81" i="29" s="1"/>
  <c r="CB81" s="1"/>
  <c r="Q84" i="25"/>
  <c r="D82" i="31" s="1"/>
  <c r="CB82" s="1"/>
  <c r="O85" i="25"/>
  <c r="B83" i="31" s="1"/>
  <c r="AM85" i="25"/>
  <c r="B83" i="28" s="1"/>
  <c r="AO84" i="25"/>
  <c r="D82" i="28" s="1"/>
  <c r="CB82" s="1"/>
  <c r="U85" i="25"/>
  <c r="B83" i="32" s="1"/>
  <c r="W84" i="25"/>
  <c r="D82" i="32" s="1"/>
  <c r="CB82" s="1"/>
  <c r="AS85" i="25"/>
  <c r="B83" i="26" s="1"/>
  <c r="AU84" i="25"/>
  <c r="D82" i="26" s="1"/>
  <c r="CB82" s="1"/>
  <c r="I85" i="25"/>
  <c r="B83" i="30" s="1"/>
  <c r="K84" i="25"/>
  <c r="D82" i="30" s="1"/>
  <c r="CB82" s="1"/>
  <c r="AA85" i="25"/>
  <c r="B83" i="27" s="1"/>
  <c r="AC84" i="25"/>
  <c r="D82" i="27" s="1"/>
  <c r="CB82" s="1"/>
  <c r="AG85" i="25"/>
  <c r="B83" i="9" s="1"/>
  <c r="AI84" i="25"/>
  <c r="D82" i="9" s="1"/>
  <c r="CB82" s="1"/>
  <c r="BZ83" l="1"/>
  <c r="AD83"/>
  <c r="BZ83" i="31"/>
  <c r="AD83"/>
  <c r="BZ83" i="27"/>
  <c r="AD83"/>
  <c r="BZ83" i="30"/>
  <c r="AD83"/>
  <c r="BZ83" i="26"/>
  <c r="AD83"/>
  <c r="BZ83" i="32"/>
  <c r="AD83"/>
  <c r="BZ83" i="28"/>
  <c r="AD83"/>
  <c r="C81" i="29"/>
  <c r="CA81" s="1"/>
  <c r="BZ81"/>
  <c r="B82"/>
  <c r="AD82" s="1"/>
  <c r="C85" i="25"/>
  <c r="E84"/>
  <c r="D82" i="29" s="1"/>
  <c r="CB82" s="1"/>
  <c r="AG86" i="25"/>
  <c r="B84" i="9" s="1"/>
  <c r="AI85" i="25"/>
  <c r="D83" i="9" s="1"/>
  <c r="CB83" s="1"/>
  <c r="I86" i="25"/>
  <c r="B84" i="30" s="1"/>
  <c r="K85" i="25"/>
  <c r="D83" i="30" s="1"/>
  <c r="CB83" s="1"/>
  <c r="AS86" i="25"/>
  <c r="B84" i="26" s="1"/>
  <c r="AU85" i="25"/>
  <c r="D83" i="26" s="1"/>
  <c r="CB83" s="1"/>
  <c r="U86" i="25"/>
  <c r="B84" i="32" s="1"/>
  <c r="W85" i="25"/>
  <c r="D83" i="32" s="1"/>
  <c r="CB83" s="1"/>
  <c r="AM86" i="25"/>
  <c r="B84" i="28" s="1"/>
  <c r="AO85" i="25"/>
  <c r="D83" i="28" s="1"/>
  <c r="CB83" s="1"/>
  <c r="AA86" i="25"/>
  <c r="B84" i="27" s="1"/>
  <c r="AC85" i="25"/>
  <c r="D83" i="27" s="1"/>
  <c r="CB83" s="1"/>
  <c r="Q85" i="25"/>
  <c r="D83" i="31" s="1"/>
  <c r="CB83" s="1"/>
  <c r="O86" i="25"/>
  <c r="B84" i="31" s="1"/>
  <c r="BZ84" l="1"/>
  <c r="AD84"/>
  <c r="BZ84" i="27"/>
  <c r="AD84"/>
  <c r="BZ84" i="28"/>
  <c r="AD84"/>
  <c r="BZ84" i="32"/>
  <c r="AD84"/>
  <c r="BZ84" i="26"/>
  <c r="AD84"/>
  <c r="BZ84" i="30"/>
  <c r="AD84"/>
  <c r="BZ84" i="9"/>
  <c r="AD84"/>
  <c r="BZ82" i="29"/>
  <c r="C82"/>
  <c r="CA82" s="1"/>
  <c r="B83"/>
  <c r="AD83" s="1"/>
  <c r="C86" i="25"/>
  <c r="E85"/>
  <c r="D83" i="29" s="1"/>
  <c r="CB83" s="1"/>
  <c r="AA87" i="25"/>
  <c r="B85" i="27" s="1"/>
  <c r="AC86" i="25"/>
  <c r="D84" i="27" s="1"/>
  <c r="CB84" s="1"/>
  <c r="AM87" i="25"/>
  <c r="B85" i="28" s="1"/>
  <c r="AO86" i="25"/>
  <c r="D84" i="28" s="1"/>
  <c r="CB84" s="1"/>
  <c r="U87" i="25"/>
  <c r="B85" i="32" s="1"/>
  <c r="W86" i="25"/>
  <c r="D84" i="32" s="1"/>
  <c r="CB84" s="1"/>
  <c r="AS87" i="25"/>
  <c r="B85" i="26" s="1"/>
  <c r="AU86" i="25"/>
  <c r="D84" i="26" s="1"/>
  <c r="CB84" s="1"/>
  <c r="I87" i="25"/>
  <c r="B85" i="30" s="1"/>
  <c r="K86" i="25"/>
  <c r="D84" i="30" s="1"/>
  <c r="CB84" s="1"/>
  <c r="AG87" i="25"/>
  <c r="B85" i="9" s="1"/>
  <c r="AI86" i="25"/>
  <c r="D84" i="9" s="1"/>
  <c r="CB84" s="1"/>
  <c r="Q86" i="25"/>
  <c r="D84" i="31" s="1"/>
  <c r="CB84" s="1"/>
  <c r="O87" i="25"/>
  <c r="B85" i="31" s="1"/>
  <c r="BZ85" l="1"/>
  <c r="AD85"/>
  <c r="BZ85" i="9"/>
  <c r="AD85"/>
  <c r="BZ85" i="30"/>
  <c r="AD85"/>
  <c r="BZ85" i="26"/>
  <c r="AD85"/>
  <c r="BZ85" i="32"/>
  <c r="AD85"/>
  <c r="BZ85" i="28"/>
  <c r="AD85"/>
  <c r="BZ85" i="27"/>
  <c r="AD85"/>
  <c r="C83" i="29"/>
  <c r="CA83" s="1"/>
  <c r="BZ83"/>
  <c r="B84"/>
  <c r="AD84" s="1"/>
  <c r="E86" i="25"/>
  <c r="D84" i="29" s="1"/>
  <c r="CB84" s="1"/>
  <c r="C87" i="25"/>
  <c r="AG88"/>
  <c r="B86" i="9" s="1"/>
  <c r="AI87" i="25"/>
  <c r="D85" i="9" s="1"/>
  <c r="CB85" s="1"/>
  <c r="I88" i="25"/>
  <c r="B86" i="30" s="1"/>
  <c r="K87" i="25"/>
  <c r="D85" i="30" s="1"/>
  <c r="CB85" s="1"/>
  <c r="AS88" i="25"/>
  <c r="B86" i="26" s="1"/>
  <c r="AU87" i="25"/>
  <c r="D85" i="26" s="1"/>
  <c r="CB85" s="1"/>
  <c r="U88" i="25"/>
  <c r="B86" i="32" s="1"/>
  <c r="W87" i="25"/>
  <c r="D85" i="32" s="1"/>
  <c r="CB85" s="1"/>
  <c r="AM88" i="25"/>
  <c r="B86" i="28" s="1"/>
  <c r="AO87" i="25"/>
  <c r="D85" i="28" s="1"/>
  <c r="CB85" s="1"/>
  <c r="AA88" i="25"/>
  <c r="B86" i="27" s="1"/>
  <c r="AC87" i="25"/>
  <c r="D85" i="27" s="1"/>
  <c r="CB85" s="1"/>
  <c r="Q87" i="25"/>
  <c r="D85" i="31" s="1"/>
  <c r="CB85" s="1"/>
  <c r="O88" i="25"/>
  <c r="B86" i="31" s="1"/>
  <c r="BZ86" l="1"/>
  <c r="AD86"/>
  <c r="BZ86" i="27"/>
  <c r="AD86"/>
  <c r="BZ86" i="28"/>
  <c r="AD86"/>
  <c r="BZ86" i="32"/>
  <c r="AD86"/>
  <c r="BZ86" i="26"/>
  <c r="AD86"/>
  <c r="BZ86" i="30"/>
  <c r="AD86"/>
  <c r="BZ86" i="9"/>
  <c r="AD86"/>
  <c r="B85" i="29"/>
  <c r="AD85" s="1"/>
  <c r="E87" i="25"/>
  <c r="D85" i="29" s="1"/>
  <c r="CB85" s="1"/>
  <c r="C88" i="25"/>
  <c r="BZ84" i="29"/>
  <c r="C84"/>
  <c r="CA84" s="1"/>
  <c r="O89" i="25"/>
  <c r="B87" i="31" s="1"/>
  <c r="Q88" i="25"/>
  <c r="D86" i="31" s="1"/>
  <c r="CB86" s="1"/>
  <c r="AA89" i="25"/>
  <c r="B87" i="27" s="1"/>
  <c r="AC88" i="25"/>
  <c r="D86" i="27" s="1"/>
  <c r="CB86" s="1"/>
  <c r="AM89" i="25"/>
  <c r="B87" i="28" s="1"/>
  <c r="AO88" i="25"/>
  <c r="D86" i="28" s="1"/>
  <c r="CB86" s="1"/>
  <c r="U89" i="25"/>
  <c r="B87" i="32" s="1"/>
  <c r="W88" i="25"/>
  <c r="D86" i="32" s="1"/>
  <c r="CB86" s="1"/>
  <c r="AS89" i="25"/>
  <c r="B87" i="26" s="1"/>
  <c r="AU88" i="25"/>
  <c r="D86" i="26" s="1"/>
  <c r="CB86" s="1"/>
  <c r="I89" i="25"/>
  <c r="B87" i="30" s="1"/>
  <c r="K88" i="25"/>
  <c r="D86" i="30" s="1"/>
  <c r="CB86" s="1"/>
  <c r="AG89" i="25"/>
  <c r="B87" i="9" s="1"/>
  <c r="AI88" i="25"/>
  <c r="D86" i="9" s="1"/>
  <c r="CB86" s="1"/>
  <c r="BZ87" l="1"/>
  <c r="AD87"/>
  <c r="BZ87" i="30"/>
  <c r="AD87"/>
  <c r="BZ87" i="26"/>
  <c r="AD87"/>
  <c r="BZ87" i="32"/>
  <c r="AD87"/>
  <c r="BZ87" i="28"/>
  <c r="AD87"/>
  <c r="BZ87" i="27"/>
  <c r="AD87"/>
  <c r="BZ87" i="31"/>
  <c r="AD87"/>
  <c r="B86" i="29"/>
  <c r="AD86" s="1"/>
  <c r="E88" i="25"/>
  <c r="D86" i="29" s="1"/>
  <c r="CB86" s="1"/>
  <c r="C89" i="25"/>
  <c r="C85" i="29"/>
  <c r="CA85" s="1"/>
  <c r="BZ85"/>
  <c r="AG90" i="25"/>
  <c r="B88" i="9" s="1"/>
  <c r="AI89" i="25"/>
  <c r="D87" i="9" s="1"/>
  <c r="CB87" s="1"/>
  <c r="I90" i="25"/>
  <c r="B88" i="30" s="1"/>
  <c r="K89" i="25"/>
  <c r="D87" i="30" s="1"/>
  <c r="CB87" s="1"/>
  <c r="AS90" i="25"/>
  <c r="B88" i="26" s="1"/>
  <c r="AU89" i="25"/>
  <c r="D87" i="26" s="1"/>
  <c r="CB87" s="1"/>
  <c r="U90" i="25"/>
  <c r="B88" i="32" s="1"/>
  <c r="W89" i="25"/>
  <c r="D87" i="32" s="1"/>
  <c r="CB87" s="1"/>
  <c r="AM90" i="25"/>
  <c r="B88" i="28" s="1"/>
  <c r="AO89" i="25"/>
  <c r="D87" i="28" s="1"/>
  <c r="CB87" s="1"/>
  <c r="AA90" i="25"/>
  <c r="B88" i="27" s="1"/>
  <c r="AC89" i="25"/>
  <c r="D87" i="27" s="1"/>
  <c r="CB87" s="1"/>
  <c r="Q89" i="25"/>
  <c r="D87" i="31" s="1"/>
  <c r="CB87" s="1"/>
  <c r="O90" i="25"/>
  <c r="B88" i="31" s="1"/>
  <c r="BZ88" i="27" l="1"/>
  <c r="AD88"/>
  <c r="BZ88" i="31"/>
  <c r="AD88"/>
  <c r="BZ88" i="28"/>
  <c r="AD88"/>
  <c r="BZ88" i="32"/>
  <c r="AD88"/>
  <c r="BZ88" i="26"/>
  <c r="AD88"/>
  <c r="BZ88" i="30"/>
  <c r="AD88"/>
  <c r="BZ88" i="9"/>
  <c r="AD88"/>
  <c r="B87" i="29"/>
  <c r="AD87" s="1"/>
  <c r="E89" i="25"/>
  <c r="D87" i="29" s="1"/>
  <c r="CB87" s="1"/>
  <c r="C90" i="25"/>
  <c r="BZ86" i="29"/>
  <c r="C86"/>
  <c r="CA86" s="1"/>
  <c r="Q90" i="25"/>
  <c r="D88" i="31" s="1"/>
  <c r="CB88" s="1"/>
  <c r="O91" i="25"/>
  <c r="B89" i="31" s="1"/>
  <c r="AA91" i="25"/>
  <c r="B89" i="27" s="1"/>
  <c r="AC90" i="25"/>
  <c r="D88" i="27" s="1"/>
  <c r="CB88" s="1"/>
  <c r="AM91" i="25"/>
  <c r="B89" i="28" s="1"/>
  <c r="AO90" i="25"/>
  <c r="D88" i="28" s="1"/>
  <c r="CB88" s="1"/>
  <c r="U91" i="25"/>
  <c r="B89" i="32" s="1"/>
  <c r="W90" i="25"/>
  <c r="D88" i="32" s="1"/>
  <c r="CB88" s="1"/>
  <c r="AS91" i="25"/>
  <c r="B89" i="26" s="1"/>
  <c r="AU90" i="25"/>
  <c r="D88" i="26" s="1"/>
  <c r="CB88" s="1"/>
  <c r="I91" i="25"/>
  <c r="B89" i="30" s="1"/>
  <c r="K90" i="25"/>
  <c r="D88" i="30" s="1"/>
  <c r="CB88" s="1"/>
  <c r="AG91" i="25"/>
  <c r="B89" i="9" s="1"/>
  <c r="AI90" i="25"/>
  <c r="D88" i="9" s="1"/>
  <c r="CB88" s="1"/>
  <c r="BZ89" i="31" l="1"/>
  <c r="AD89"/>
  <c r="BZ89" i="9"/>
  <c r="AD89"/>
  <c r="BZ89" i="30"/>
  <c r="AD89"/>
  <c r="BZ89" i="26"/>
  <c r="AD89"/>
  <c r="BZ89" i="32"/>
  <c r="AD89"/>
  <c r="BZ89" i="28"/>
  <c r="AD89"/>
  <c r="BZ89" i="27"/>
  <c r="AD89"/>
  <c r="B88" i="29"/>
  <c r="AD88" s="1"/>
  <c r="C91" i="25"/>
  <c r="E90"/>
  <c r="D88" i="29" s="1"/>
  <c r="CB88" s="1"/>
  <c r="C87"/>
  <c r="CA87" s="1"/>
  <c r="BZ87"/>
  <c r="I92" i="25"/>
  <c r="B90" i="30" s="1"/>
  <c r="K91" i="25"/>
  <c r="D89" i="30" s="1"/>
  <c r="CB89" s="1"/>
  <c r="U92" i="25"/>
  <c r="B90" i="32" s="1"/>
  <c r="W91" i="25"/>
  <c r="D89" i="32" s="1"/>
  <c r="CB89" s="1"/>
  <c r="AM92" i="25"/>
  <c r="B90" i="28" s="1"/>
  <c r="AO91" i="25"/>
  <c r="D89" i="28" s="1"/>
  <c r="CB89" s="1"/>
  <c r="AA92" i="25"/>
  <c r="B90" i="27" s="1"/>
  <c r="AC91" i="25"/>
  <c r="D89" i="27" s="1"/>
  <c r="CB89" s="1"/>
  <c r="AG92" i="25"/>
  <c r="B90" i="9" s="1"/>
  <c r="AI91" i="25"/>
  <c r="D89" i="9" s="1"/>
  <c r="CB89" s="1"/>
  <c r="AS92" i="25"/>
  <c r="B90" i="26" s="1"/>
  <c r="AU91" i="25"/>
  <c r="D89" i="26" s="1"/>
  <c r="CB89" s="1"/>
  <c r="Q91" i="25"/>
  <c r="D89" i="31" s="1"/>
  <c r="CB89" s="1"/>
  <c r="O92" i="25"/>
  <c r="B90" i="31" s="1"/>
  <c r="BZ90" l="1"/>
  <c r="AD90"/>
  <c r="BZ90" i="26"/>
  <c r="AD90"/>
  <c r="BZ90" i="9"/>
  <c r="AD90"/>
  <c r="BZ90" i="27"/>
  <c r="AD90"/>
  <c r="BZ90" i="28"/>
  <c r="AD90"/>
  <c r="BZ90" i="32"/>
  <c r="AD90"/>
  <c r="BZ90" i="30"/>
  <c r="AD90"/>
  <c r="BZ88" i="29"/>
  <c r="C88"/>
  <c r="CA88" s="1"/>
  <c r="B89"/>
  <c r="AD89" s="1"/>
  <c r="C92" i="25"/>
  <c r="E91"/>
  <c r="D89" i="29" s="1"/>
  <c r="CB89" s="1"/>
  <c r="AS93" i="25"/>
  <c r="B91" i="26" s="1"/>
  <c r="AU92" i="25"/>
  <c r="D90" i="26" s="1"/>
  <c r="CB90" s="1"/>
  <c r="AG93" i="25"/>
  <c r="B91" i="9" s="1"/>
  <c r="AI92" i="25"/>
  <c r="D90" i="9" s="1"/>
  <c r="CB90" s="1"/>
  <c r="AA93" i="25"/>
  <c r="B91" i="27" s="1"/>
  <c r="AC92" i="25"/>
  <c r="D90" i="27" s="1"/>
  <c r="CB90" s="1"/>
  <c r="AM93" i="25"/>
  <c r="B91" i="28" s="1"/>
  <c r="AO92" i="25"/>
  <c r="D90" i="28" s="1"/>
  <c r="CB90" s="1"/>
  <c r="U93" i="25"/>
  <c r="B91" i="32" s="1"/>
  <c r="W92" i="25"/>
  <c r="D90" i="32" s="1"/>
  <c r="CB90" s="1"/>
  <c r="I93" i="25"/>
  <c r="B91" i="30" s="1"/>
  <c r="K92" i="25"/>
  <c r="D90" i="30" s="1"/>
  <c r="CB90" s="1"/>
  <c r="Q92" i="25"/>
  <c r="D90" i="31" s="1"/>
  <c r="CB90" s="1"/>
  <c r="O93" i="25"/>
  <c r="B91" i="31" s="1"/>
  <c r="BZ91" l="1"/>
  <c r="AD91"/>
  <c r="BZ91" i="30"/>
  <c r="AD91"/>
  <c r="BZ91" i="32"/>
  <c r="AD91"/>
  <c r="BZ91" i="28"/>
  <c r="AD91"/>
  <c r="BZ91" i="27"/>
  <c r="AD91"/>
  <c r="BZ91" i="9"/>
  <c r="AD91"/>
  <c r="BZ91" i="26"/>
  <c r="AD91"/>
  <c r="C89" i="29"/>
  <c r="CA89" s="1"/>
  <c r="BZ89"/>
  <c r="B90"/>
  <c r="AD90" s="1"/>
  <c r="C93" i="25"/>
  <c r="E92"/>
  <c r="D90" i="29" s="1"/>
  <c r="CB90" s="1"/>
  <c r="I94" i="25"/>
  <c r="B92" i="30" s="1"/>
  <c r="K93" i="25"/>
  <c r="D91" i="30" s="1"/>
  <c r="CB91" s="1"/>
  <c r="U94" i="25"/>
  <c r="B92" i="32" s="1"/>
  <c r="W93" i="25"/>
  <c r="D91" i="32" s="1"/>
  <c r="CB91" s="1"/>
  <c r="AM94" i="25"/>
  <c r="B92" i="28" s="1"/>
  <c r="AO93" i="25"/>
  <c r="D91" i="28" s="1"/>
  <c r="CB91" s="1"/>
  <c r="AA94" i="25"/>
  <c r="B92" i="27" s="1"/>
  <c r="AC93" i="25"/>
  <c r="D91" i="27" s="1"/>
  <c r="CB91" s="1"/>
  <c r="AG94" i="25"/>
  <c r="B92" i="9" s="1"/>
  <c r="AI93" i="25"/>
  <c r="D91" i="9" s="1"/>
  <c r="CB91" s="1"/>
  <c r="AS94" i="25"/>
  <c r="B92" i="26" s="1"/>
  <c r="AU93" i="25"/>
  <c r="D91" i="26" s="1"/>
  <c r="CB91" s="1"/>
  <c r="Q93" i="25"/>
  <c r="D91" i="31" s="1"/>
  <c r="CB91" s="1"/>
  <c r="O94" i="25"/>
  <c r="B92" i="31" s="1"/>
  <c r="BZ92" l="1"/>
  <c r="AD92"/>
  <c r="BZ92" i="26"/>
  <c r="AD92"/>
  <c r="BZ92" i="9"/>
  <c r="AD92"/>
  <c r="BZ92" i="27"/>
  <c r="AD92"/>
  <c r="BZ92" i="28"/>
  <c r="AD92"/>
  <c r="BZ92" i="32"/>
  <c r="AD92"/>
  <c r="BZ92" i="30"/>
  <c r="AD92"/>
  <c r="BZ90" i="29"/>
  <c r="C90"/>
  <c r="CA90" s="1"/>
  <c r="B91"/>
  <c r="AD91" s="1"/>
  <c r="C94" i="25"/>
  <c r="E93"/>
  <c r="D91" i="29" s="1"/>
  <c r="CB91" s="1"/>
  <c r="AS95" i="25"/>
  <c r="B93" i="26" s="1"/>
  <c r="AU94" i="25"/>
  <c r="D92" i="26" s="1"/>
  <c r="CB92" s="1"/>
  <c r="AG95" i="25"/>
  <c r="B93" i="9" s="1"/>
  <c r="AI94" i="25"/>
  <c r="D92" i="9" s="1"/>
  <c r="CB92" s="1"/>
  <c r="AA95" i="25"/>
  <c r="B93" i="27" s="1"/>
  <c r="AC94" i="25"/>
  <c r="D92" i="27" s="1"/>
  <c r="CB92" s="1"/>
  <c r="AM95" i="25"/>
  <c r="B93" i="28" s="1"/>
  <c r="AO94" i="25"/>
  <c r="D92" i="28" s="1"/>
  <c r="CB92" s="1"/>
  <c r="U95" i="25"/>
  <c r="B93" i="32" s="1"/>
  <c r="W94" i="25"/>
  <c r="D92" i="32" s="1"/>
  <c r="CB92" s="1"/>
  <c r="I95" i="25"/>
  <c r="B93" i="30" s="1"/>
  <c r="K94" i="25"/>
  <c r="D92" i="30" s="1"/>
  <c r="CB92" s="1"/>
  <c r="O95" i="25"/>
  <c r="B93" i="31" s="1"/>
  <c r="Q94" i="25"/>
  <c r="D92" i="31" s="1"/>
  <c r="CB92" s="1"/>
  <c r="BZ93" l="1"/>
  <c r="AD93"/>
  <c r="BZ93" i="30"/>
  <c r="AD93"/>
  <c r="BZ93" i="32"/>
  <c r="AD93"/>
  <c r="BZ93" i="28"/>
  <c r="AD93"/>
  <c r="BZ93" i="27"/>
  <c r="AD93"/>
  <c r="BZ93" i="9"/>
  <c r="AD93"/>
  <c r="BZ93" i="26"/>
  <c r="AD93"/>
  <c r="C91" i="29"/>
  <c r="CA91" s="1"/>
  <c r="BZ91"/>
  <c r="B92"/>
  <c r="AD92" s="1"/>
  <c r="E94" i="25"/>
  <c r="D92" i="29" s="1"/>
  <c r="CB92" s="1"/>
  <c r="C95" i="25"/>
  <c r="O96"/>
  <c r="B94" i="31" s="1"/>
  <c r="Q95" i="25"/>
  <c r="D93" i="31" s="1"/>
  <c r="CB93" s="1"/>
  <c r="I96" i="25"/>
  <c r="B94" i="30" s="1"/>
  <c r="K95" i="25"/>
  <c r="D93" i="30" s="1"/>
  <c r="CB93" s="1"/>
  <c r="U96" i="25"/>
  <c r="B94" i="32" s="1"/>
  <c r="W95" i="25"/>
  <c r="D93" i="32" s="1"/>
  <c r="CB93" s="1"/>
  <c r="AM96" i="25"/>
  <c r="B94" i="28" s="1"/>
  <c r="AO95" i="25"/>
  <c r="D93" i="28" s="1"/>
  <c r="CB93" s="1"/>
  <c r="AA96" i="25"/>
  <c r="B94" i="27" s="1"/>
  <c r="AC95" i="25"/>
  <c r="D93" i="27" s="1"/>
  <c r="CB93" s="1"/>
  <c r="AG96" i="25"/>
  <c r="B94" i="9" s="1"/>
  <c r="AI95" i="25"/>
  <c r="D93" i="9" s="1"/>
  <c r="CB93" s="1"/>
  <c r="AS96" i="25"/>
  <c r="B94" i="26" s="1"/>
  <c r="AU95" i="25"/>
  <c r="D93" i="26" s="1"/>
  <c r="CB93" s="1"/>
  <c r="BZ94" l="1"/>
  <c r="AD94"/>
  <c r="BZ94" i="9"/>
  <c r="AD94"/>
  <c r="BZ94" i="27"/>
  <c r="AD94"/>
  <c r="BZ94" i="28"/>
  <c r="AD94"/>
  <c r="BZ94" i="32"/>
  <c r="AD94"/>
  <c r="BZ94" i="30"/>
  <c r="AD94"/>
  <c r="BZ94" i="31"/>
  <c r="AD94"/>
  <c r="B93" i="29"/>
  <c r="AD93" s="1"/>
  <c r="C96" i="25"/>
  <c r="E95"/>
  <c r="D93" i="29" s="1"/>
  <c r="CB93" s="1"/>
  <c r="BZ92"/>
  <c r="C92"/>
  <c r="CA92" s="1"/>
  <c r="AS97" i="25"/>
  <c r="B95" i="26" s="1"/>
  <c r="AU96" i="25"/>
  <c r="D94" i="26" s="1"/>
  <c r="CB94" s="1"/>
  <c r="AG97" i="25"/>
  <c r="B95" i="9" s="1"/>
  <c r="AI96" i="25"/>
  <c r="D94" i="9" s="1"/>
  <c r="CB94" s="1"/>
  <c r="AA97" i="25"/>
  <c r="B95" i="27" s="1"/>
  <c r="AC96" i="25"/>
  <c r="D94" i="27" s="1"/>
  <c r="CB94" s="1"/>
  <c r="AM97" i="25"/>
  <c r="B95" i="28" s="1"/>
  <c r="AO96" i="25"/>
  <c r="D94" i="28" s="1"/>
  <c r="CB94" s="1"/>
  <c r="U97" i="25"/>
  <c r="B95" i="32" s="1"/>
  <c r="W96" i="25"/>
  <c r="D94" i="32" s="1"/>
  <c r="CB94" s="1"/>
  <c r="I97" i="25"/>
  <c r="B95" i="30" s="1"/>
  <c r="K96" i="25"/>
  <c r="D94" i="30" s="1"/>
  <c r="CB94" s="1"/>
  <c r="Q96" i="25"/>
  <c r="D94" i="31" s="1"/>
  <c r="CB94" s="1"/>
  <c r="O97" i="25"/>
  <c r="B95" i="31" s="1"/>
  <c r="BZ95" l="1"/>
  <c r="AD95"/>
  <c r="BZ95" i="30"/>
  <c r="AD95"/>
  <c r="BZ95" i="32"/>
  <c r="AD95"/>
  <c r="BZ95" i="28"/>
  <c r="AD95"/>
  <c r="BZ95" i="27"/>
  <c r="AD95"/>
  <c r="BZ95" i="9"/>
  <c r="AD95"/>
  <c r="BZ95" i="26"/>
  <c r="AD95"/>
  <c r="C93" i="29"/>
  <c r="CA93" s="1"/>
  <c r="BZ93"/>
  <c r="B94"/>
  <c r="AD94" s="1"/>
  <c r="E96" i="25"/>
  <c r="D94" i="29" s="1"/>
  <c r="CB94" s="1"/>
  <c r="C97" i="25"/>
  <c r="I98"/>
  <c r="B96" i="30" s="1"/>
  <c r="K97" i="25"/>
  <c r="D95" i="30" s="1"/>
  <c r="CB95" s="1"/>
  <c r="U98" i="25"/>
  <c r="B96" i="32" s="1"/>
  <c r="W97" i="25"/>
  <c r="D95" i="32" s="1"/>
  <c r="CB95" s="1"/>
  <c r="AM98" i="25"/>
  <c r="B96" i="28" s="1"/>
  <c r="AO97" i="25"/>
  <c r="D95" i="28" s="1"/>
  <c r="CB95" s="1"/>
  <c r="AA98" i="25"/>
  <c r="B96" i="27" s="1"/>
  <c r="AC97" i="25"/>
  <c r="D95" i="27" s="1"/>
  <c r="CB95" s="1"/>
  <c r="AG98" i="25"/>
  <c r="B96" i="9" s="1"/>
  <c r="AI97" i="25"/>
  <c r="D95" i="9" s="1"/>
  <c r="CB95" s="1"/>
  <c r="AS98" i="25"/>
  <c r="B96" i="26" s="1"/>
  <c r="AU97" i="25"/>
  <c r="D95" i="26" s="1"/>
  <c r="CB95" s="1"/>
  <c r="O98" i="25"/>
  <c r="B96" i="31" s="1"/>
  <c r="Q97" i="25"/>
  <c r="D95" i="31" s="1"/>
  <c r="CB95" s="1"/>
  <c r="BZ96" l="1"/>
  <c r="AD96"/>
  <c r="BZ96" i="26"/>
  <c r="AD96"/>
  <c r="BZ96" i="9"/>
  <c r="AD96"/>
  <c r="BZ96" i="27"/>
  <c r="AD96"/>
  <c r="BZ96" i="28"/>
  <c r="AD96"/>
  <c r="BZ96" i="32"/>
  <c r="AD96"/>
  <c r="BZ96" i="30"/>
  <c r="AD96"/>
  <c r="B95" i="29"/>
  <c r="AD95" s="1"/>
  <c r="C98" i="25"/>
  <c r="E97"/>
  <c r="D95" i="29" s="1"/>
  <c r="CB95" s="1"/>
  <c r="BZ94"/>
  <c r="C94"/>
  <c r="CA94" s="1"/>
  <c r="Q98" i="25"/>
  <c r="D96" i="31" s="1"/>
  <c r="CB96" s="1"/>
  <c r="O99" i="25"/>
  <c r="B97" i="31" s="1"/>
  <c r="AS99" i="25"/>
  <c r="B97" i="26" s="1"/>
  <c r="AU98" i="25"/>
  <c r="D96" i="26" s="1"/>
  <c r="CB96" s="1"/>
  <c r="AG99" i="25"/>
  <c r="B97" i="9" s="1"/>
  <c r="AI98" i="25"/>
  <c r="D96" i="9" s="1"/>
  <c r="CB96" s="1"/>
  <c r="AA99" i="25"/>
  <c r="B97" i="27" s="1"/>
  <c r="AC98" i="25"/>
  <c r="D96" i="27" s="1"/>
  <c r="CB96" s="1"/>
  <c r="AM99" i="25"/>
  <c r="B97" i="28" s="1"/>
  <c r="AO98" i="25"/>
  <c r="D96" i="28" s="1"/>
  <c r="CB96" s="1"/>
  <c r="U99" i="25"/>
  <c r="B97" i="32" s="1"/>
  <c r="W98" i="25"/>
  <c r="D96" i="32" s="1"/>
  <c r="CB96" s="1"/>
  <c r="I99" i="25"/>
  <c r="B97" i="30" s="1"/>
  <c r="K98" i="25"/>
  <c r="D96" i="30" s="1"/>
  <c r="CB96" s="1"/>
  <c r="BZ97" l="1"/>
  <c r="AD97"/>
  <c r="BZ97" i="31"/>
  <c r="AD97"/>
  <c r="BZ97" i="32"/>
  <c r="AD97"/>
  <c r="BZ97" i="28"/>
  <c r="AD97"/>
  <c r="BZ97" i="27"/>
  <c r="AD97"/>
  <c r="BZ97" i="9"/>
  <c r="AD97"/>
  <c r="BZ97" i="26"/>
  <c r="AD97"/>
  <c r="C95" i="29"/>
  <c r="CA95" s="1"/>
  <c r="BZ95"/>
  <c r="B96"/>
  <c r="AD96" s="1"/>
  <c r="E98" i="25"/>
  <c r="D96" i="29" s="1"/>
  <c r="CB96" s="1"/>
  <c r="C99" i="25"/>
  <c r="I100"/>
  <c r="B98" i="30" s="1"/>
  <c r="K99" i="25"/>
  <c r="D97" i="30" s="1"/>
  <c r="CB97" s="1"/>
  <c r="U100" i="25"/>
  <c r="B98" i="32" s="1"/>
  <c r="W99" i="25"/>
  <c r="D97" i="32" s="1"/>
  <c r="CB97" s="1"/>
  <c r="AM100" i="25"/>
  <c r="B98" i="28" s="1"/>
  <c r="AO99" i="25"/>
  <c r="D97" i="28" s="1"/>
  <c r="CB97" s="1"/>
  <c r="AA100" i="25"/>
  <c r="B98" i="27" s="1"/>
  <c r="AC99" i="25"/>
  <c r="D97" i="27" s="1"/>
  <c r="CB97" s="1"/>
  <c r="AG100" i="25"/>
  <c r="B98" i="9" s="1"/>
  <c r="AI99" i="25"/>
  <c r="D97" i="9" s="1"/>
  <c r="CB97" s="1"/>
  <c r="AS100" i="25"/>
  <c r="B98" i="26" s="1"/>
  <c r="AU99" i="25"/>
  <c r="D97" i="26" s="1"/>
  <c r="CB97" s="1"/>
  <c r="O100" i="25"/>
  <c r="B98" i="31" s="1"/>
  <c r="Q99" i="25"/>
  <c r="D97" i="31" s="1"/>
  <c r="CB97" s="1"/>
  <c r="BZ98" l="1"/>
  <c r="AD98"/>
  <c r="BZ98" i="26"/>
  <c r="AD98"/>
  <c r="BZ98" i="9"/>
  <c r="AD98"/>
  <c r="BZ98" i="27"/>
  <c r="AD98"/>
  <c r="BZ98" i="28"/>
  <c r="AD98"/>
  <c r="BZ98" i="32"/>
  <c r="AD98"/>
  <c r="BZ98" i="30"/>
  <c r="AD98"/>
  <c r="B97" i="29"/>
  <c r="AD97" s="1"/>
  <c r="C100" i="25"/>
  <c r="E99"/>
  <c r="D97" i="29" s="1"/>
  <c r="CB97" s="1"/>
  <c r="BZ96"/>
  <c r="C96"/>
  <c r="CA96" s="1"/>
  <c r="Q100" i="25"/>
  <c r="D98" i="31" s="1"/>
  <c r="CB98" s="1"/>
  <c r="O101" i="25"/>
  <c r="B99" i="31" s="1"/>
  <c r="AG101" i="25"/>
  <c r="B99" i="9" s="1"/>
  <c r="AI100" i="25"/>
  <c r="D98" i="9" s="1"/>
  <c r="CB98" s="1"/>
  <c r="AM101" i="25"/>
  <c r="B99" i="28" s="1"/>
  <c r="AO100" i="25"/>
  <c r="D98" i="28" s="1"/>
  <c r="CB98" s="1"/>
  <c r="U101" i="25"/>
  <c r="B99" i="32" s="1"/>
  <c r="W100" i="25"/>
  <c r="D98" i="32" s="1"/>
  <c r="CB98" s="1"/>
  <c r="I101" i="25"/>
  <c r="B99" i="30" s="1"/>
  <c r="K100" i="25"/>
  <c r="D98" i="30" s="1"/>
  <c r="CB98" s="1"/>
  <c r="AS101" i="25"/>
  <c r="B99" i="26" s="1"/>
  <c r="AU100" i="25"/>
  <c r="D98" i="26" s="1"/>
  <c r="CB98" s="1"/>
  <c r="AA101" i="25"/>
  <c r="B99" i="27" s="1"/>
  <c r="AC100" i="25"/>
  <c r="D98" i="27" s="1"/>
  <c r="CB98" s="1"/>
  <c r="BZ99" i="31" l="1"/>
  <c r="AD99"/>
  <c r="BZ99" i="27"/>
  <c r="AD99"/>
  <c r="BZ99" i="26"/>
  <c r="AD99"/>
  <c r="BZ99" i="30"/>
  <c r="AD99"/>
  <c r="BZ99" i="32"/>
  <c r="AD99"/>
  <c r="BZ99" i="28"/>
  <c r="AD99"/>
  <c r="BZ99" i="9"/>
  <c r="AD99"/>
  <c r="C97" i="29"/>
  <c r="CA97" s="1"/>
  <c r="BZ97"/>
  <c r="B98"/>
  <c r="AD98" s="1"/>
  <c r="E100" i="25"/>
  <c r="D98" i="29" s="1"/>
  <c r="CB98" s="1"/>
  <c r="C101" i="25"/>
  <c r="AS102"/>
  <c r="B100" i="26" s="1"/>
  <c r="AU101" i="25"/>
  <c r="D99" i="26" s="1"/>
  <c r="CB99" s="1"/>
  <c r="U102" i="25"/>
  <c r="B100" i="32" s="1"/>
  <c r="W101" i="25"/>
  <c r="D99" i="32" s="1"/>
  <c r="CB99" s="1"/>
  <c r="AM102" i="25"/>
  <c r="B100" i="28" s="1"/>
  <c r="AO101" i="25"/>
  <c r="D99" i="28" s="1"/>
  <c r="CB99" s="1"/>
  <c r="AG102" i="25"/>
  <c r="B100" i="9" s="1"/>
  <c r="AI101" i="25"/>
  <c r="D99" i="9" s="1"/>
  <c r="CB99" s="1"/>
  <c r="AA102" i="25"/>
  <c r="B100" i="27" s="1"/>
  <c r="AC101" i="25"/>
  <c r="D99" i="27" s="1"/>
  <c r="CB99" s="1"/>
  <c r="I102" i="25"/>
  <c r="B100" i="30" s="1"/>
  <c r="K101" i="25"/>
  <c r="D99" i="30" s="1"/>
  <c r="CB99" s="1"/>
  <c r="O102" i="25"/>
  <c r="B100" i="31" s="1"/>
  <c r="Q101" i="25"/>
  <c r="D99" i="31" s="1"/>
  <c r="CB99" s="1"/>
  <c r="BZ100" i="30" l="1"/>
  <c r="AD100"/>
  <c r="BZ100" i="31"/>
  <c r="AD100"/>
  <c r="BZ100" i="27"/>
  <c r="AD100"/>
  <c r="BZ100" i="9"/>
  <c r="AD100"/>
  <c r="BZ100" i="28"/>
  <c r="AD100"/>
  <c r="BZ100" i="32"/>
  <c r="AD100"/>
  <c r="BZ100" i="26"/>
  <c r="AD100"/>
  <c r="B99" i="29"/>
  <c r="AD99" s="1"/>
  <c r="E101" i="25"/>
  <c r="D99" i="29" s="1"/>
  <c r="CB99" s="1"/>
  <c r="C102" i="25"/>
  <c r="BZ98" i="29"/>
  <c r="C98"/>
  <c r="CA98" s="1"/>
  <c r="Q102" i="25"/>
  <c r="D100" i="31" s="1"/>
  <c r="CB100" s="1"/>
  <c r="O103" i="25"/>
  <c r="B101" i="31" s="1"/>
  <c r="I103" i="25"/>
  <c r="B101" i="30" s="1"/>
  <c r="K102" i="25"/>
  <c r="D100" i="30" s="1"/>
  <c r="CB100" s="1"/>
  <c r="AA103" i="25"/>
  <c r="B101" i="27" s="1"/>
  <c r="AC102" i="25"/>
  <c r="D100" i="27" s="1"/>
  <c r="CB100" s="1"/>
  <c r="AG103" i="25"/>
  <c r="B101" i="9" s="1"/>
  <c r="AI102" i="25"/>
  <c r="D100" i="9" s="1"/>
  <c r="CB100" s="1"/>
  <c r="AM103" i="25"/>
  <c r="B101" i="28" s="1"/>
  <c r="AO102" i="25"/>
  <c r="D100" i="28" s="1"/>
  <c r="CB100" s="1"/>
  <c r="U103" i="25"/>
  <c r="B101" i="32" s="1"/>
  <c r="W102" i="25"/>
  <c r="D100" i="32" s="1"/>
  <c r="CB100" s="1"/>
  <c r="AS103" i="25"/>
  <c r="B101" i="26" s="1"/>
  <c r="AU102" i="25"/>
  <c r="D100" i="26" s="1"/>
  <c r="CB100" s="1"/>
  <c r="BZ101" i="32" l="1"/>
  <c r="AD101"/>
  <c r="BZ101" i="31"/>
  <c r="AD101"/>
  <c r="BZ101" i="26"/>
  <c r="AD101"/>
  <c r="BZ101" i="28"/>
  <c r="AD101"/>
  <c r="BZ101" i="9"/>
  <c r="AD101"/>
  <c r="BZ101" i="27"/>
  <c r="AD101"/>
  <c r="BZ101" i="30"/>
  <c r="AD101"/>
  <c r="B100" i="29"/>
  <c r="AD100" s="1"/>
  <c r="E102" i="25"/>
  <c r="D100" i="29" s="1"/>
  <c r="CB100" s="1"/>
  <c r="C103" i="25"/>
  <c r="C99" i="29"/>
  <c r="CA99" s="1"/>
  <c r="BZ99"/>
  <c r="AS104" i="25"/>
  <c r="B102" i="26" s="1"/>
  <c r="AU103" i="25"/>
  <c r="D101" i="26" s="1"/>
  <c r="CB101" s="1"/>
  <c r="U104" i="25"/>
  <c r="B102" i="32" s="1"/>
  <c r="W103" i="25"/>
  <c r="D101" i="32" s="1"/>
  <c r="CB101" s="1"/>
  <c r="AM104" i="25"/>
  <c r="B102" i="28" s="1"/>
  <c r="AO103" i="25"/>
  <c r="D101" i="28" s="1"/>
  <c r="CB101" s="1"/>
  <c r="AG104" i="25"/>
  <c r="B102" i="9" s="1"/>
  <c r="AI103" i="25"/>
  <c r="D101" i="9" s="1"/>
  <c r="CB101" s="1"/>
  <c r="AA104" i="25"/>
  <c r="B102" i="27" s="1"/>
  <c r="AC103" i="25"/>
  <c r="D101" i="27" s="1"/>
  <c r="CB101" s="1"/>
  <c r="I104" i="25"/>
  <c r="B102" i="30" s="1"/>
  <c r="K103" i="25"/>
  <c r="D101" i="30" s="1"/>
  <c r="CB101" s="1"/>
  <c r="Q103" i="25"/>
  <c r="D101" i="31" s="1"/>
  <c r="CB101" s="1"/>
  <c r="O104" i="25"/>
  <c r="B102" i="31" s="1"/>
  <c r="BZ102" i="30" l="1"/>
  <c r="AD102"/>
  <c r="BZ102" i="31"/>
  <c r="AD102"/>
  <c r="BZ102" i="27"/>
  <c r="AD102"/>
  <c r="BZ102" i="9"/>
  <c r="AD102"/>
  <c r="BZ102" i="28"/>
  <c r="AD102"/>
  <c r="BZ102" i="32"/>
  <c r="AD102"/>
  <c r="BZ102" i="26"/>
  <c r="AD102"/>
  <c r="B101" i="29"/>
  <c r="AD101" s="1"/>
  <c r="E103" i="25"/>
  <c r="D101" i="29" s="1"/>
  <c r="CB101" s="1"/>
  <c r="C104" i="25"/>
  <c r="BZ100" i="29"/>
  <c r="C100"/>
  <c r="CA100" s="1"/>
  <c r="I105" i="25"/>
  <c r="B103" i="30" s="1"/>
  <c r="K104" i="25"/>
  <c r="D102" i="30" s="1"/>
  <c r="CB102" s="1"/>
  <c r="AG105" i="25"/>
  <c r="B103" i="9" s="1"/>
  <c r="AI104" i="25"/>
  <c r="D102" i="9" s="1"/>
  <c r="CB102" s="1"/>
  <c r="AM105" i="25"/>
  <c r="B103" i="28" s="1"/>
  <c r="AO104" i="25"/>
  <c r="D102" i="28" s="1"/>
  <c r="CB102" s="1"/>
  <c r="U105" i="25"/>
  <c r="B103" i="32" s="1"/>
  <c r="W104" i="25"/>
  <c r="D102" i="32" s="1"/>
  <c r="CB102" s="1"/>
  <c r="AS105" i="25"/>
  <c r="B103" i="26" s="1"/>
  <c r="AU104" i="25"/>
  <c r="D102" i="26" s="1"/>
  <c r="CB102" s="1"/>
  <c r="AA105" i="25"/>
  <c r="B103" i="27" s="1"/>
  <c r="AC104" i="25"/>
  <c r="D102" i="27" s="1"/>
  <c r="CB102" s="1"/>
  <c r="O105" i="25"/>
  <c r="B103" i="31" s="1"/>
  <c r="Q104" i="25"/>
  <c r="D102" i="31" s="1"/>
  <c r="CB102" s="1"/>
  <c r="BZ103" l="1"/>
  <c r="AD103"/>
  <c r="BZ103" i="27"/>
  <c r="AD103"/>
  <c r="BZ103" i="26"/>
  <c r="AD103"/>
  <c r="BZ103" i="32"/>
  <c r="AD103"/>
  <c r="BZ103" i="28"/>
  <c r="AD103"/>
  <c r="BZ103" i="9"/>
  <c r="AD103"/>
  <c r="BZ103" i="30"/>
  <c r="AD103"/>
  <c r="B102" i="29"/>
  <c r="AD102" s="1"/>
  <c r="E104" i="25"/>
  <c r="D102" i="29" s="1"/>
  <c r="CB102" s="1"/>
  <c r="C105" i="25"/>
  <c r="C101" i="29"/>
  <c r="CA101" s="1"/>
  <c r="BZ101"/>
  <c r="O106" i="25"/>
  <c r="B104" i="31" s="1"/>
  <c r="Q105" i="25"/>
  <c r="D103" i="31" s="1"/>
  <c r="CB103" s="1"/>
  <c r="AA106" i="25"/>
  <c r="B104" i="27" s="1"/>
  <c r="AC105" i="25"/>
  <c r="D103" i="27" s="1"/>
  <c r="CB103" s="1"/>
  <c r="AS106" i="25"/>
  <c r="B104" i="26" s="1"/>
  <c r="AU105" i="25"/>
  <c r="D103" i="26" s="1"/>
  <c r="CB103" s="1"/>
  <c r="U106" i="25"/>
  <c r="B104" i="32" s="1"/>
  <c r="W105" i="25"/>
  <c r="D103" i="32" s="1"/>
  <c r="CB103" s="1"/>
  <c r="AM106" i="25"/>
  <c r="B104" i="28" s="1"/>
  <c r="AO105" i="25"/>
  <c r="D103" i="28" s="1"/>
  <c r="CB103" s="1"/>
  <c r="AG106" i="25"/>
  <c r="B104" i="9" s="1"/>
  <c r="AI105" i="25"/>
  <c r="D103" i="9" s="1"/>
  <c r="CB103" s="1"/>
  <c r="I106" i="25"/>
  <c r="B104" i="30" s="1"/>
  <c r="K105" i="25"/>
  <c r="D103" i="30" s="1"/>
  <c r="CB103" s="1"/>
  <c r="BZ104" i="9" l="1"/>
  <c r="AD104"/>
  <c r="BZ104" i="30"/>
  <c r="AD104"/>
  <c r="BZ104" i="28"/>
  <c r="AD104"/>
  <c r="BZ104" i="32"/>
  <c r="AD104"/>
  <c r="BZ104" i="26"/>
  <c r="AD104"/>
  <c r="BZ104" i="27"/>
  <c r="AD104"/>
  <c r="BZ104" i="31"/>
  <c r="AD104"/>
  <c r="B103" i="29"/>
  <c r="AD103" s="1"/>
  <c r="C106" i="25"/>
  <c r="E105"/>
  <c r="D103" i="29" s="1"/>
  <c r="CB103" s="1"/>
  <c r="BZ102"/>
  <c r="C102"/>
  <c r="CA102" s="1"/>
  <c r="I107" i="25"/>
  <c r="B105" i="30" s="1"/>
  <c r="K106" i="25"/>
  <c r="D104" i="30" s="1"/>
  <c r="CB104" s="1"/>
  <c r="AG107" i="25"/>
  <c r="B105" i="9" s="1"/>
  <c r="AI106" i="25"/>
  <c r="D104" i="9" s="1"/>
  <c r="CB104" s="1"/>
  <c r="AM107" i="25"/>
  <c r="B105" i="28" s="1"/>
  <c r="AO106" i="25"/>
  <c r="D104" i="28" s="1"/>
  <c r="CB104" s="1"/>
  <c r="U107" i="25"/>
  <c r="B105" i="32" s="1"/>
  <c r="W106" i="25"/>
  <c r="D104" i="32" s="1"/>
  <c r="CB104" s="1"/>
  <c r="AS107" i="25"/>
  <c r="B105" i="26" s="1"/>
  <c r="AU106" i="25"/>
  <c r="D104" i="26" s="1"/>
  <c r="CB104" s="1"/>
  <c r="AA107" i="25"/>
  <c r="B105" i="27" s="1"/>
  <c r="AC106" i="25"/>
  <c r="D104" i="27" s="1"/>
  <c r="CB104" s="1"/>
  <c r="Q106" i="25"/>
  <c r="D104" i="31" s="1"/>
  <c r="CB104" s="1"/>
  <c r="O107" i="25"/>
  <c r="B105" i="31" s="1"/>
  <c r="BZ105" l="1"/>
  <c r="AD105"/>
  <c r="BZ105" i="27"/>
  <c r="AD105"/>
  <c r="BZ105" i="26"/>
  <c r="AD105"/>
  <c r="BZ105" i="32"/>
  <c r="AD105"/>
  <c r="BZ105" i="28"/>
  <c r="AD105"/>
  <c r="BZ105" i="9"/>
  <c r="AD105"/>
  <c r="BZ105" i="30"/>
  <c r="AD105"/>
  <c r="C103" i="29"/>
  <c r="CA103" s="1"/>
  <c r="BZ103"/>
  <c r="B104"/>
  <c r="AD104" s="1"/>
  <c r="E106" i="25"/>
  <c r="D104" i="29" s="1"/>
  <c r="CB104" s="1"/>
  <c r="C107" i="25"/>
  <c r="AS108"/>
  <c r="AU107"/>
  <c r="D105" i="26" s="1"/>
  <c r="CB105" s="1"/>
  <c r="AM108" i="25"/>
  <c r="AO107"/>
  <c r="D105" i="28" s="1"/>
  <c r="CB105" s="1"/>
  <c r="AG108" i="25"/>
  <c r="AI107"/>
  <c r="D105" i="9" s="1"/>
  <c r="CB105" s="1"/>
  <c r="I108" i="25"/>
  <c r="K107"/>
  <c r="D105" i="30" s="1"/>
  <c r="CB105" s="1"/>
  <c r="AA108" i="25"/>
  <c r="AC107"/>
  <c r="D105" i="27" s="1"/>
  <c r="CB105" s="1"/>
  <c r="U108" i="25"/>
  <c r="W107"/>
  <c r="D105" i="32" s="1"/>
  <c r="CB105" s="1"/>
  <c r="Q107" i="25"/>
  <c r="D105" i="31" s="1"/>
  <c r="CB105" s="1"/>
  <c r="O108" i="25"/>
  <c r="B105" i="29" l="1"/>
  <c r="AD105" s="1"/>
  <c r="E107" i="25"/>
  <c r="D105" i="29" s="1"/>
  <c r="CB105" s="1"/>
  <c r="C108" i="25"/>
  <c r="BZ104" i="29"/>
  <c r="C104"/>
  <c r="CA104" s="1"/>
  <c r="K108" i="25"/>
  <c r="D106" i="30" s="1"/>
  <c r="CB106" s="1"/>
  <c r="B106"/>
  <c r="W108" i="25"/>
  <c r="D106" i="32" s="1"/>
  <c r="CB106" s="1"/>
  <c r="B106"/>
  <c r="AC108" i="25"/>
  <c r="D106" i="27" s="1"/>
  <c r="CB106" s="1"/>
  <c r="B106"/>
  <c r="AI108" i="25"/>
  <c r="D106" i="9" s="1"/>
  <c r="CB106" s="1"/>
  <c r="B106"/>
  <c r="AO108" i="25"/>
  <c r="D106" i="28" s="1"/>
  <c r="CB106" s="1"/>
  <c r="B106"/>
  <c r="AU108" i="25"/>
  <c r="D106" i="26" s="1"/>
  <c r="CB106" s="1"/>
  <c r="B106"/>
  <c r="Q108" i="25"/>
  <c r="D106" i="31" s="1"/>
  <c r="CB106" s="1"/>
  <c r="B106"/>
  <c r="BZ106" l="1"/>
  <c r="AD106"/>
  <c r="BZ106" i="26"/>
  <c r="AD106"/>
  <c r="BZ106" i="28"/>
  <c r="AD106"/>
  <c r="BZ106" i="9"/>
  <c r="AD106"/>
  <c r="BZ106" i="27"/>
  <c r="AD106"/>
  <c r="BZ106" i="32"/>
  <c r="AD106"/>
  <c r="BZ106" i="30"/>
  <c r="AD106"/>
  <c r="B106" i="29"/>
  <c r="AD106" s="1"/>
  <c r="E108" i="25"/>
  <c r="D106" i="29" s="1"/>
  <c r="CB106" s="1"/>
  <c r="C105"/>
  <c r="CA105" s="1"/>
  <c r="BZ105"/>
  <c r="U113" i="31"/>
  <c r="U114"/>
  <c r="V110"/>
  <c r="T109"/>
  <c r="AB23" i="16" s="1"/>
  <c r="I110" i="31"/>
  <c r="R112"/>
  <c r="Z26" i="16" s="1"/>
  <c r="AB113" i="31"/>
  <c r="AL27" i="16" s="1"/>
  <c r="U112" i="31"/>
  <c r="G114"/>
  <c r="L28" i="16" s="1"/>
  <c r="Y113" i="31"/>
  <c r="X110"/>
  <c r="N109"/>
  <c r="V114"/>
  <c r="AE28" i="16" s="1"/>
  <c r="S109" i="31"/>
  <c r="G113"/>
  <c r="L27" i="16" s="1"/>
  <c r="L111" i="31"/>
  <c r="J113"/>
  <c r="P27" i="16" s="1"/>
  <c r="H109" i="31"/>
  <c r="T114"/>
  <c r="AB28" i="16" s="1"/>
  <c r="U109" i="31"/>
  <c r="M113"/>
  <c r="Y111"/>
  <c r="W114"/>
  <c r="AF28" i="16" s="1"/>
  <c r="P112" i="31"/>
  <c r="W26" i="16" s="1"/>
  <c r="Z109" i="31"/>
  <c r="Q114"/>
  <c r="J112"/>
  <c r="P26" i="16" s="1"/>
  <c r="H110" i="31"/>
  <c r="T113"/>
  <c r="AB27" i="16" s="1"/>
  <c r="U110" i="31"/>
  <c r="M112"/>
  <c r="W113"/>
  <c r="AF27" i="16" s="1"/>
  <c r="Z110" i="31"/>
  <c r="G109"/>
  <c r="W111"/>
  <c r="L109"/>
  <c r="K111"/>
  <c r="J114"/>
  <c r="P28" i="16" s="1"/>
  <c r="S112" i="31"/>
  <c r="AA26" i="16" s="1"/>
  <c r="F114" i="31"/>
  <c r="K28" i="16" s="1"/>
  <c r="K110" i="31"/>
  <c r="O112"/>
  <c r="V26" i="16" s="1"/>
  <c r="AB111" i="31"/>
  <c r="Z113"/>
  <c r="AJ27" i="16" s="1"/>
  <c r="O110" i="31"/>
  <c r="K112"/>
  <c r="Q26" i="16" s="1"/>
  <c r="E109" i="31"/>
  <c r="N114"/>
  <c r="U28" i="16" s="1"/>
  <c r="AA109" i="31"/>
  <c r="W112"/>
  <c r="AF26" i="16" s="1"/>
  <c r="T111" i="31"/>
  <c r="AB25" i="16" s="1"/>
  <c r="Z112" i="31"/>
  <c r="AJ26" i="16" s="1"/>
  <c r="P109" i="31"/>
  <c r="L114"/>
  <c r="R28" i="16" s="1"/>
  <c r="E110" i="31"/>
  <c r="E113"/>
  <c r="J111"/>
  <c r="O114"/>
  <c r="V28" i="16" s="1"/>
  <c r="H112" i="31"/>
  <c r="M26" i="16" s="1"/>
  <c r="J110" i="31"/>
  <c r="I114"/>
  <c r="E111"/>
  <c r="P110"/>
  <c r="L113"/>
  <c r="R27" i="16" s="1"/>
  <c r="F109" i="31"/>
  <c r="E112"/>
  <c r="J26" i="16" s="1"/>
  <c r="K109" i="31"/>
  <c r="O113"/>
  <c r="V27" i="16" s="1"/>
  <c r="AA111" i="31"/>
  <c r="I113"/>
  <c r="F111"/>
  <c r="S114"/>
  <c r="AA28" i="16" s="1"/>
  <c r="L112" i="31"/>
  <c r="R26" i="16" s="1"/>
  <c r="R113" i="31"/>
  <c r="Z27" i="16" s="1"/>
  <c r="W110" i="31"/>
  <c r="M109"/>
  <c r="F110"/>
  <c r="V112"/>
  <c r="AE26" i="16" s="1"/>
  <c r="H114" i="31"/>
  <c r="M28" i="16" s="1"/>
  <c r="Y114" i="31"/>
  <c r="X109"/>
  <c r="M110"/>
  <c r="R111"/>
  <c r="Y109"/>
  <c r="M111"/>
  <c r="AB112"/>
  <c r="AL26" i="16" s="1"/>
  <c r="M114" i="31"/>
  <c r="F112"/>
  <c r="L110"/>
  <c r="P113"/>
  <c r="W27" i="16" s="1"/>
  <c r="Y110" i="31"/>
  <c r="Y112"/>
  <c r="N111"/>
  <c r="K114"/>
  <c r="Q28" i="16" s="1"/>
  <c r="G111" i="31"/>
  <c r="N110"/>
  <c r="V113"/>
  <c r="AE27" i="16" s="1"/>
  <c r="S110" i="31"/>
  <c r="G112"/>
  <c r="L26" i="16" s="1"/>
  <c r="I109" i="31"/>
  <c r="Z114"/>
  <c r="AJ28" i="16" s="1"/>
  <c r="O109" i="31"/>
  <c r="K113"/>
  <c r="Q27" i="16" s="1"/>
  <c r="H111" i="31"/>
  <c r="Z111"/>
  <c r="S111"/>
  <c r="I112"/>
  <c r="S113"/>
  <c r="AA27" i="16" s="1"/>
  <c r="F113" i="31"/>
  <c r="K27" i="16" s="1"/>
  <c r="P114" i="31"/>
  <c r="W28" i="16" s="1"/>
  <c r="R110" i="31"/>
  <c r="G110"/>
  <c r="X111"/>
  <c r="Q111"/>
  <c r="AB110"/>
  <c r="X112"/>
  <c r="AG26" i="16" s="1"/>
  <c r="R109" i="31"/>
  <c r="Q113"/>
  <c r="U111"/>
  <c r="AA114"/>
  <c r="AK28" i="16" s="1"/>
  <c r="T112" i="31"/>
  <c r="AB26" i="16" s="1"/>
  <c r="V109" i="31"/>
  <c r="E114"/>
  <c r="I111"/>
  <c r="T110"/>
  <c r="AB24" i="16" s="1"/>
  <c r="H113" i="31"/>
  <c r="M27" i="16" s="1"/>
  <c r="J109" i="31"/>
  <c r="Q112"/>
  <c r="V111"/>
  <c r="AA113"/>
  <c r="AK27" i="16" s="1"/>
  <c r="O111" i="31"/>
  <c r="N113"/>
  <c r="U27" i="16" s="1"/>
  <c r="AA110" i="31"/>
  <c r="X114"/>
  <c r="AG28" i="16" s="1"/>
  <c r="Q109" i="31"/>
  <c r="R114"/>
  <c r="Z28" i="16" s="1"/>
  <c r="W109" i="31"/>
  <c r="AA112"/>
  <c r="AK26" i="16" s="1"/>
  <c r="P111" i="31"/>
  <c r="N112"/>
  <c r="U26" i="16" s="1"/>
  <c r="AB109" i="31"/>
  <c r="X113"/>
  <c r="AG27" i="16" s="1"/>
  <c r="Q110" i="31"/>
  <c r="AB114"/>
  <c r="AL28" i="16" s="1"/>
  <c r="T110" i="26"/>
  <c r="AA114"/>
  <c r="AK28" i="21" s="1"/>
  <c r="P114" i="26"/>
  <c r="W28" i="21" s="1"/>
  <c r="N109" i="26"/>
  <c r="J111"/>
  <c r="G110"/>
  <c r="AB114"/>
  <c r="AL28" i="21" s="1"/>
  <c r="Y110" i="26"/>
  <c r="V111"/>
  <c r="S109"/>
  <c r="S113"/>
  <c r="AA27" i="21" s="1"/>
  <c r="X112" i="26"/>
  <c r="AG26" i="21" s="1"/>
  <c r="Y114" i="26"/>
  <c r="F114"/>
  <c r="K28" i="21" s="1"/>
  <c r="X109" i="26"/>
  <c r="P111"/>
  <c r="Y109"/>
  <c r="U112"/>
  <c r="U111"/>
  <c r="S114"/>
  <c r="AA28" i="21" s="1"/>
  <c r="X113" i="26"/>
  <c r="AG27" i="21" s="1"/>
  <c r="F110" i="26"/>
  <c r="G111"/>
  <c r="W110"/>
  <c r="W113"/>
  <c r="AF27" i="21" s="1"/>
  <c r="AB112" i="26"/>
  <c r="AL26" i="21" s="1"/>
  <c r="Z110" i="26"/>
  <c r="J114"/>
  <c r="P28" i="21" s="1"/>
  <c r="T109" i="26"/>
  <c r="T111"/>
  <c r="U109"/>
  <c r="Y112"/>
  <c r="F112"/>
  <c r="K26" i="21" s="1"/>
  <c r="W114" i="26"/>
  <c r="AF28" i="21" s="1"/>
  <c r="AB113" i="26"/>
  <c r="AL27" i="21" s="1"/>
  <c r="Z109" i="26"/>
  <c r="O111"/>
  <c r="S110"/>
  <c r="L111"/>
  <c r="E110"/>
  <c r="Q112"/>
  <c r="M111"/>
  <c r="X111"/>
  <c r="Q109"/>
  <c r="E113"/>
  <c r="J112"/>
  <c r="P26" i="21" s="1"/>
  <c r="H114" i="26"/>
  <c r="M28" i="21" s="1"/>
  <c r="V109" i="26"/>
  <c r="W111"/>
  <c r="O110"/>
  <c r="W112"/>
  <c r="AF26" i="21" s="1"/>
  <c r="AA111" i="26"/>
  <c r="E114"/>
  <c r="J113"/>
  <c r="P27" i="21" s="1"/>
  <c r="K111" i="26"/>
  <c r="U110"/>
  <c r="Z111"/>
  <c r="O109"/>
  <c r="L114"/>
  <c r="R28" i="21" s="1"/>
  <c r="R109" i="26"/>
  <c r="F111"/>
  <c r="K110"/>
  <c r="X114"/>
  <c r="AG28" i="21" s="1"/>
  <c r="F109" i="26"/>
  <c r="R111"/>
  <c r="W109"/>
  <c r="O113"/>
  <c r="V27" i="21" s="1"/>
  <c r="T112" i="26"/>
  <c r="AB26" i="21" s="1"/>
  <c r="U114" i="26"/>
  <c r="Z113"/>
  <c r="AJ27" i="21" s="1"/>
  <c r="G112" i="26"/>
  <c r="L26" i="21" s="1"/>
  <c r="AA113" i="26"/>
  <c r="AK27" i="21" s="1"/>
  <c r="V110" i="26"/>
  <c r="P109"/>
  <c r="O114"/>
  <c r="V28" i="21" s="1"/>
  <c r="J110" i="26"/>
  <c r="AA110"/>
  <c r="E109"/>
  <c r="V112"/>
  <c r="AE26" i="21" s="1"/>
  <c r="T114" i="26"/>
  <c r="AB28" i="21" s="1"/>
  <c r="N111" i="26"/>
  <c r="K113"/>
  <c r="Q27" i="21" s="1"/>
  <c r="Q114" i="26"/>
  <c r="H110"/>
  <c r="O112"/>
  <c r="V26" i="21" s="1"/>
  <c r="Z112" i="26"/>
  <c r="AJ26" i="21" s="1"/>
  <c r="AB110" i="26"/>
  <c r="H112"/>
  <c r="M26" i="21" s="1"/>
  <c r="N113" i="26"/>
  <c r="U27" i="21" s="1"/>
  <c r="Q110" i="26"/>
  <c r="K109"/>
  <c r="AB109"/>
  <c r="S112"/>
  <c r="AA26" i="21" s="1"/>
  <c r="Q111" i="26"/>
  <c r="Y113"/>
  <c r="F113"/>
  <c r="K27" i="21" s="1"/>
  <c r="X110" i="26"/>
  <c r="G113"/>
  <c r="L27" i="21" s="1"/>
  <c r="L112" i="26"/>
  <c r="R26" i="21" s="1"/>
  <c r="M114" i="26"/>
  <c r="R113"/>
  <c r="Z27" i="21" s="1"/>
  <c r="L110" i="26"/>
  <c r="Y111"/>
  <c r="M110"/>
  <c r="I112"/>
  <c r="G109"/>
  <c r="G114"/>
  <c r="L28" i="21" s="1"/>
  <c r="L113" i="26"/>
  <c r="R27" i="21" s="1"/>
  <c r="R110" i="26"/>
  <c r="R114"/>
  <c r="Z28" i="21" s="1"/>
  <c r="L109" i="26"/>
  <c r="AB111"/>
  <c r="M109"/>
  <c r="I113"/>
  <c r="N112"/>
  <c r="U26" i="21" s="1"/>
  <c r="H111" i="26"/>
  <c r="I110"/>
  <c r="M112"/>
  <c r="E111"/>
  <c r="K114"/>
  <c r="Q28" i="21" s="1"/>
  <c r="P113" i="26"/>
  <c r="W27" i="21" s="1"/>
  <c r="N110" i="26"/>
  <c r="V114"/>
  <c r="AE28" i="21" s="1"/>
  <c r="H109" i="26"/>
  <c r="I109"/>
  <c r="M113"/>
  <c r="R112"/>
  <c r="Z26" i="21" s="1"/>
  <c r="H113" i="26"/>
  <c r="M27" i="21" s="1"/>
  <c r="N114" i="26"/>
  <c r="U28" i="21" s="1"/>
  <c r="T113" i="26"/>
  <c r="AB27" i="21" s="1"/>
  <c r="Z114" i="26"/>
  <c r="AJ28" i="21" s="1"/>
  <c r="K112" i="26"/>
  <c r="Q26" i="21" s="1"/>
  <c r="Q113" i="26"/>
  <c r="J109"/>
  <c r="AA109"/>
  <c r="P112"/>
  <c r="W26" i="21" s="1"/>
  <c r="V113" i="26"/>
  <c r="AE27" i="21" s="1"/>
  <c r="I111" i="26"/>
  <c r="U113"/>
  <c r="AA112"/>
  <c r="AK26" i="21" s="1"/>
  <c r="I114" i="26"/>
  <c r="P110"/>
  <c r="S111"/>
  <c r="E112"/>
  <c r="O110" i="28"/>
  <c r="F114"/>
  <c r="K19" i="21" s="1"/>
  <c r="Q114" i="28"/>
  <c r="G109"/>
  <c r="L111"/>
  <c r="J109"/>
  <c r="S114"/>
  <c r="AA19" i="21" s="1"/>
  <c r="AB112" i="28"/>
  <c r="AL17" i="21" s="1"/>
  <c r="W112" i="28"/>
  <c r="AF17" i="21" s="1"/>
  <c r="V110" i="28"/>
  <c r="R111"/>
  <c r="P109"/>
  <c r="N114"/>
  <c r="U19" i="21" s="1"/>
  <c r="Q111" i="28"/>
  <c r="I110"/>
  <c r="E113"/>
  <c r="AB110"/>
  <c r="H111"/>
  <c r="F109"/>
  <c r="O114"/>
  <c r="V19" i="21" s="1"/>
  <c r="X112" i="28"/>
  <c r="AG17" i="21" s="1"/>
  <c r="K113" i="28"/>
  <c r="Q18" i="21" s="1"/>
  <c r="I109" i="28"/>
  <c r="E112"/>
  <c r="AB109"/>
  <c r="Z114"/>
  <c r="AJ19" i="21" s="1"/>
  <c r="N112" i="28"/>
  <c r="U17" i="21" s="1"/>
  <c r="U110" i="28"/>
  <c r="Q113"/>
  <c r="O109"/>
  <c r="AA111"/>
  <c r="Z113"/>
  <c r="AJ18" i="21" s="1"/>
  <c r="K114" i="28"/>
  <c r="Q19" i="21" s="1"/>
  <c r="T112" i="28"/>
  <c r="AB17" i="21" s="1"/>
  <c r="AA110" i="28"/>
  <c r="G113"/>
  <c r="L18" i="21" s="1"/>
  <c r="E109" i="28"/>
  <c r="Z111"/>
  <c r="X109"/>
  <c r="Z112"/>
  <c r="AJ17" i="21" s="1"/>
  <c r="H114" i="28"/>
  <c r="M19" i="21" s="1"/>
  <c r="E111" i="28"/>
  <c r="AA109"/>
  <c r="P111"/>
  <c r="N109"/>
  <c r="W114"/>
  <c r="AF19" i="21" s="1"/>
  <c r="H113" i="28"/>
  <c r="M18" i="21" s="1"/>
  <c r="AA112" i="28"/>
  <c r="AK17" i="21" s="1"/>
  <c r="Z110" i="28"/>
  <c r="V111"/>
  <c r="T109"/>
  <c r="M114"/>
  <c r="V112"/>
  <c r="AE17" i="21" s="1"/>
  <c r="I114" i="28"/>
  <c r="Y113"/>
  <c r="W109"/>
  <c r="AB111"/>
  <c r="Z109"/>
  <c r="S111"/>
  <c r="T113"/>
  <c r="AB18" i="21" s="1"/>
  <c r="O113" i="28"/>
  <c r="V18" i="21" s="1"/>
  <c r="M109" i="28"/>
  <c r="I112"/>
  <c r="H110"/>
  <c r="K112"/>
  <c r="Q17" i="21" s="1"/>
  <c r="J110" i="28"/>
  <c r="F111"/>
  <c r="AB113"/>
  <c r="AL18" i="21" s="1"/>
  <c r="R114" i="28"/>
  <c r="Z19" i="21" s="1"/>
  <c r="F112" i="28"/>
  <c r="K17" i="21" s="1"/>
  <c r="M110" i="28"/>
  <c r="I113"/>
  <c r="S112"/>
  <c r="AA17" i="21" s="1"/>
  <c r="N111" i="28"/>
  <c r="J114"/>
  <c r="P19" i="21" s="1"/>
  <c r="E110" i="28"/>
  <c r="X110"/>
  <c r="J113"/>
  <c r="P18" i="21" s="1"/>
  <c r="Y111" i="28"/>
  <c r="K110"/>
  <c r="N110"/>
  <c r="H109"/>
  <c r="J112"/>
  <c r="P17" i="21" s="1"/>
  <c r="M113" i="28"/>
  <c r="U111"/>
  <c r="AB114"/>
  <c r="AL19" i="21" s="1"/>
  <c r="W110" i="28"/>
  <c r="G114"/>
  <c r="L19" i="21" s="1"/>
  <c r="Y110" i="28"/>
  <c r="S109"/>
  <c r="V109"/>
  <c r="P113"/>
  <c r="W18" i="21" s="1"/>
  <c r="AA113" i="28"/>
  <c r="AK18" i="21" s="1"/>
  <c r="Y109" i="28"/>
  <c r="U112"/>
  <c r="T110"/>
  <c r="U114"/>
  <c r="F113"/>
  <c r="K18" i="21" s="1"/>
  <c r="L114" i="28"/>
  <c r="R19" i="21" s="1"/>
  <c r="M111" i="28"/>
  <c r="G110"/>
  <c r="T111"/>
  <c r="R109"/>
  <c r="AA114"/>
  <c r="AK19" i="21" s="1"/>
  <c r="L113" i="28"/>
  <c r="R18" i="21" s="1"/>
  <c r="E114" i="28"/>
  <c r="W113"/>
  <c r="AF18" i="21" s="1"/>
  <c r="U109" i="28"/>
  <c r="Q112"/>
  <c r="P110"/>
  <c r="O111"/>
  <c r="R113"/>
  <c r="Z18" i="21" s="1"/>
  <c r="X114" i="28"/>
  <c r="AG19" i="21" s="1"/>
  <c r="L112" i="28"/>
  <c r="R17" i="21" s="1"/>
  <c r="S110" i="28"/>
  <c r="G112"/>
  <c r="L17" i="21" s="1"/>
  <c r="F110" i="28"/>
  <c r="W111"/>
  <c r="X113"/>
  <c r="AG18" i="21" s="1"/>
  <c r="S113" i="28"/>
  <c r="AA18" i="21" s="1"/>
  <c r="Q109" i="28"/>
  <c r="M112"/>
  <c r="L110"/>
  <c r="G111"/>
  <c r="N113"/>
  <c r="U18" i="21" s="1"/>
  <c r="T114" i="28"/>
  <c r="AB19" i="21" s="1"/>
  <c r="H112" i="28"/>
  <c r="M17" i="21" s="1"/>
  <c r="R110" i="28"/>
  <c r="L109"/>
  <c r="I111"/>
  <c r="Y112"/>
  <c r="Y114"/>
  <c r="P114"/>
  <c r="W19" i="21" s="1"/>
  <c r="O112" i="28"/>
  <c r="V17" i="21" s="1"/>
  <c r="J111" i="28"/>
  <c r="V114"/>
  <c r="AE19" i="21" s="1"/>
  <c r="Q110" i="28"/>
  <c r="K109"/>
  <c r="V113"/>
  <c r="AE18" i="21" s="1"/>
  <c r="P112" i="28"/>
  <c r="W17" i="21" s="1"/>
  <c r="R112" i="28"/>
  <c r="Z17" i="21" s="1"/>
  <c r="U113" i="28"/>
  <c r="X111"/>
  <c r="K111"/>
  <c r="Y109" i="9"/>
  <c r="I110"/>
  <c r="T112"/>
  <c r="AB8" i="21" s="1"/>
  <c r="Q111" i="9"/>
  <c r="G110"/>
  <c r="R114"/>
  <c r="Z10" i="21" s="1"/>
  <c r="Z112" i="9"/>
  <c r="H113"/>
  <c r="M9" i="21" s="1"/>
  <c r="M111" i="9"/>
  <c r="AA109"/>
  <c r="P114"/>
  <c r="W10" i="21" s="1"/>
  <c r="V112" i="9"/>
  <c r="AB112"/>
  <c r="AL8" i="21" s="1"/>
  <c r="I113" i="9"/>
  <c r="O9" i="21" s="1"/>
  <c r="W111" i="9"/>
  <c r="J109"/>
  <c r="P109"/>
  <c r="M110"/>
  <c r="U114"/>
  <c r="AB113"/>
  <c r="AL9" i="21" s="1"/>
  <c r="V111" i="9"/>
  <c r="AB111"/>
  <c r="I112"/>
  <c r="O8" i="21" s="1"/>
  <c r="W110" i="9"/>
  <c r="Z114"/>
  <c r="AJ10" i="21" s="1"/>
  <c r="R113" i="9"/>
  <c r="M113"/>
  <c r="T9" i="21" s="1"/>
  <c r="AA111" i="9"/>
  <c r="N109"/>
  <c r="T109"/>
  <c r="O114"/>
  <c r="V10" i="21" s="1"/>
  <c r="V113" i="9"/>
  <c r="AE9" i="21" s="1"/>
  <c r="J111" i="9"/>
  <c r="P111"/>
  <c r="M112"/>
  <c r="T8" i="21" s="1"/>
  <c r="AA110" i="9"/>
  <c r="AB114"/>
  <c r="AL10" i="21" s="1"/>
  <c r="G109" i="9"/>
  <c r="S114"/>
  <c r="AA10" i="21" s="1"/>
  <c r="Z113" i="9"/>
  <c r="AJ9" i="21" s="1"/>
  <c r="R111" i="9"/>
  <c r="X111"/>
  <c r="E110"/>
  <c r="Q114"/>
  <c r="X113"/>
  <c r="AG9" i="21" s="1"/>
  <c r="N111" i="9"/>
  <c r="T111"/>
  <c r="Y111"/>
  <c r="O110"/>
  <c r="V114"/>
  <c r="AE10" i="21" s="1"/>
  <c r="J113" i="9"/>
  <c r="P113"/>
  <c r="W9" i="21" s="1"/>
  <c r="E114" i="9"/>
  <c r="AA112"/>
  <c r="AK8" i="21" s="1"/>
  <c r="N110" i="9"/>
  <c r="T110"/>
  <c r="Y110"/>
  <c r="AA114"/>
  <c r="AK10" i="21" s="1"/>
  <c r="J114" i="9"/>
  <c r="P10" i="21" s="1"/>
  <c r="J112" i="9"/>
  <c r="P112"/>
  <c r="W8" i="21" s="1"/>
  <c r="E112" i="9"/>
  <c r="J8" i="21" s="1"/>
  <c r="S110" i="9"/>
  <c r="X114"/>
  <c r="AG10" i="21" s="1"/>
  <c r="N113" i="9"/>
  <c r="T113"/>
  <c r="AB9" i="21" s="1"/>
  <c r="I111" i="9"/>
  <c r="W109"/>
  <c r="N114"/>
  <c r="U10" i="21" s="1"/>
  <c r="R112" i="9"/>
  <c r="X112"/>
  <c r="AG8" i="21" s="1"/>
  <c r="E111" i="9"/>
  <c r="Q109"/>
  <c r="L114"/>
  <c r="R10" i="21" s="1"/>
  <c r="N112" i="9"/>
  <c r="Y112"/>
  <c r="AI8" i="21" s="1"/>
  <c r="H109" i="9"/>
  <c r="K111"/>
  <c r="O109"/>
  <c r="G113"/>
  <c r="L9" i="21" s="1"/>
  <c r="X110" i="9"/>
  <c r="K110"/>
  <c r="F113"/>
  <c r="Q113"/>
  <c r="Y9" i="21" s="1"/>
  <c r="R109" i="9"/>
  <c r="I114"/>
  <c r="V110"/>
  <c r="O112"/>
  <c r="V8" i="21" s="1"/>
  <c r="H110" i="9"/>
  <c r="K112"/>
  <c r="Q8" i="21" s="1"/>
  <c r="AB109" i="9"/>
  <c r="AA113"/>
  <c r="AK9" i="21" s="1"/>
  <c r="W112" i="9"/>
  <c r="AF8" i="21" s="1"/>
  <c r="J110" i="9"/>
  <c r="P110"/>
  <c r="Y113"/>
  <c r="S112"/>
  <c r="AA8" i="21" s="1"/>
  <c r="F110" i="9"/>
  <c r="L110"/>
  <c r="Q110"/>
  <c r="W114"/>
  <c r="AF10" i="21" s="1"/>
  <c r="F114" i="9"/>
  <c r="K10" i="21" s="1"/>
  <c r="Z111" i="9"/>
  <c r="H112"/>
  <c r="M8" i="21" s="1"/>
  <c r="E113" i="9"/>
  <c r="J9" i="21" s="1"/>
  <c r="S111" i="9"/>
  <c r="F109"/>
  <c r="L109"/>
  <c r="K114"/>
  <c r="Q10" i="21" s="1"/>
  <c r="O113" i="9"/>
  <c r="V9" i="21" s="1"/>
  <c r="Z110" i="9"/>
  <c r="H111"/>
  <c r="U110"/>
  <c r="Y114"/>
  <c r="H114"/>
  <c r="M10" i="21" s="1"/>
  <c r="F112" i="9"/>
  <c r="L112"/>
  <c r="R8" i="21" s="1"/>
  <c r="Q112" i="9"/>
  <c r="Y8" i="21" s="1"/>
  <c r="G111" i="9"/>
  <c r="E109"/>
  <c r="K109"/>
  <c r="U109"/>
  <c r="M114"/>
  <c r="S113"/>
  <c r="AA9" i="21" s="1"/>
  <c r="F111" i="9"/>
  <c r="L111"/>
  <c r="O111"/>
  <c r="M109"/>
  <c r="U112"/>
  <c r="AD8" i="21" s="1"/>
  <c r="I109" i="9"/>
  <c r="G114"/>
  <c r="L10" i="21" s="1"/>
  <c r="R110" i="9"/>
  <c r="U111"/>
  <c r="T114"/>
  <c r="AB10" i="21" s="1"/>
  <c r="L113" i="9"/>
  <c r="R9" i="21" s="1"/>
  <c r="G112" i="9"/>
  <c r="L8" i="21" s="1"/>
  <c r="X109" i="9"/>
  <c r="K113"/>
  <c r="Q9" i="21" s="1"/>
  <c r="AB110" i="9"/>
  <c r="W113"/>
  <c r="AF9" i="21" s="1"/>
  <c r="Z109" i="9"/>
  <c r="U113"/>
  <c r="V109"/>
  <c r="S109"/>
  <c r="E114" i="27"/>
  <c r="H114"/>
  <c r="M46" i="16" s="1"/>
  <c r="V114" i="27"/>
  <c r="AE46" i="16" s="1"/>
  <c r="E113" i="27"/>
  <c r="K114"/>
  <c r="Q46" i="16" s="1"/>
  <c r="X111" i="27"/>
  <c r="H110"/>
  <c r="Y111"/>
  <c r="I109"/>
  <c r="T114"/>
  <c r="AB46" i="16" s="1"/>
  <c r="AA112" i="27"/>
  <c r="AK44" i="16" s="1"/>
  <c r="F114" i="27"/>
  <c r="K46" i="16" s="1"/>
  <c r="N111" i="27"/>
  <c r="V109"/>
  <c r="H113"/>
  <c r="M45" i="16" s="1"/>
  <c r="O110" i="27"/>
  <c r="Z114"/>
  <c r="AJ46" i="16" s="1"/>
  <c r="I113" i="27"/>
  <c r="O114"/>
  <c r="V46" i="16" s="1"/>
  <c r="AB111" i="27"/>
  <c r="L110"/>
  <c r="V112"/>
  <c r="AE44" i="16" s="1"/>
  <c r="E110" i="27"/>
  <c r="O111"/>
  <c r="W113"/>
  <c r="AF45" i="16" s="1"/>
  <c r="Z113" i="27"/>
  <c r="AJ45" i="16" s="1"/>
  <c r="J109" i="27"/>
  <c r="T112"/>
  <c r="AB44" i="16" s="1"/>
  <c r="AA109" i="27"/>
  <c r="E111"/>
  <c r="M113"/>
  <c r="S114"/>
  <c r="AA46" i="16" s="1"/>
  <c r="G112" i="27"/>
  <c r="L44" i="16" s="1"/>
  <c r="P110" i="27"/>
  <c r="Q111"/>
  <c r="Y113"/>
  <c r="L114"/>
  <c r="R46" i="16" s="1"/>
  <c r="S112" i="27"/>
  <c r="AA44" i="16" s="1"/>
  <c r="AB110" i="27"/>
  <c r="I114"/>
  <c r="V111"/>
  <c r="F110"/>
  <c r="P113"/>
  <c r="W45" i="16" s="1"/>
  <c r="W110" i="27"/>
  <c r="R114"/>
  <c r="Z46" i="16" s="1"/>
  <c r="Y112" i="27"/>
  <c r="G114"/>
  <c r="L46" i="16" s="1"/>
  <c r="T111" i="27"/>
  <c r="AB43" i="16" s="1"/>
  <c r="AB109" i="27"/>
  <c r="F113"/>
  <c r="K45" i="16" s="1"/>
  <c r="M110" i="27"/>
  <c r="W111"/>
  <c r="G109"/>
  <c r="M114"/>
  <c r="Z111"/>
  <c r="J110"/>
  <c r="T113"/>
  <c r="AB45" i="16" s="1"/>
  <c r="AA110" i="27"/>
  <c r="M111"/>
  <c r="U113"/>
  <c r="AA114"/>
  <c r="AK46" i="16" s="1"/>
  <c r="O112" i="27"/>
  <c r="V44" i="16" s="1"/>
  <c r="X110" i="27"/>
  <c r="U114"/>
  <c r="I112"/>
  <c r="R110"/>
  <c r="AB113"/>
  <c r="AL45" i="16" s="1"/>
  <c r="L109" i="27"/>
  <c r="Q114"/>
  <c r="E112"/>
  <c r="N110"/>
  <c r="X113"/>
  <c r="AG45" i="16" s="1"/>
  <c r="J111" i="27"/>
  <c r="AB112"/>
  <c r="AL44" i="16" s="1"/>
  <c r="F112" i="27"/>
  <c r="K44" i="16" s="1"/>
  <c r="X114" i="27"/>
  <c r="AG46" i="16" s="1"/>
  <c r="Q110" i="27"/>
  <c r="K109"/>
  <c r="N114"/>
  <c r="U46" i="16" s="1"/>
  <c r="J114" i="27"/>
  <c r="P46" i="16" s="1"/>
  <c r="X109" i="27"/>
  <c r="Q109"/>
  <c r="K113"/>
  <c r="Q45" i="16" s="1"/>
  <c r="F111" i="27"/>
  <c r="X112"/>
  <c r="AG44" i="16" s="1"/>
  <c r="Y109" i="27"/>
  <c r="K111"/>
  <c r="U109"/>
  <c r="O113"/>
  <c r="V45" i="16" s="1"/>
  <c r="H109" i="27"/>
  <c r="T109"/>
  <c r="AB41" i="16" s="1"/>
  <c r="N113" i="27"/>
  <c r="U45" i="16" s="1"/>
  <c r="U110" i="27"/>
  <c r="H112"/>
  <c r="M44" i="16" s="1"/>
  <c r="O109" i="27"/>
  <c r="R111"/>
  <c r="Z109"/>
  <c r="L113"/>
  <c r="R45" i="16" s="1"/>
  <c r="S110" i="27"/>
  <c r="U111"/>
  <c r="E109"/>
  <c r="P114"/>
  <c r="W46" i="16" s="1"/>
  <c r="W112" i="27"/>
  <c r="AF44" i="16" s="1"/>
  <c r="R113" i="27"/>
  <c r="Z45" i="16" s="1"/>
  <c r="Y110" i="27"/>
  <c r="L112"/>
  <c r="R44" i="16" s="1"/>
  <c r="S109" i="27"/>
  <c r="Y114"/>
  <c r="M112"/>
  <c r="V110"/>
  <c r="H111"/>
  <c r="P109"/>
  <c r="I111"/>
  <c r="Q113"/>
  <c r="W114"/>
  <c r="AF46" i="16" s="1"/>
  <c r="K112" i="27"/>
  <c r="Q44" i="16" s="1"/>
  <c r="T110" i="27"/>
  <c r="AB42" i="16" s="1"/>
  <c r="V113" i="27"/>
  <c r="AE45" i="16" s="1"/>
  <c r="F109" i="27"/>
  <c r="P112"/>
  <c r="W44" i="16" s="1"/>
  <c r="W109" i="27"/>
  <c r="R109"/>
  <c r="K110"/>
  <c r="M109"/>
  <c r="G113"/>
  <c r="L45" i="16" s="1"/>
  <c r="J113" i="27"/>
  <c r="P45" i="16" s="1"/>
  <c r="AA111" i="27"/>
  <c r="U112"/>
  <c r="P111"/>
  <c r="J112"/>
  <c r="P44" i="16" s="1"/>
  <c r="AB114" i="27"/>
  <c r="AL46" i="16" s="1"/>
  <c r="N109" i="27"/>
  <c r="G110"/>
  <c r="R112"/>
  <c r="Z44" i="16" s="1"/>
  <c r="S113" i="27"/>
  <c r="AA45" i="16" s="1"/>
  <c r="N112" i="27"/>
  <c r="U44" i="16" s="1"/>
  <c r="G111" i="27"/>
  <c r="Q112"/>
  <c r="L111"/>
  <c r="I110"/>
  <c r="S111"/>
  <c r="AA113"/>
  <c r="AK45" i="16" s="1"/>
  <c r="Z110" i="27"/>
  <c r="Z112"/>
  <c r="AJ44" i="16" s="1"/>
  <c r="N114" i="32"/>
  <c r="U37" i="16" s="1"/>
  <c r="E114" i="32"/>
  <c r="Q110"/>
  <c r="E113"/>
  <c r="P110"/>
  <c r="X111"/>
  <c r="F109"/>
  <c r="Z114"/>
  <c r="AJ37" i="16" s="1"/>
  <c r="J113" i="32"/>
  <c r="P36" i="16" s="1"/>
  <c r="S114" i="32"/>
  <c r="AA37" i="16" s="1"/>
  <c r="AA111" i="32"/>
  <c r="I110"/>
  <c r="M113"/>
  <c r="X110"/>
  <c r="G112"/>
  <c r="L35" i="16" s="1"/>
  <c r="N109" i="32"/>
  <c r="R114"/>
  <c r="Z37" i="16" s="1"/>
  <c r="Z112" i="32"/>
  <c r="AJ35" i="16" s="1"/>
  <c r="K114" i="32"/>
  <c r="Q37" i="16" s="1"/>
  <c r="S111" i="32"/>
  <c r="Y109"/>
  <c r="M112"/>
  <c r="X109"/>
  <c r="H111"/>
  <c r="P113"/>
  <c r="W36" i="16" s="1"/>
  <c r="Y112" i="32"/>
  <c r="L110"/>
  <c r="T111"/>
  <c r="AB34" i="16" s="1"/>
  <c r="AB113" i="32"/>
  <c r="AL36" i="16" s="1"/>
  <c r="F114" i="32"/>
  <c r="K37" i="16" s="1"/>
  <c r="N112" i="32"/>
  <c r="U35" i="16" s="1"/>
  <c r="W110" i="32"/>
  <c r="G111"/>
  <c r="M109"/>
  <c r="Q112"/>
  <c r="AB109"/>
  <c r="L111"/>
  <c r="T113"/>
  <c r="AB36" i="16" s="1"/>
  <c r="V111" i="32"/>
  <c r="H109"/>
  <c r="P114"/>
  <c r="W37" i="16" s="1"/>
  <c r="X112" i="32"/>
  <c r="AG35" i="16" s="1"/>
  <c r="Q114" i="32"/>
  <c r="Y111"/>
  <c r="K110"/>
  <c r="S113"/>
  <c r="AA36" i="16" s="1"/>
  <c r="Z110" i="32"/>
  <c r="E112"/>
  <c r="P109"/>
  <c r="X114"/>
  <c r="AG37" i="16" s="1"/>
  <c r="H113" i="32"/>
  <c r="M36" i="16" s="1"/>
  <c r="I114" i="32"/>
  <c r="Q111"/>
  <c r="AA109"/>
  <c r="K113"/>
  <c r="Q36" i="16" s="1"/>
  <c r="R110" i="32"/>
  <c r="F111"/>
  <c r="N113"/>
  <c r="U36" i="16" s="1"/>
  <c r="W114" i="32"/>
  <c r="AF37" i="16" s="1"/>
  <c r="H112" i="32"/>
  <c r="M35" i="16" s="1"/>
  <c r="M110" i="32"/>
  <c r="R111"/>
  <c r="Z113"/>
  <c r="AJ36" i="16" s="1"/>
  <c r="L114" i="32"/>
  <c r="R37" i="16" s="1"/>
  <c r="T112" i="32"/>
  <c r="AB35" i="16" s="1"/>
  <c r="Y110" i="32"/>
  <c r="N111"/>
  <c r="V113"/>
  <c r="AE36" i="16" s="1"/>
  <c r="H114" i="32"/>
  <c r="M37" i="16" s="1"/>
  <c r="P112" i="32"/>
  <c r="W35" i="16" s="1"/>
  <c r="U110" i="32"/>
  <c r="J111"/>
  <c r="R113"/>
  <c r="Z36" i="16" s="1"/>
  <c r="AA114" i="32"/>
  <c r="AK37" i="16" s="1"/>
  <c r="L112" i="32"/>
  <c r="R35" i="16" s="1"/>
  <c r="Y114" i="32"/>
  <c r="S110"/>
  <c r="I109"/>
  <c r="W109"/>
  <c r="N110"/>
  <c r="T109"/>
  <c r="AB32" i="16" s="1"/>
  <c r="AB114" i="32"/>
  <c r="AL37" i="16" s="1"/>
  <c r="U111" i="32"/>
  <c r="O113"/>
  <c r="V36" i="16" s="1"/>
  <c r="Z111" i="32"/>
  <c r="T114"/>
  <c r="AB37" i="16" s="1"/>
  <c r="G109" i="32"/>
  <c r="V109"/>
  <c r="S109"/>
  <c r="J110"/>
  <c r="E111"/>
  <c r="W112"/>
  <c r="AF35" i="16" s="1"/>
  <c r="Y113" i="32"/>
  <c r="Z109"/>
  <c r="V112"/>
  <c r="AE35" i="16" s="1"/>
  <c r="G114" i="32"/>
  <c r="L37" i="16" s="1"/>
  <c r="O111" i="32"/>
  <c r="U109"/>
  <c r="Q113"/>
  <c r="AB110"/>
  <c r="K112"/>
  <c r="Q35" i="16" s="1"/>
  <c r="R109" i="32"/>
  <c r="V114"/>
  <c r="AE37" i="16" s="1"/>
  <c r="F113" i="32"/>
  <c r="K36" i="16" s="1"/>
  <c r="O114" i="32"/>
  <c r="V37" i="16" s="1"/>
  <c r="W111" i="32"/>
  <c r="E110"/>
  <c r="I113"/>
  <c r="T110"/>
  <c r="AB33" i="16" s="1"/>
  <c r="AB111" i="32"/>
  <c r="J109"/>
  <c r="U114"/>
  <c r="F112"/>
  <c r="K35" i="16" s="1"/>
  <c r="O110" i="32"/>
  <c r="W113"/>
  <c r="AF36" i="16" s="1"/>
  <c r="E109" i="32"/>
  <c r="J114"/>
  <c r="P37" i="16" s="1"/>
  <c r="R112" i="32"/>
  <c r="Z35" i="16" s="1"/>
  <c r="AA110" i="32"/>
  <c r="K111"/>
  <c r="Q109"/>
  <c r="U112"/>
  <c r="H110"/>
  <c r="P111"/>
  <c r="X113"/>
  <c r="AG36" i="16" s="1"/>
  <c r="J112" i="32"/>
  <c r="P35" i="16" s="1"/>
  <c r="AA113" i="32"/>
  <c r="AK36" i="16" s="1"/>
  <c r="M111" i="32"/>
  <c r="G113"/>
  <c r="L36" i="16" s="1"/>
  <c r="I112" i="32"/>
  <c r="L113"/>
  <c r="R36" i="16" s="1"/>
  <c r="M114" i="32"/>
  <c r="G110"/>
  <c r="V110"/>
  <c r="L109"/>
  <c r="AB112"/>
  <c r="AL35" i="16" s="1"/>
  <c r="U113" i="32"/>
  <c r="O112"/>
  <c r="V35" i="16" s="1"/>
  <c r="I111" i="32"/>
  <c r="AA112"/>
  <c r="AK35" i="16" s="1"/>
  <c r="O109" i="32"/>
  <c r="F110"/>
  <c r="K109"/>
  <c r="S112"/>
  <c r="AA35" i="16" s="1"/>
  <c r="H109" i="30"/>
  <c r="P109"/>
  <c r="I113"/>
  <c r="H112"/>
  <c r="M17" i="16" s="1"/>
  <c r="G112" i="30"/>
  <c r="L17" i="16" s="1"/>
  <c r="V110" i="30"/>
  <c r="U110"/>
  <c r="T113"/>
  <c r="AB18" i="16" s="1"/>
  <c r="S113" i="30"/>
  <c r="AA18" i="16" s="1"/>
  <c r="J112" i="30"/>
  <c r="P17" i="16" s="1"/>
  <c r="I112" i="30"/>
  <c r="H111"/>
  <c r="G111"/>
  <c r="V109"/>
  <c r="U109"/>
  <c r="N114"/>
  <c r="U19" i="16" s="1"/>
  <c r="AB113" i="30"/>
  <c r="AL18" i="16" s="1"/>
  <c r="AA113" i="30"/>
  <c r="AK18" i="16" s="1"/>
  <c r="R112" i="30"/>
  <c r="Z17" i="16" s="1"/>
  <c r="Q112" i="30"/>
  <c r="H110"/>
  <c r="G110"/>
  <c r="T114"/>
  <c r="AB19" i="16" s="1"/>
  <c r="F114" i="30"/>
  <c r="K19" i="16" s="1"/>
  <c r="E114" i="30"/>
  <c r="L110"/>
  <c r="K110"/>
  <c r="AB114"/>
  <c r="AL19" i="16" s="1"/>
  <c r="J114" i="30"/>
  <c r="P19" i="16" s="1"/>
  <c r="I114" i="30"/>
  <c r="H113"/>
  <c r="M18" i="16" s="1"/>
  <c r="G113" i="30"/>
  <c r="L18" i="16" s="1"/>
  <c r="V111" i="30"/>
  <c r="U111"/>
  <c r="T110"/>
  <c r="AB15" i="16" s="1"/>
  <c r="S110" i="30"/>
  <c r="J109"/>
  <c r="I109"/>
  <c r="Q114"/>
  <c r="X110"/>
  <c r="W110"/>
  <c r="N109"/>
  <c r="M109"/>
  <c r="U114"/>
  <c r="L112"/>
  <c r="R17" i="16" s="1"/>
  <c r="K112" i="30"/>
  <c r="Q17" i="16" s="1"/>
  <c r="Z110" i="30"/>
  <c r="Y110"/>
  <c r="X109"/>
  <c r="W109"/>
  <c r="R114"/>
  <c r="Z19" i="16" s="1"/>
  <c r="V113" i="30"/>
  <c r="AE18" i="16" s="1"/>
  <c r="U113" i="30"/>
  <c r="T112"/>
  <c r="AB17" i="16" s="1"/>
  <c r="S112" i="30"/>
  <c r="AA17" i="16" s="1"/>
  <c r="J111" i="30"/>
  <c r="I111"/>
  <c r="H114"/>
  <c r="M19" i="16" s="1"/>
  <c r="G114" i="30"/>
  <c r="L19" i="16" s="1"/>
  <c r="V112" i="30"/>
  <c r="AE17" i="16" s="1"/>
  <c r="U112" i="30"/>
  <c r="L114"/>
  <c r="R19" i="16" s="1"/>
  <c r="K114" i="30"/>
  <c r="Q19" i="16" s="1"/>
  <c r="Z112" i="30"/>
  <c r="AJ17" i="16" s="1"/>
  <c r="Y112" i="30"/>
  <c r="G109"/>
  <c r="O114"/>
  <c r="V19" i="16" s="1"/>
  <c r="F113" i="30"/>
  <c r="K18" i="16" s="1"/>
  <c r="E113" i="30"/>
  <c r="AB111"/>
  <c r="AA111"/>
  <c r="R110"/>
  <c r="Q110"/>
  <c r="K113"/>
  <c r="Q18" i="16" s="1"/>
  <c r="Y111" i="30"/>
  <c r="O113"/>
  <c r="V18" i="16" s="1"/>
  <c r="E112" i="30"/>
  <c r="T109"/>
  <c r="AA114"/>
  <c r="AK19" i="16" s="1"/>
  <c r="Q113" i="30"/>
  <c r="P112"/>
  <c r="W17" i="16" s="1"/>
  <c r="F111" i="30"/>
  <c r="AB109"/>
  <c r="Z114"/>
  <c r="AJ19" i="16" s="1"/>
  <c r="Y113" i="30"/>
  <c r="P111"/>
  <c r="F110"/>
  <c r="P114"/>
  <c r="W19" i="16" s="1"/>
  <c r="S111" i="30"/>
  <c r="I110"/>
  <c r="X111"/>
  <c r="N110"/>
  <c r="L109"/>
  <c r="K109"/>
  <c r="J113"/>
  <c r="P18" i="16" s="1"/>
  <c r="O109" i="30"/>
  <c r="W114"/>
  <c r="AF19" i="16" s="1"/>
  <c r="N113" i="30"/>
  <c r="U18" i="16" s="1"/>
  <c r="M113" i="30"/>
  <c r="AB110"/>
  <c r="AA110"/>
  <c r="R109"/>
  <c r="Q109"/>
  <c r="Y114"/>
  <c r="X113"/>
  <c r="AG18" i="16" s="1"/>
  <c r="W113" i="30"/>
  <c r="AF18" i="16" s="1"/>
  <c r="N112" i="30"/>
  <c r="U17" i="16" s="1"/>
  <c r="M112" i="30"/>
  <c r="L111"/>
  <c r="K111"/>
  <c r="Z109"/>
  <c r="Y109"/>
  <c r="V114"/>
  <c r="AE19" i="16" s="1"/>
  <c r="X112" i="30"/>
  <c r="AG17" i="16" s="1"/>
  <c r="W112" i="30"/>
  <c r="AF17" i="16" s="1"/>
  <c r="N111" i="30"/>
  <c r="M111"/>
  <c r="AB112"/>
  <c r="AL17" i="16" s="1"/>
  <c r="AA112" i="30"/>
  <c r="AK17" i="16" s="1"/>
  <c r="R111" i="30"/>
  <c r="Q111"/>
  <c r="P110"/>
  <c r="O110"/>
  <c r="F109"/>
  <c r="E109"/>
  <c r="M114"/>
  <c r="L113"/>
  <c r="R18" i="16" s="1"/>
  <c r="Z111" i="30"/>
  <c r="P113"/>
  <c r="W18" i="16" s="1"/>
  <c r="F112" i="30"/>
  <c r="K17" i="16" s="1"/>
  <c r="S109" i="30"/>
  <c r="R113"/>
  <c r="Z18" i="16" s="1"/>
  <c r="O112" i="30"/>
  <c r="V17" i="16" s="1"/>
  <c r="E111" i="30"/>
  <c r="AA109"/>
  <c r="Z113"/>
  <c r="AJ18" i="16" s="1"/>
  <c r="O111" i="30"/>
  <c r="E110"/>
  <c r="T111"/>
  <c r="AB16" i="16" s="1"/>
  <c r="J110" i="30"/>
  <c r="X114"/>
  <c r="AG19" i="16" s="1"/>
  <c r="W111" i="30"/>
  <c r="M110"/>
  <c r="S114"/>
  <c r="AA19" i="16" s="1"/>
  <c r="BZ106" i="29" l="1"/>
  <c r="C106"/>
  <c r="CA106" s="1"/>
  <c r="M112"/>
  <c r="Q111"/>
  <c r="Q113"/>
  <c r="F112"/>
  <c r="K8" i="16" s="1"/>
  <c r="E112" i="29"/>
  <c r="T113"/>
  <c r="AB9" i="16" s="1"/>
  <c r="L109" i="29"/>
  <c r="X113"/>
  <c r="AG9" i="16" s="1"/>
  <c r="L110" i="29"/>
  <c r="U114"/>
  <c r="R113"/>
  <c r="Z9" i="16" s="1"/>
  <c r="G112" i="29"/>
  <c r="L8" i="16" s="1"/>
  <c r="I111" i="29"/>
  <c r="U113"/>
  <c r="J112"/>
  <c r="P8" i="16" s="1"/>
  <c r="S114" i="29"/>
  <c r="AA10" i="16" s="1"/>
  <c r="H113" i="29"/>
  <c r="M9" i="16" s="1"/>
  <c r="G110" i="29"/>
  <c r="V114"/>
  <c r="AE10" i="16" s="1"/>
  <c r="K113" i="29"/>
  <c r="Q9" i="16" s="1"/>
  <c r="Z114" i="29"/>
  <c r="AJ10" i="16" s="1"/>
  <c r="O113" i="29"/>
  <c r="V9" i="16" s="1"/>
  <c r="W109" i="29"/>
  <c r="L114"/>
  <c r="R10" i="16" s="1"/>
  <c r="I113" i="29"/>
  <c r="H110"/>
  <c r="O110"/>
  <c r="X114"/>
  <c r="AG10" i="16" s="1"/>
  <c r="O111" i="29"/>
  <c r="U109"/>
  <c r="G111"/>
  <c r="V110"/>
  <c r="T112"/>
  <c r="AB8" i="16" s="1"/>
  <c r="V111" i="29"/>
  <c r="P110"/>
  <c r="Y114"/>
  <c r="P111"/>
  <c r="V109"/>
  <c r="T111"/>
  <c r="Z109"/>
  <c r="U112"/>
  <c r="W111"/>
  <c r="I110"/>
  <c r="H112"/>
  <c r="M8" i="16" s="1"/>
  <c r="J111" i="29"/>
  <c r="V113"/>
  <c r="AE9" i="16" s="1"/>
  <c r="K112" i="29"/>
  <c r="Q8" i="16" s="1"/>
  <c r="M111" i="29"/>
  <c r="AA109"/>
  <c r="P114"/>
  <c r="W10" i="16" s="1"/>
  <c r="M113" i="29"/>
  <c r="P112"/>
  <c r="W8" i="16" s="1"/>
  <c r="H109" i="29"/>
  <c r="N110"/>
  <c r="M109"/>
  <c r="U111"/>
  <c r="U110"/>
  <c r="AB109"/>
  <c r="X109"/>
  <c r="AA114"/>
  <c r="AK10" i="16" s="1"/>
  <c r="F114" i="29"/>
  <c r="K10" i="16" s="1"/>
  <c r="K110" i="29"/>
  <c r="Q114"/>
  <c r="N111"/>
  <c r="Q109"/>
  <c r="I112"/>
  <c r="X111"/>
  <c r="AB110"/>
  <c r="K109"/>
  <c r="E113"/>
  <c r="AB111"/>
  <c r="L113"/>
  <c r="R9" i="16" s="1"/>
  <c r="N113" i="29"/>
  <c r="U9" i="16" s="1"/>
  <c r="K114" i="29"/>
  <c r="Q10" i="16" s="1"/>
  <c r="W112" i="29"/>
  <c r="AF8" i="16" s="1"/>
  <c r="Y111" i="29"/>
  <c r="N114"/>
  <c r="U10" i="16" s="1"/>
  <c r="Z112" i="29"/>
  <c r="AJ8" i="16" s="1"/>
  <c r="R114" i="29"/>
  <c r="Z10" i="16" s="1"/>
  <c r="G113" i="29"/>
  <c r="L9" i="16" s="1"/>
  <c r="O109" i="29"/>
  <c r="AA113"/>
  <c r="AK9" i="16" s="1"/>
  <c r="X112" i="29"/>
  <c r="AG8" i="16" s="1"/>
  <c r="Z111" i="29"/>
  <c r="O114"/>
  <c r="V10" i="16" s="1"/>
  <c r="AA112" i="29"/>
  <c r="AK8" i="16" s="1"/>
  <c r="F109" i="29"/>
  <c r="Y113"/>
  <c r="N112"/>
  <c r="U8" i="16" s="1"/>
  <c r="P109" i="29"/>
  <c r="AB113"/>
  <c r="AL9" i="16" s="1"/>
  <c r="T109" i="29"/>
  <c r="I114"/>
  <c r="T110"/>
  <c r="E114"/>
  <c r="Z113"/>
  <c r="AJ9" i="16" s="1"/>
  <c r="O112" i="29"/>
  <c r="V8" i="16" s="1"/>
  <c r="L111" i="29"/>
  <c r="R109"/>
  <c r="F110"/>
  <c r="R110"/>
  <c r="Q112"/>
  <c r="S111"/>
  <c r="Y109"/>
  <c r="E110"/>
  <c r="Y110"/>
  <c r="S109"/>
  <c r="H114"/>
  <c r="M10" i="16" s="1"/>
  <c r="S110" i="29"/>
  <c r="AB114"/>
  <c r="AL10" i="16" s="1"/>
  <c r="W110" i="29"/>
  <c r="I109"/>
  <c r="E109"/>
  <c r="Z110"/>
  <c r="Y112"/>
  <c r="AA111"/>
  <c r="M110"/>
  <c r="AB112"/>
  <c r="AL8" i="16" s="1"/>
  <c r="G109" i="29"/>
  <c r="X110"/>
  <c r="J109"/>
  <c r="N109"/>
  <c r="R111"/>
  <c r="Q110"/>
  <c r="F113"/>
  <c r="K9" i="16" s="1"/>
  <c r="J114" i="29"/>
  <c r="P10" i="16" s="1"/>
  <c r="AA110" i="29"/>
  <c r="S112"/>
  <c r="AA8" i="16" s="1"/>
  <c r="F111" i="29"/>
  <c r="M114"/>
  <c r="P113"/>
  <c r="W9" i="16" s="1"/>
  <c r="R112" i="29"/>
  <c r="Z8" i="16" s="1"/>
  <c r="T114" i="29"/>
  <c r="AB10" i="16" s="1"/>
  <c r="G114" i="29"/>
  <c r="L10" i="16" s="1"/>
  <c r="J113" i="29"/>
  <c r="P9" i="16" s="1"/>
  <c r="L112" i="29"/>
  <c r="R8" i="16" s="1"/>
  <c r="K111" i="29"/>
  <c r="J110"/>
  <c r="E111"/>
  <c r="W113"/>
  <c r="AF9" i="16" s="1"/>
  <c r="S113" i="29"/>
  <c r="AA9" i="16" s="1"/>
  <c r="V112" i="29"/>
  <c r="AE8" i="16" s="1"/>
  <c r="H111" i="29"/>
  <c r="W114"/>
  <c r="AF10" i="16" s="1"/>
  <c r="AF16"/>
  <c r="W117" i="30"/>
  <c r="AF22" i="16" s="1"/>
  <c r="J15"/>
  <c r="F121" i="30"/>
  <c r="F128" s="1"/>
  <c r="E116"/>
  <c r="J16" i="16"/>
  <c r="F122" i="30"/>
  <c r="F129" s="1"/>
  <c r="E117"/>
  <c r="AJ16" i="16"/>
  <c r="Z117" i="30"/>
  <c r="AJ22" i="16" s="1"/>
  <c r="T19"/>
  <c r="X19" s="1"/>
  <c r="O122" i="30"/>
  <c r="K14" i="16"/>
  <c r="F115" i="30"/>
  <c r="K20" i="16" s="1"/>
  <c r="W15"/>
  <c r="P116" i="30"/>
  <c r="W21" i="16" s="1"/>
  <c r="Z16"/>
  <c r="R117" i="30"/>
  <c r="Z22" i="16" s="1"/>
  <c r="U16"/>
  <c r="N117" i="30"/>
  <c r="U22" i="16" s="1"/>
  <c r="AI14"/>
  <c r="Z120" i="30"/>
  <c r="Y115"/>
  <c r="AI20" i="16" s="1"/>
  <c r="Q16"/>
  <c r="K117" i="30"/>
  <c r="Q22" i="16" s="1"/>
  <c r="T17"/>
  <c r="X17" s="1"/>
  <c r="O120" i="30"/>
  <c r="AI19" i="16"/>
  <c r="AM19" s="1"/>
  <c r="AA122" i="30"/>
  <c r="Z14" i="16"/>
  <c r="R115" i="30"/>
  <c r="Z20" i="16" s="1"/>
  <c r="AL15"/>
  <c r="AB116" i="30"/>
  <c r="AL21" i="16" s="1"/>
  <c r="V14"/>
  <c r="O115" i="30"/>
  <c r="V20" i="16" s="1"/>
  <c r="Q14"/>
  <c r="K115" i="30"/>
  <c r="Q20" i="16" s="1"/>
  <c r="U15"/>
  <c r="N116" i="30"/>
  <c r="U21" i="16" s="1"/>
  <c r="O15"/>
  <c r="J121" i="30"/>
  <c r="I116"/>
  <c r="O21" i="16" s="1"/>
  <c r="W16"/>
  <c r="P117" i="30"/>
  <c r="W22" i="16" s="1"/>
  <c r="K16"/>
  <c r="F117" i="30"/>
  <c r="K22" i="16" s="1"/>
  <c r="Y18"/>
  <c r="AC18" s="1"/>
  <c r="S121" i="30"/>
  <c r="S128" s="1"/>
  <c r="AB14" i="16"/>
  <c r="T115" i="30"/>
  <c r="AB20" i="16" s="1"/>
  <c r="Z15"/>
  <c r="R116" i="30"/>
  <c r="Z21" i="16" s="1"/>
  <c r="AL16"/>
  <c r="AB117" i="30"/>
  <c r="AL22" i="16" s="1"/>
  <c r="L14"/>
  <c r="G115" i="30"/>
  <c r="L20" i="16" s="1"/>
  <c r="P16"/>
  <c r="J117" i="30"/>
  <c r="P22" i="16" s="1"/>
  <c r="AF14"/>
  <c r="W115" i="30"/>
  <c r="AF20" i="16" s="1"/>
  <c r="AI15"/>
  <c r="Z121" i="30"/>
  <c r="Y116"/>
  <c r="AI21" i="16" s="1"/>
  <c r="AD19"/>
  <c r="AH19" s="1"/>
  <c r="W122" i="30"/>
  <c r="U14" i="16"/>
  <c r="N115" i="30"/>
  <c r="U20" i="16" s="1"/>
  <c r="AG15"/>
  <c r="X116" i="30"/>
  <c r="AG21" i="16" s="1"/>
  <c r="O14"/>
  <c r="J120" i="30"/>
  <c r="I115"/>
  <c r="O20" i="16" s="1"/>
  <c r="AA15"/>
  <c r="S116" i="30"/>
  <c r="AA21" i="16" s="1"/>
  <c r="AD16"/>
  <c r="V122" i="30"/>
  <c r="U117"/>
  <c r="AD22" i="16" s="1"/>
  <c r="O19"/>
  <c r="S19" s="1"/>
  <c r="K122" i="30"/>
  <c r="R15" i="16"/>
  <c r="L116" i="30"/>
  <c r="R21" i="16" s="1"/>
  <c r="L15"/>
  <c r="G116" i="30"/>
  <c r="L21" i="16" s="1"/>
  <c r="Y17"/>
  <c r="AC17" s="1"/>
  <c r="S120" i="30"/>
  <c r="AE14" i="16"/>
  <c r="V115" i="30"/>
  <c r="AE20" i="16" s="1"/>
  <c r="M16"/>
  <c r="H117" i="30"/>
  <c r="M22" i="16" s="1"/>
  <c r="AE15"/>
  <c r="V116" i="30"/>
  <c r="AE21" i="16" s="1"/>
  <c r="W14"/>
  <c r="P115" i="30"/>
  <c r="W20" i="16" s="1"/>
  <c r="F116" i="32"/>
  <c r="K39" i="16" s="1"/>
  <c r="K33"/>
  <c r="V116" i="32"/>
  <c r="AE39" i="16" s="1"/>
  <c r="AE33"/>
  <c r="T37"/>
  <c r="X37" s="1"/>
  <c r="O122" i="32"/>
  <c r="O35" i="16"/>
  <c r="S35" s="1"/>
  <c r="K120" i="32"/>
  <c r="T34" i="16"/>
  <c r="M117" i="32"/>
  <c r="T40" i="16" s="1"/>
  <c r="N122" i="32"/>
  <c r="P117"/>
  <c r="W40" i="16" s="1"/>
  <c r="W34"/>
  <c r="AD35"/>
  <c r="AH35" s="1"/>
  <c r="W120" i="32"/>
  <c r="K117"/>
  <c r="Q40" i="16" s="1"/>
  <c r="Q34"/>
  <c r="J32"/>
  <c r="E115" i="32"/>
  <c r="F120"/>
  <c r="O116"/>
  <c r="V39" i="16" s="1"/>
  <c r="V33"/>
  <c r="AD37"/>
  <c r="AH37" s="1"/>
  <c r="W122" i="32"/>
  <c r="AB117"/>
  <c r="AL40" i="16" s="1"/>
  <c r="AL34"/>
  <c r="O36"/>
  <c r="S36" s="1"/>
  <c r="K121" i="32"/>
  <c r="K128" s="1"/>
  <c r="W117"/>
  <c r="AF40" i="16" s="1"/>
  <c r="AF34"/>
  <c r="R115" i="32"/>
  <c r="Z38" i="16" s="1"/>
  <c r="Z32"/>
  <c r="AB116" i="32"/>
  <c r="AL39" i="16" s="1"/>
  <c r="AL33"/>
  <c r="AD32"/>
  <c r="U115" i="32"/>
  <c r="AD38" i="16" s="1"/>
  <c r="V120" i="32"/>
  <c r="Z115"/>
  <c r="AJ38" i="16" s="1"/>
  <c r="AJ32"/>
  <c r="J116" i="32"/>
  <c r="P39" i="16" s="1"/>
  <c r="P33"/>
  <c r="V115" i="32"/>
  <c r="AE38" i="16" s="1"/>
  <c r="AE32"/>
  <c r="N116" i="32"/>
  <c r="U39" i="16" s="1"/>
  <c r="U33"/>
  <c r="I115" i="32"/>
  <c r="O38" i="16" s="1"/>
  <c r="O32"/>
  <c r="J120" i="32"/>
  <c r="AI37" i="16"/>
  <c r="AM37" s="1"/>
  <c r="AA122" i="32"/>
  <c r="J117"/>
  <c r="P40" i="16" s="1"/>
  <c r="P34"/>
  <c r="Y116" i="32"/>
  <c r="AI39" i="16" s="1"/>
  <c r="AI33"/>
  <c r="Z121" i="32"/>
  <c r="R117"/>
  <c r="Z40" i="16" s="1"/>
  <c r="Z34"/>
  <c r="R116" i="32"/>
  <c r="Z39" i="16" s="1"/>
  <c r="Z33"/>
  <c r="AA115" i="32"/>
  <c r="AK38" i="16" s="1"/>
  <c r="AK32"/>
  <c r="O37"/>
  <c r="S37" s="1"/>
  <c r="K122" i="32"/>
  <c r="J35" i="16"/>
  <c r="N35" s="1"/>
  <c r="G120" i="32"/>
  <c r="Y117"/>
  <c r="AI40" i="16" s="1"/>
  <c r="AI34"/>
  <c r="Z122" i="32"/>
  <c r="AB122" s="1"/>
  <c r="H115"/>
  <c r="M38" i="16" s="1"/>
  <c r="M32"/>
  <c r="AB115" i="32"/>
  <c r="AL38" i="16" s="1"/>
  <c r="AL32"/>
  <c r="T32"/>
  <c r="M115" i="32"/>
  <c r="T38" i="16" s="1"/>
  <c r="N120" i="32"/>
  <c r="W116"/>
  <c r="AF39" i="16" s="1"/>
  <c r="AF33"/>
  <c r="P15"/>
  <c r="J116" i="30"/>
  <c r="P21" i="16" s="1"/>
  <c r="T15"/>
  <c r="N121" i="30"/>
  <c r="M116"/>
  <c r="T21" i="16" s="1"/>
  <c r="T117" i="30"/>
  <c r="AB22" i="16" s="1"/>
  <c r="V16"/>
  <c r="O117" i="30"/>
  <c r="V22" i="16" s="1"/>
  <c r="AK14"/>
  <c r="AA115" i="30"/>
  <c r="AK20" i="16" s="1"/>
  <c r="AA14"/>
  <c r="S115" i="30"/>
  <c r="AA20" i="16" s="1"/>
  <c r="J14"/>
  <c r="F120" i="30"/>
  <c r="E115"/>
  <c r="V15" i="16"/>
  <c r="O116" i="30"/>
  <c r="V21" i="16" s="1"/>
  <c r="Y16"/>
  <c r="R122" i="30"/>
  <c r="Q117"/>
  <c r="Y22" i="16" s="1"/>
  <c r="T16"/>
  <c r="N122" i="30"/>
  <c r="P122" s="1"/>
  <c r="M117"/>
  <c r="T22" i="16" s="1"/>
  <c r="AJ14"/>
  <c r="Z115" i="30"/>
  <c r="AJ20" i="16" s="1"/>
  <c r="R16"/>
  <c r="L117" i="30"/>
  <c r="R22" i="16" s="1"/>
  <c r="Y14"/>
  <c r="R120" i="30"/>
  <c r="Q115"/>
  <c r="Y20" i="16" s="1"/>
  <c r="AC20" s="1"/>
  <c r="AK15"/>
  <c r="AA116" i="30"/>
  <c r="AK21" i="16" s="1"/>
  <c r="T18"/>
  <c r="X18" s="1"/>
  <c r="O121" i="30"/>
  <c r="O128" s="1"/>
  <c r="R14" i="16"/>
  <c r="L115" i="30"/>
  <c r="R20" i="16" s="1"/>
  <c r="AG16"/>
  <c r="X117" i="30"/>
  <c r="AG22" i="16" s="1"/>
  <c r="AA16"/>
  <c r="S117" i="30"/>
  <c r="AA22" i="16" s="1"/>
  <c r="K15"/>
  <c r="F116" i="30"/>
  <c r="K21" i="16" s="1"/>
  <c r="AI18"/>
  <c r="AM18" s="1"/>
  <c r="AA121" i="30"/>
  <c r="AA128" s="1"/>
  <c r="AL14" i="16"/>
  <c r="AB115" i="30"/>
  <c r="AL20" i="16" s="1"/>
  <c r="J17"/>
  <c r="N17" s="1"/>
  <c r="G120" i="30"/>
  <c r="AI16" i="16"/>
  <c r="Z122" i="30"/>
  <c r="AB122" s="1"/>
  <c r="Y117"/>
  <c r="AI22" i="16" s="1"/>
  <c r="Y15"/>
  <c r="R121" i="30"/>
  <c r="Q116"/>
  <c r="Y21" i="16" s="1"/>
  <c r="AK16"/>
  <c r="AA117" i="30"/>
  <c r="AK22" i="16" s="1"/>
  <c r="J18"/>
  <c r="N18" s="1"/>
  <c r="G121" i="30"/>
  <c r="G128" s="1"/>
  <c r="AI17" i="16"/>
  <c r="AM17" s="1"/>
  <c r="AA120" i="30"/>
  <c r="AD17" i="16"/>
  <c r="AH17" s="1"/>
  <c r="W120" i="30"/>
  <c r="O16" i="16"/>
  <c r="J122" i="30"/>
  <c r="L122" s="1"/>
  <c r="I117"/>
  <c r="O22" i="16" s="1"/>
  <c r="AD18"/>
  <c r="AH18" s="1"/>
  <c r="W121" i="30"/>
  <c r="W128" s="1"/>
  <c r="AG14" i="16"/>
  <c r="X115" i="30"/>
  <c r="AG20" i="16" s="1"/>
  <c r="AJ15"/>
  <c r="Z116" i="30"/>
  <c r="AJ21" i="16" s="1"/>
  <c r="T14"/>
  <c r="N120" i="30"/>
  <c r="M115"/>
  <c r="T20" i="16" s="1"/>
  <c r="X20" s="1"/>
  <c r="AF15"/>
  <c r="W116" i="30"/>
  <c r="AF21" i="16" s="1"/>
  <c r="Y19"/>
  <c r="AC19" s="1"/>
  <c r="S122" i="30"/>
  <c r="P14" i="16"/>
  <c r="J115" i="30"/>
  <c r="P20" i="16" s="1"/>
  <c r="T116" i="30"/>
  <c r="AB21" i="16" s="1"/>
  <c r="AE16"/>
  <c r="V117" i="30"/>
  <c r="AE22" i="16" s="1"/>
  <c r="Q15"/>
  <c r="K116" i="30"/>
  <c r="Q21" i="16" s="1"/>
  <c r="J19"/>
  <c r="N19" s="1"/>
  <c r="G122" i="30"/>
  <c r="G129" s="1"/>
  <c r="M15" i="16"/>
  <c r="H116" i="30"/>
  <c r="M21" i="16" s="1"/>
  <c r="AD14"/>
  <c r="V120" i="30"/>
  <c r="U115"/>
  <c r="AD20" i="16" s="1"/>
  <c r="L16"/>
  <c r="G117" i="30"/>
  <c r="L22" i="16" s="1"/>
  <c r="O17"/>
  <c r="S17" s="1"/>
  <c r="K120" i="30"/>
  <c r="AD15" i="16"/>
  <c r="V121" i="30"/>
  <c r="U116"/>
  <c r="AD21" i="16" s="1"/>
  <c r="O18"/>
  <c r="S18" s="1"/>
  <c r="K121" i="30"/>
  <c r="K128" s="1"/>
  <c r="M14" i="16"/>
  <c r="H115" i="30"/>
  <c r="M20" i="16" s="1"/>
  <c r="K115" i="32"/>
  <c r="Q38" i="16" s="1"/>
  <c r="Q32"/>
  <c r="O115" i="32"/>
  <c r="V38" i="16" s="1"/>
  <c r="V32"/>
  <c r="I117" i="32"/>
  <c r="O40" i="16" s="1"/>
  <c r="O34"/>
  <c r="J122" i="32"/>
  <c r="L122" s="1"/>
  <c r="AD36" i="16"/>
  <c r="AH36" s="1"/>
  <c r="W121" i="32"/>
  <c r="W128" s="1"/>
  <c r="L115"/>
  <c r="R38" i="16" s="1"/>
  <c r="R32"/>
  <c r="G116" i="32"/>
  <c r="L39" i="16" s="1"/>
  <c r="L33"/>
  <c r="H116" i="32"/>
  <c r="M39" i="16" s="1"/>
  <c r="M33"/>
  <c r="Q115" i="32"/>
  <c r="Y38" i="16" s="1"/>
  <c r="Y32"/>
  <c r="R120" i="32"/>
  <c r="AA116"/>
  <c r="AK39" i="16" s="1"/>
  <c r="AK33"/>
  <c r="J115" i="32"/>
  <c r="P38" i="16" s="1"/>
  <c r="P32"/>
  <c r="T116" i="32"/>
  <c r="AB39" i="16" s="1"/>
  <c r="J33"/>
  <c r="E116" i="32"/>
  <c r="F121"/>
  <c r="F128" s="1"/>
  <c r="Y36" i="16"/>
  <c r="AC36" s="1"/>
  <c r="S121" i="32"/>
  <c r="S128" s="1"/>
  <c r="O117"/>
  <c r="V40" i="16" s="1"/>
  <c r="V34"/>
  <c r="AI36"/>
  <c r="AM36" s="1"/>
  <c r="AA121" i="32"/>
  <c r="AA128" s="1"/>
  <c r="J34" i="16"/>
  <c r="F122" i="32"/>
  <c r="F129" s="1"/>
  <c r="E117"/>
  <c r="S115"/>
  <c r="AA38" i="16" s="1"/>
  <c r="AA32"/>
  <c r="G115" i="32"/>
  <c r="L38" i="16" s="1"/>
  <c r="L32"/>
  <c r="Z117" i="32"/>
  <c r="AJ40" i="16" s="1"/>
  <c r="AJ34"/>
  <c r="AD34"/>
  <c r="V122" i="32"/>
  <c r="X122" s="1"/>
  <c r="U117"/>
  <c r="AD40" i="16" s="1"/>
  <c r="T115" i="32"/>
  <c r="AB38" i="16" s="1"/>
  <c r="W115" i="32"/>
  <c r="AF38" i="16" s="1"/>
  <c r="AF32"/>
  <c r="S116" i="32"/>
  <c r="AA39" i="16" s="1"/>
  <c r="AA33"/>
  <c r="AD33"/>
  <c r="U116" i="32"/>
  <c r="AD39" i="16" s="1"/>
  <c r="V121" i="32"/>
  <c r="N117"/>
  <c r="U40" i="16" s="1"/>
  <c r="U34"/>
  <c r="T33"/>
  <c r="M116" i="32"/>
  <c r="T39" i="16" s="1"/>
  <c r="N121" i="32"/>
  <c r="F117"/>
  <c r="K40" i="16" s="1"/>
  <c r="K34"/>
  <c r="Q117" i="32"/>
  <c r="Y40" i="16" s="1"/>
  <c r="Y34"/>
  <c r="R122" i="32"/>
  <c r="P115"/>
  <c r="W38" i="16" s="1"/>
  <c r="W32"/>
  <c r="Z116" i="32"/>
  <c r="AJ39" i="16" s="1"/>
  <c r="AJ33"/>
  <c r="K116" i="32"/>
  <c r="Q39" i="16" s="1"/>
  <c r="Q33"/>
  <c r="T117" i="32"/>
  <c r="AB40" i="16" s="1"/>
  <c r="AI35"/>
  <c r="AM35" s="1"/>
  <c r="AA120" i="32"/>
  <c r="H117"/>
  <c r="M40" i="16" s="1"/>
  <c r="M34"/>
  <c r="T35"/>
  <c r="X35" s="1"/>
  <c r="O120" i="32"/>
  <c r="S117"/>
  <c r="AA40" i="16" s="1"/>
  <c r="AA34"/>
  <c r="N115" i="32"/>
  <c r="U38" i="16" s="1"/>
  <c r="U32"/>
  <c r="X116" i="32"/>
  <c r="AG39" i="16" s="1"/>
  <c r="AG33"/>
  <c r="I116" i="32"/>
  <c r="O39" i="16" s="1"/>
  <c r="O33"/>
  <c r="J121" i="32"/>
  <c r="X117"/>
  <c r="AG40" i="16" s="1"/>
  <c r="AG34"/>
  <c r="J36"/>
  <c r="N36" s="1"/>
  <c r="G121" i="32"/>
  <c r="G128" s="1"/>
  <c r="J37" i="16"/>
  <c r="N37" s="1"/>
  <c r="G122" i="32"/>
  <c r="G129" s="1"/>
  <c r="I116" i="27"/>
  <c r="O48" i="16" s="1"/>
  <c r="O42"/>
  <c r="J121" i="27"/>
  <c r="Y44" i="16"/>
  <c r="AC44" s="1"/>
  <c r="S120" i="27"/>
  <c r="N115"/>
  <c r="U47" i="16" s="1"/>
  <c r="U41"/>
  <c r="AD44"/>
  <c r="AH44" s="1"/>
  <c r="W120" i="27"/>
  <c r="T41" i="16"/>
  <c r="M115" i="27"/>
  <c r="T47" i="16" s="1"/>
  <c r="N120" i="27"/>
  <c r="R115"/>
  <c r="Z47" i="16" s="1"/>
  <c r="Z41"/>
  <c r="S121" i="27"/>
  <c r="S128" s="1"/>
  <c r="Y45" i="16"/>
  <c r="AC45" s="1"/>
  <c r="P115" i="27"/>
  <c r="W47" i="16" s="1"/>
  <c r="W41"/>
  <c r="V116" i="27"/>
  <c r="AE48" i="16" s="1"/>
  <c r="AE42"/>
  <c r="AI46"/>
  <c r="AM46" s="1"/>
  <c r="AA122" i="27"/>
  <c r="AD43" i="16"/>
  <c r="U117" i="27"/>
  <c r="AD49" i="16" s="1"/>
  <c r="V122" i="27"/>
  <c r="R117"/>
  <c r="Z49" i="16" s="1"/>
  <c r="Z43"/>
  <c r="H115" i="27"/>
  <c r="M47" i="16" s="1"/>
  <c r="M41"/>
  <c r="AD41"/>
  <c r="U115" i="27"/>
  <c r="AD47" i="16" s="1"/>
  <c r="V120" i="27"/>
  <c r="Y115"/>
  <c r="AI47" i="16" s="1"/>
  <c r="AI41"/>
  <c r="Z120" i="27"/>
  <c r="F117"/>
  <c r="K49" i="16" s="1"/>
  <c r="K43"/>
  <c r="Q115" i="27"/>
  <c r="Y47" i="16" s="1"/>
  <c r="Y41"/>
  <c r="R120" i="27"/>
  <c r="K115"/>
  <c r="Q47" i="16" s="1"/>
  <c r="Q41"/>
  <c r="J44"/>
  <c r="N44" s="1"/>
  <c r="G120" i="27"/>
  <c r="L115"/>
  <c r="R47" i="16" s="1"/>
  <c r="R41"/>
  <c r="R116" i="27"/>
  <c r="Z48" i="16" s="1"/>
  <c r="Z42"/>
  <c r="AD46"/>
  <c r="AH46" s="1"/>
  <c r="W122" i="27"/>
  <c r="W121"/>
  <c r="W128" s="1"/>
  <c r="AD45" i="16"/>
  <c r="AH45" s="1"/>
  <c r="AA116" i="27"/>
  <c r="AK48" i="16" s="1"/>
  <c r="AK42"/>
  <c r="J116" i="27"/>
  <c r="P48" i="16" s="1"/>
  <c r="P42"/>
  <c r="T46"/>
  <c r="X46" s="1"/>
  <c r="O122" i="27"/>
  <c r="W117"/>
  <c r="AF49" i="16" s="1"/>
  <c r="AF43"/>
  <c r="T117" i="27"/>
  <c r="AB49" i="16" s="1"/>
  <c r="AI44"/>
  <c r="AM44" s="1"/>
  <c r="AA120" i="27"/>
  <c r="W116"/>
  <c r="AF48" i="16" s="1"/>
  <c r="AF42"/>
  <c r="F116" i="27"/>
  <c r="K48" i="16" s="1"/>
  <c r="K42"/>
  <c r="O46"/>
  <c r="S46" s="1"/>
  <c r="K122" i="27"/>
  <c r="AA121"/>
  <c r="AA128" s="1"/>
  <c r="AI45" i="16"/>
  <c r="AM45" s="1"/>
  <c r="P116" i="27"/>
  <c r="W48" i="16" s="1"/>
  <c r="W42"/>
  <c r="J43"/>
  <c r="E117" i="27"/>
  <c r="F122"/>
  <c r="F129" s="1"/>
  <c r="O117"/>
  <c r="V49" i="16" s="1"/>
  <c r="V43"/>
  <c r="AB117" i="27"/>
  <c r="AL49" i="16" s="1"/>
  <c r="AL43"/>
  <c r="O45"/>
  <c r="S45" s="1"/>
  <c r="K121" i="27"/>
  <c r="K128" s="1"/>
  <c r="O116"/>
  <c r="V48" i="16" s="1"/>
  <c r="V42"/>
  <c r="V115" i="27"/>
  <c r="AE47" i="16" s="1"/>
  <c r="AE41"/>
  <c r="Y117" i="27"/>
  <c r="AI49" i="16" s="1"/>
  <c r="AI43"/>
  <c r="Z122" i="27"/>
  <c r="X117"/>
  <c r="AG49" i="16" s="1"/>
  <c r="AG43"/>
  <c r="J45"/>
  <c r="N45" s="1"/>
  <c r="G121" i="27"/>
  <c r="G128" s="1"/>
  <c r="S115" i="9"/>
  <c r="AA11" i="21" s="1"/>
  <c r="AA5"/>
  <c r="W121" i="9"/>
  <c r="W128" s="1"/>
  <c r="AD9" i="21"/>
  <c r="AH9" s="1"/>
  <c r="Z6"/>
  <c r="R116" i="9"/>
  <c r="Z12" i="21" s="1"/>
  <c r="O5"/>
  <c r="I115" i="9"/>
  <c r="O11" i="21" s="1"/>
  <c r="J120" i="9"/>
  <c r="T5" i="21"/>
  <c r="M115" i="9"/>
  <c r="T11" i="21" s="1"/>
  <c r="N120" i="9"/>
  <c r="L117"/>
  <c r="R13" i="21" s="1"/>
  <c r="R7"/>
  <c r="U115" i="9"/>
  <c r="AD11" i="21" s="1"/>
  <c r="AD5"/>
  <c r="V120" i="9"/>
  <c r="J5" i="21"/>
  <c r="E115" i="9"/>
  <c r="F120"/>
  <c r="G120"/>
  <c r="K8" i="21"/>
  <c r="AA122" i="9"/>
  <c r="AI10" i="21"/>
  <c r="AM10" s="1"/>
  <c r="H117" i="9"/>
  <c r="M13" i="21" s="1"/>
  <c r="M7"/>
  <c r="R5"/>
  <c r="L115" i="9"/>
  <c r="R11" i="21" s="1"/>
  <c r="S117" i="9"/>
  <c r="AA13" i="21" s="1"/>
  <c r="AA7"/>
  <c r="Q116" i="9"/>
  <c r="Y12" i="21" s="1"/>
  <c r="Y6"/>
  <c r="R121" i="9"/>
  <c r="F116"/>
  <c r="K12" i="21" s="1"/>
  <c r="K6"/>
  <c r="AA121" i="9"/>
  <c r="AA128" s="1"/>
  <c r="AI9" i="21"/>
  <c r="AM9" s="1"/>
  <c r="P6"/>
  <c r="J116" i="9"/>
  <c r="P12" i="21" s="1"/>
  <c r="K122" i="9"/>
  <c r="O10" i="21"/>
  <c r="S10" s="1"/>
  <c r="K116" i="9"/>
  <c r="Q12" i="21" s="1"/>
  <c r="Q6"/>
  <c r="K117" i="9"/>
  <c r="Q13" i="21" s="1"/>
  <c r="Q7"/>
  <c r="E117" i="9"/>
  <c r="J13" i="21" s="1"/>
  <c r="J7"/>
  <c r="F122" i="9"/>
  <c r="F129" s="1"/>
  <c r="S120"/>
  <c r="Z8" i="21"/>
  <c r="W115" i="9"/>
  <c r="AF11" i="21" s="1"/>
  <c r="AF5"/>
  <c r="K120" i="9"/>
  <c r="P8" i="21"/>
  <c r="AB6"/>
  <c r="T116" i="9"/>
  <c r="AB12" i="21" s="1"/>
  <c r="Y117" i="9"/>
  <c r="AI13" i="21" s="1"/>
  <c r="AI7"/>
  <c r="Z122" i="9"/>
  <c r="AB122" s="1"/>
  <c r="U7" i="21"/>
  <c r="N117" i="9"/>
  <c r="U13" i="21" s="1"/>
  <c r="S122" i="9"/>
  <c r="Y10" i="21"/>
  <c r="AC10" s="1"/>
  <c r="X117" i="9"/>
  <c r="AG13" i="21" s="1"/>
  <c r="AG7"/>
  <c r="G115" i="9"/>
  <c r="L11" i="21" s="1"/>
  <c r="L5"/>
  <c r="AA116" i="9"/>
  <c r="AK12" i="21" s="1"/>
  <c r="AK6"/>
  <c r="P117" i="9"/>
  <c r="W13" i="21" s="1"/>
  <c r="W7"/>
  <c r="AB5"/>
  <c r="T115" i="9"/>
  <c r="AB11" i="21" s="1"/>
  <c r="AA117" i="9"/>
  <c r="AK13" i="21" s="1"/>
  <c r="AK7"/>
  <c r="S121" i="9"/>
  <c r="S128" s="1"/>
  <c r="Z9" i="21"/>
  <c r="W116" i="9"/>
  <c r="AF12" i="21" s="1"/>
  <c r="AF6"/>
  <c r="AB117" i="9"/>
  <c r="AL13" i="21" s="1"/>
  <c r="AL7"/>
  <c r="M116" i="9"/>
  <c r="T12" i="21" s="1"/>
  <c r="T6"/>
  <c r="N121" i="9"/>
  <c r="P5" i="21"/>
  <c r="J115" i="9"/>
  <c r="P11" i="21" s="1"/>
  <c r="W120" i="9"/>
  <c r="AE8" i="21"/>
  <c r="AA115" i="9"/>
  <c r="AK11" i="21" s="1"/>
  <c r="AK5"/>
  <c r="Q117" i="9"/>
  <c r="Y13" i="21" s="1"/>
  <c r="Y7"/>
  <c r="R122" i="9"/>
  <c r="I116"/>
  <c r="O12" i="21" s="1"/>
  <c r="O6"/>
  <c r="J121" i="9"/>
  <c r="K117" i="28"/>
  <c r="Q22" i="21" s="1"/>
  <c r="Q16"/>
  <c r="AD18"/>
  <c r="AH18" s="1"/>
  <c r="W121" i="28"/>
  <c r="W128" s="1"/>
  <c r="K115"/>
  <c r="Q20" i="21" s="1"/>
  <c r="Q14"/>
  <c r="AI19"/>
  <c r="AM19" s="1"/>
  <c r="AA122" i="28"/>
  <c r="I117"/>
  <c r="O22" i="21" s="1"/>
  <c r="O16"/>
  <c r="J122" i="28"/>
  <c r="R116"/>
  <c r="Z21" i="21" s="1"/>
  <c r="Z15"/>
  <c r="G117" i="28"/>
  <c r="L22" i="21" s="1"/>
  <c r="L16"/>
  <c r="T17"/>
  <c r="X17" s="1"/>
  <c r="O120" i="28"/>
  <c r="W117"/>
  <c r="AF22" i="21" s="1"/>
  <c r="AF16"/>
  <c r="P116" i="28"/>
  <c r="W21" i="21" s="1"/>
  <c r="W15"/>
  <c r="AD14"/>
  <c r="U115" i="28"/>
  <c r="AD20" i="21" s="1"/>
  <c r="V120" i="28"/>
  <c r="J19" i="21"/>
  <c r="N19" s="1"/>
  <c r="G122" i="28"/>
  <c r="G129" s="1"/>
  <c r="T117"/>
  <c r="AB22" i="21" s="1"/>
  <c r="AB16"/>
  <c r="N122" i="28"/>
  <c r="T16" i="21"/>
  <c r="M117" i="28"/>
  <c r="T22" i="21" s="1"/>
  <c r="T116" i="28"/>
  <c r="AB21" i="21" s="1"/>
  <c r="AB15"/>
  <c r="Y115" i="28"/>
  <c r="AI20" i="21" s="1"/>
  <c r="AI14"/>
  <c r="Z120" i="28"/>
  <c r="S115"/>
  <c r="AA20" i="21" s="1"/>
  <c r="AA14"/>
  <c r="T18"/>
  <c r="X18" s="1"/>
  <c r="O121" i="28"/>
  <c r="O128" s="1"/>
  <c r="H115"/>
  <c r="M20" i="21" s="1"/>
  <c r="M14"/>
  <c r="K116" i="28"/>
  <c r="Q21" i="21" s="1"/>
  <c r="Q15"/>
  <c r="J15"/>
  <c r="E116" i="28"/>
  <c r="F121"/>
  <c r="F128" s="1"/>
  <c r="N117"/>
  <c r="U22" i="21" s="1"/>
  <c r="U16"/>
  <c r="O18"/>
  <c r="S18" s="1"/>
  <c r="K121" i="28"/>
  <c r="K128" s="1"/>
  <c r="J116"/>
  <c r="P21" i="21" s="1"/>
  <c r="P15"/>
  <c r="H116" i="28"/>
  <c r="M21" i="21" s="1"/>
  <c r="M15"/>
  <c r="T14"/>
  <c r="M115" i="28"/>
  <c r="T20" i="21" s="1"/>
  <c r="N120" i="28"/>
  <c r="Z115"/>
  <c r="AJ20" i="21" s="1"/>
  <c r="AJ14"/>
  <c r="W115" i="28"/>
  <c r="AF20" i="21" s="1"/>
  <c r="AF14"/>
  <c r="O19"/>
  <c r="S19" s="1"/>
  <c r="K122" i="28"/>
  <c r="T19" i="21"/>
  <c r="X19" s="1"/>
  <c r="O122" i="28"/>
  <c r="V117"/>
  <c r="AE22" i="21" s="1"/>
  <c r="AE16"/>
  <c r="P117" i="28"/>
  <c r="W22" i="21" s="1"/>
  <c r="W16"/>
  <c r="F122" i="28"/>
  <c r="F129" s="1"/>
  <c r="J16" i="21"/>
  <c r="E117" i="28"/>
  <c r="Z117"/>
  <c r="AJ22" i="21" s="1"/>
  <c r="AJ16"/>
  <c r="O115" i="28"/>
  <c r="V20" i="21" s="1"/>
  <c r="V14"/>
  <c r="AD15"/>
  <c r="U116" i="28"/>
  <c r="AD21" i="21" s="1"/>
  <c r="V121" i="28"/>
  <c r="J17" i="21"/>
  <c r="N17" s="1"/>
  <c r="G120" i="28"/>
  <c r="H117"/>
  <c r="M22" i="21" s="1"/>
  <c r="M16"/>
  <c r="J18"/>
  <c r="G121" i="28"/>
  <c r="G128" s="1"/>
  <c r="Q117"/>
  <c r="Y22" i="21" s="1"/>
  <c r="Y16"/>
  <c r="R122" i="28"/>
  <c r="P115"/>
  <c r="W20" i="21" s="1"/>
  <c r="W14"/>
  <c r="V116" i="28"/>
  <c r="AE21" i="21" s="1"/>
  <c r="AE15"/>
  <c r="J115" i="28"/>
  <c r="P20" i="21" s="1"/>
  <c r="P14"/>
  <c r="G115" i="28"/>
  <c r="L20" i="21" s="1"/>
  <c r="L14"/>
  <c r="J26"/>
  <c r="N26" s="1"/>
  <c r="G120" i="26"/>
  <c r="P116"/>
  <c r="W30" i="21" s="1"/>
  <c r="W24"/>
  <c r="I117" i="26"/>
  <c r="O31" i="21" s="1"/>
  <c r="O25"/>
  <c r="J122" i="26"/>
  <c r="J115"/>
  <c r="P29" i="21" s="1"/>
  <c r="P23"/>
  <c r="T27"/>
  <c r="X27" s="1"/>
  <c r="O121" i="26"/>
  <c r="O128" s="1"/>
  <c r="H115"/>
  <c r="M29" i="21" s="1"/>
  <c r="M23"/>
  <c r="N116" i="26"/>
  <c r="U30" i="21" s="1"/>
  <c r="U24"/>
  <c r="T26"/>
  <c r="X26" s="1"/>
  <c r="O120" i="26"/>
  <c r="M25" i="21"/>
  <c r="H117" i="26"/>
  <c r="M31" i="21" s="1"/>
  <c r="O27"/>
  <c r="S27" s="1"/>
  <c r="K121" i="26"/>
  <c r="K128" s="1"/>
  <c r="AL25" i="21"/>
  <c r="AB117" i="26"/>
  <c r="AL31" i="21" s="1"/>
  <c r="G115" i="26"/>
  <c r="L29" i="21" s="1"/>
  <c r="L23"/>
  <c r="T24"/>
  <c r="M116" i="26"/>
  <c r="T30" i="21" s="1"/>
  <c r="N121" i="26"/>
  <c r="L116"/>
  <c r="R30" i="21" s="1"/>
  <c r="R24"/>
  <c r="T28"/>
  <c r="X28" s="1"/>
  <c r="O122" i="26"/>
  <c r="Q117"/>
  <c r="Y31" i="21" s="1"/>
  <c r="Y25"/>
  <c r="R122" i="26"/>
  <c r="AB115"/>
  <c r="AL29" i="21" s="1"/>
  <c r="AL23"/>
  <c r="Q116" i="26"/>
  <c r="Y30" i="21" s="1"/>
  <c r="Y24"/>
  <c r="R121" i="26"/>
  <c r="H116"/>
  <c r="M30" i="21" s="1"/>
  <c r="M24"/>
  <c r="J23"/>
  <c r="E115" i="26"/>
  <c r="F120"/>
  <c r="J116"/>
  <c r="P30" i="21" s="1"/>
  <c r="P24"/>
  <c r="P115" i="26"/>
  <c r="W29" i="21" s="1"/>
  <c r="W23"/>
  <c r="W115" i="26"/>
  <c r="AF29" i="21" s="1"/>
  <c r="AF23"/>
  <c r="F115" i="26"/>
  <c r="K29" i="21" s="1"/>
  <c r="K23"/>
  <c r="K116" i="26"/>
  <c r="Q30" i="21" s="1"/>
  <c r="Q24"/>
  <c r="R115" i="26"/>
  <c r="Z29" i="21" s="1"/>
  <c r="Z23"/>
  <c r="O115" i="26"/>
  <c r="V29" i="21" s="1"/>
  <c r="V23"/>
  <c r="AD24"/>
  <c r="U116" i="26"/>
  <c r="AD30" i="21" s="1"/>
  <c r="V121" i="26"/>
  <c r="AA117"/>
  <c r="AK31" i="21" s="1"/>
  <c r="AK25"/>
  <c r="O116" i="26"/>
  <c r="V30" i="21" s="1"/>
  <c r="V24"/>
  <c r="V115" i="26"/>
  <c r="AE29" i="21" s="1"/>
  <c r="AE23"/>
  <c r="Q115" i="26"/>
  <c r="Y29" i="21" s="1"/>
  <c r="Y23"/>
  <c r="R120" i="26"/>
  <c r="T25" i="21"/>
  <c r="N122" i="26"/>
  <c r="M117"/>
  <c r="T31" i="21" s="1"/>
  <c r="J24"/>
  <c r="E116" i="26"/>
  <c r="F121"/>
  <c r="F128" s="1"/>
  <c r="S116"/>
  <c r="AA30" i="21" s="1"/>
  <c r="AA24"/>
  <c r="Z115" i="26"/>
  <c r="AJ29" i="21" s="1"/>
  <c r="AJ23"/>
  <c r="AI26"/>
  <c r="AM26" s="1"/>
  <c r="AA120" i="26"/>
  <c r="AB25" i="21"/>
  <c r="T117" i="26"/>
  <c r="AB31" i="21" s="1"/>
  <c r="W116" i="26"/>
  <c r="AF30" i="21" s="1"/>
  <c r="AF24"/>
  <c r="F116" i="26"/>
  <c r="K30" i="21" s="1"/>
  <c r="K24"/>
  <c r="AD26"/>
  <c r="AH26" s="1"/>
  <c r="W120" i="26"/>
  <c r="W25" i="21"/>
  <c r="P117" i="26"/>
  <c r="W31" i="21" s="1"/>
  <c r="S115" i="26"/>
  <c r="AA29" i="21" s="1"/>
  <c r="AA23"/>
  <c r="Y116" i="26"/>
  <c r="AI30" i="21" s="1"/>
  <c r="AI24"/>
  <c r="Z121" i="26"/>
  <c r="G116"/>
  <c r="L30" i="21" s="1"/>
  <c r="L24"/>
  <c r="N115" i="26"/>
  <c r="U29" i="21" s="1"/>
  <c r="U23"/>
  <c r="Y26" i="16"/>
  <c r="AC26" s="1"/>
  <c r="S120" i="31"/>
  <c r="I117"/>
  <c r="O31" i="16" s="1"/>
  <c r="O25"/>
  <c r="J122" i="31"/>
  <c r="V115"/>
  <c r="AE29" i="16" s="1"/>
  <c r="AE23"/>
  <c r="Y27"/>
  <c r="AC27" s="1"/>
  <c r="S121" i="31"/>
  <c r="S128" s="1"/>
  <c r="Q117"/>
  <c r="Y31" i="16" s="1"/>
  <c r="Y25"/>
  <c r="R122" i="31"/>
  <c r="G116"/>
  <c r="L30" i="16" s="1"/>
  <c r="L24"/>
  <c r="S117" i="31"/>
  <c r="AA31" i="16" s="1"/>
  <c r="AA25"/>
  <c r="H117" i="31"/>
  <c r="M31" i="16" s="1"/>
  <c r="M25"/>
  <c r="O115" i="31"/>
  <c r="V29" i="16" s="1"/>
  <c r="V23"/>
  <c r="I115" i="31"/>
  <c r="O29" i="16" s="1"/>
  <c r="O23"/>
  <c r="J120" i="31"/>
  <c r="S116"/>
  <c r="AA30" i="16" s="1"/>
  <c r="AA24"/>
  <c r="N116" i="31"/>
  <c r="U30" i="16" s="1"/>
  <c r="U24"/>
  <c r="AI26"/>
  <c r="AM26" s="1"/>
  <c r="AA120" i="31"/>
  <c r="G120"/>
  <c r="K26" i="16"/>
  <c r="N26" s="1"/>
  <c r="Y115" i="31"/>
  <c r="AI29" i="16" s="1"/>
  <c r="AI23"/>
  <c r="Z120" i="31"/>
  <c r="T24" i="16"/>
  <c r="M116" i="31"/>
  <c r="T30" i="16" s="1"/>
  <c r="N121" i="31"/>
  <c r="AI28" i="16"/>
  <c r="AM28" s="1"/>
  <c r="AA122" i="31"/>
  <c r="T23" i="16"/>
  <c r="M115" i="31"/>
  <c r="T29" i="16" s="1"/>
  <c r="N120" i="31"/>
  <c r="O27" i="16"/>
  <c r="S27" s="1"/>
  <c r="K121" i="31"/>
  <c r="K128" s="1"/>
  <c r="J25" i="16"/>
  <c r="F122" i="31"/>
  <c r="F129" s="1"/>
  <c r="E117"/>
  <c r="J116"/>
  <c r="P30" i="16" s="1"/>
  <c r="P24"/>
  <c r="J27"/>
  <c r="N27" s="1"/>
  <c r="G121" i="31"/>
  <c r="G128" s="1"/>
  <c r="L115"/>
  <c r="R29" i="16" s="1"/>
  <c r="R23"/>
  <c r="G115" i="31"/>
  <c r="L29" i="16" s="1"/>
  <c r="L23"/>
  <c r="AD24"/>
  <c r="U116" i="31"/>
  <c r="AD30" i="16" s="1"/>
  <c r="V121" i="31"/>
  <c r="H116"/>
  <c r="M30" i="16" s="1"/>
  <c r="M24"/>
  <c r="Y28"/>
  <c r="AC28" s="1"/>
  <c r="S122" i="31"/>
  <c r="Y117"/>
  <c r="AI31" i="16" s="1"/>
  <c r="AI25"/>
  <c r="Z122" i="31"/>
  <c r="AB122" s="1"/>
  <c r="AD23" i="16"/>
  <c r="U115" i="31"/>
  <c r="AD29" i="16" s="1"/>
  <c r="V120" i="31"/>
  <c r="H115"/>
  <c r="M29" i="16" s="1"/>
  <c r="M23"/>
  <c r="L117" i="31"/>
  <c r="R31" i="16" s="1"/>
  <c r="R25"/>
  <c r="S115" i="31"/>
  <c r="AA29" i="16" s="1"/>
  <c r="AA23"/>
  <c r="N115" i="31"/>
  <c r="U29" i="16" s="1"/>
  <c r="U23"/>
  <c r="AI27"/>
  <c r="AM27" s="1"/>
  <c r="AA121" i="31"/>
  <c r="AA128" s="1"/>
  <c r="AD26" i="16"/>
  <c r="AH26" s="1"/>
  <c r="W120" i="31"/>
  <c r="T115"/>
  <c r="AB29" i="16" s="1"/>
  <c r="AD28"/>
  <c r="AH28" s="1"/>
  <c r="W122" i="31"/>
  <c r="AC8" i="21"/>
  <c r="AC9"/>
  <c r="N8"/>
  <c r="N18"/>
  <c r="Y37" i="16"/>
  <c r="AC37" s="1"/>
  <c r="S122" i="32"/>
  <c r="V117"/>
  <c r="AE40" i="16" s="1"/>
  <c r="AE34"/>
  <c r="L117" i="32"/>
  <c r="R40" i="16" s="1"/>
  <c r="R34"/>
  <c r="Y35"/>
  <c r="AC35" s="1"/>
  <c r="S120" i="32"/>
  <c r="G117"/>
  <c r="L40" i="16" s="1"/>
  <c r="L34"/>
  <c r="L116" i="32"/>
  <c r="R39" i="16" s="1"/>
  <c r="R33"/>
  <c r="X115" i="32"/>
  <c r="AG38" i="16" s="1"/>
  <c r="AG32"/>
  <c r="Y115" i="32"/>
  <c r="AI38" i="16" s="1"/>
  <c r="AM38" s="1"/>
  <c r="AI32"/>
  <c r="AM32" s="1"/>
  <c r="Z120" i="32"/>
  <c r="T36" i="16"/>
  <c r="X36" s="1"/>
  <c r="O121" i="32"/>
  <c r="O128" s="1"/>
  <c r="AA117"/>
  <c r="AK40" i="16" s="1"/>
  <c r="AK34"/>
  <c r="F115" i="32"/>
  <c r="K38" i="16" s="1"/>
  <c r="K32"/>
  <c r="P116" i="32"/>
  <c r="W39" i="16" s="1"/>
  <c r="W33"/>
  <c r="Q116" i="32"/>
  <c r="Y39" i="16" s="1"/>
  <c r="AC39" s="1"/>
  <c r="Y33"/>
  <c r="AC33" s="1"/>
  <c r="R121" i="32"/>
  <c r="Z116" i="27"/>
  <c r="AJ48" i="16" s="1"/>
  <c r="AJ42"/>
  <c r="S117" i="27"/>
  <c r="AA49" i="16" s="1"/>
  <c r="AA43"/>
  <c r="L117" i="27"/>
  <c r="R49" i="16" s="1"/>
  <c r="R43"/>
  <c r="G117" i="27"/>
  <c r="L49" i="16" s="1"/>
  <c r="L43"/>
  <c r="G116" i="27"/>
  <c r="L48" i="16" s="1"/>
  <c r="L42"/>
  <c r="P117" i="27"/>
  <c r="W49" i="16" s="1"/>
  <c r="W43"/>
  <c r="AA117" i="27"/>
  <c r="AK49" i="16" s="1"/>
  <c r="AK43"/>
  <c r="K116" i="27"/>
  <c r="Q48" i="16" s="1"/>
  <c r="Q42"/>
  <c r="W115" i="27"/>
  <c r="AF47" i="16" s="1"/>
  <c r="AF41"/>
  <c r="F115" i="27"/>
  <c r="K47" i="16" s="1"/>
  <c r="K41"/>
  <c r="T116" i="27"/>
  <c r="AB48" i="16" s="1"/>
  <c r="I117" i="27"/>
  <c r="O49" i="16" s="1"/>
  <c r="O43"/>
  <c r="J122" i="27"/>
  <c r="H117"/>
  <c r="M49" i="16" s="1"/>
  <c r="M43"/>
  <c r="T44"/>
  <c r="X44" s="1"/>
  <c r="O120" i="27"/>
  <c r="S115"/>
  <c r="AA47" i="16" s="1"/>
  <c r="AA41"/>
  <c r="Y116" i="27"/>
  <c r="AI48" i="16" s="1"/>
  <c r="AI42"/>
  <c r="Z121" i="27"/>
  <c r="J41" i="16"/>
  <c r="E115" i="27"/>
  <c r="F120"/>
  <c r="S116"/>
  <c r="AA48" i="16" s="1"/>
  <c r="AA42"/>
  <c r="Z115" i="27"/>
  <c r="AJ47" i="16" s="1"/>
  <c r="AJ41"/>
  <c r="O115" i="27"/>
  <c r="V47" i="16" s="1"/>
  <c r="V41"/>
  <c r="AD42"/>
  <c r="U116" i="27"/>
  <c r="AD48" i="16" s="1"/>
  <c r="V121" i="27"/>
  <c r="T115"/>
  <c r="AB47" i="16" s="1"/>
  <c r="K117" i="27"/>
  <c r="Q49" i="16" s="1"/>
  <c r="Q43"/>
  <c r="X115" i="27"/>
  <c r="AG47" i="16" s="1"/>
  <c r="AG41"/>
  <c r="Q116" i="27"/>
  <c r="Y48" i="16" s="1"/>
  <c r="Y42"/>
  <c r="R121" i="27"/>
  <c r="J117"/>
  <c r="P49" i="16" s="1"/>
  <c r="P43"/>
  <c r="N116" i="27"/>
  <c r="U48" i="16" s="1"/>
  <c r="U42"/>
  <c r="Y46"/>
  <c r="AC46" s="1"/>
  <c r="S122" i="27"/>
  <c r="O44" i="16"/>
  <c r="S44" s="1"/>
  <c r="K120" i="27"/>
  <c r="X116"/>
  <c r="AG48" i="16" s="1"/>
  <c r="AG42"/>
  <c r="T43"/>
  <c r="M117" i="27"/>
  <c r="T49" i="16" s="1"/>
  <c r="N122" i="27"/>
  <c r="P122" s="1"/>
  <c r="Z117"/>
  <c r="AJ49" i="16" s="1"/>
  <c r="AJ43"/>
  <c r="G115" i="27"/>
  <c r="L47" i="16" s="1"/>
  <c r="L41"/>
  <c r="T42"/>
  <c r="M116" i="27"/>
  <c r="T48" i="16" s="1"/>
  <c r="X48" s="1"/>
  <c r="N121" i="27"/>
  <c r="AB115"/>
  <c r="AL47" i="16" s="1"/>
  <c r="AL41"/>
  <c r="V117" i="27"/>
  <c r="AE49" i="16" s="1"/>
  <c r="AE43"/>
  <c r="AB116" i="27"/>
  <c r="AL48" i="16" s="1"/>
  <c r="AL42"/>
  <c r="Q117" i="27"/>
  <c r="Y49" i="16" s="1"/>
  <c r="Y43"/>
  <c r="R122" i="27"/>
  <c r="O121"/>
  <c r="O128" s="1"/>
  <c r="T45" i="16"/>
  <c r="X45" s="1"/>
  <c r="AA115" i="27"/>
  <c r="AK47" i="16" s="1"/>
  <c r="AK41"/>
  <c r="J115" i="27"/>
  <c r="P47" i="16" s="1"/>
  <c r="P41"/>
  <c r="J42"/>
  <c r="E116" i="27"/>
  <c r="F121"/>
  <c r="F128" s="1"/>
  <c r="L116"/>
  <c r="R48" i="16" s="1"/>
  <c r="R42"/>
  <c r="N117" i="27"/>
  <c r="U49" i="16" s="1"/>
  <c r="U43"/>
  <c r="I115" i="27"/>
  <c r="O47" i="16" s="1"/>
  <c r="O41"/>
  <c r="J120" i="27"/>
  <c r="H116"/>
  <c r="M48" i="16" s="1"/>
  <c r="M42"/>
  <c r="J46"/>
  <c r="N46" s="1"/>
  <c r="G122" i="27"/>
  <c r="G129" s="1"/>
  <c r="AE5" i="21"/>
  <c r="V115" i="9"/>
  <c r="AE11" i="21" s="1"/>
  <c r="AJ5"/>
  <c r="Z115" i="9"/>
  <c r="AJ11" i="21" s="1"/>
  <c r="AB116" i="9"/>
  <c r="AL12" i="21" s="1"/>
  <c r="AL6"/>
  <c r="AG5"/>
  <c r="X115" i="9"/>
  <c r="AG11" i="21" s="1"/>
  <c r="U117" i="9"/>
  <c r="AD13" i="21" s="1"/>
  <c r="AD7"/>
  <c r="V122" i="9"/>
  <c r="O117"/>
  <c r="V13" i="21" s="1"/>
  <c r="V7"/>
  <c r="F117" i="9"/>
  <c r="K7" i="21"/>
  <c r="O122" i="9"/>
  <c r="T10" i="21"/>
  <c r="X10" s="1"/>
  <c r="K115" i="9"/>
  <c r="Q11" i="21" s="1"/>
  <c r="Q5"/>
  <c r="G117" i="9"/>
  <c r="L13" i="21" s="1"/>
  <c r="L7"/>
  <c r="U116" i="9"/>
  <c r="AD12" i="21" s="1"/>
  <c r="AD6"/>
  <c r="V121" i="9"/>
  <c r="AJ6" i="21"/>
  <c r="Z116" i="9"/>
  <c r="AJ12" i="21" s="1"/>
  <c r="F115" i="9"/>
  <c r="K11" i="21" s="1"/>
  <c r="K5"/>
  <c r="AJ7"/>
  <c r="Z117" i="9"/>
  <c r="AJ13" i="21" s="1"/>
  <c r="R6"/>
  <c r="L116" i="9"/>
  <c r="R12" i="21" s="1"/>
  <c r="W6"/>
  <c r="P116" i="9"/>
  <c r="W12" i="21" s="1"/>
  <c r="AL5"/>
  <c r="AB115" i="9"/>
  <c r="AL11" i="21" s="1"/>
  <c r="H116" i="9"/>
  <c r="M12" i="21" s="1"/>
  <c r="M6"/>
  <c r="AE6"/>
  <c r="V116" i="9"/>
  <c r="AE12" i="21" s="1"/>
  <c r="Z5"/>
  <c r="R115" i="9"/>
  <c r="Z11" i="21" s="1"/>
  <c r="G121" i="9"/>
  <c r="G128" s="1"/>
  <c r="K9" i="21"/>
  <c r="X116" i="9"/>
  <c r="AG12" i="21" s="1"/>
  <c r="AG6"/>
  <c r="O115" i="9"/>
  <c r="V11" i="21" s="1"/>
  <c r="V5"/>
  <c r="H115" i="9"/>
  <c r="M11" i="21" s="1"/>
  <c r="M5"/>
  <c r="O120" i="9"/>
  <c r="U8" i="21"/>
  <c r="Q115" i="9"/>
  <c r="Y11" i="21" s="1"/>
  <c r="Y5"/>
  <c r="R120" i="9"/>
  <c r="I117"/>
  <c r="O13" i="21" s="1"/>
  <c r="O7"/>
  <c r="J122" i="9"/>
  <c r="L122" s="1"/>
  <c r="O121"/>
  <c r="O128" s="1"/>
  <c r="U9" i="21"/>
  <c r="S116" i="9"/>
  <c r="AA12" i="21" s="1"/>
  <c r="AA6"/>
  <c r="Y116" i="9"/>
  <c r="AI12" i="21" s="1"/>
  <c r="AI6"/>
  <c r="Z121" i="9"/>
  <c r="U6" i="21"/>
  <c r="N116" i="9"/>
  <c r="U12" i="21" s="1"/>
  <c r="G122" i="9"/>
  <c r="G129" s="1"/>
  <c r="J10" i="21"/>
  <c r="N10" s="1"/>
  <c r="K121" i="9"/>
  <c r="K128" s="1"/>
  <c r="P9" i="21"/>
  <c r="S9" s="1"/>
  <c r="O116" i="9"/>
  <c r="V12" i="21" s="1"/>
  <c r="V6"/>
  <c r="T117" i="9"/>
  <c r="AB13" i="21" s="1"/>
  <c r="AB7"/>
  <c r="E116" i="9"/>
  <c r="J6" i="21"/>
  <c r="F121" i="9"/>
  <c r="F128" s="1"/>
  <c r="Z7" i="21"/>
  <c r="R117" i="9"/>
  <c r="Z13" i="21" s="1"/>
  <c r="P7"/>
  <c r="J117" i="9"/>
  <c r="P13" i="21" s="1"/>
  <c r="U5"/>
  <c r="N115" i="9"/>
  <c r="U11" i="21" s="1"/>
  <c r="AE7"/>
  <c r="V117" i="9"/>
  <c r="AE13" i="21" s="1"/>
  <c r="W122" i="9"/>
  <c r="AD10" i="21"/>
  <c r="AH10" s="1"/>
  <c r="W5"/>
  <c r="P115" i="9"/>
  <c r="W11" i="21" s="1"/>
  <c r="W117" i="9"/>
  <c r="AF13" i="21" s="1"/>
  <c r="AF7"/>
  <c r="M117" i="9"/>
  <c r="T13" i="21" s="1"/>
  <c r="T7"/>
  <c r="N122" i="9"/>
  <c r="AA120"/>
  <c r="AJ8" i="21"/>
  <c r="AM8" s="1"/>
  <c r="G116" i="9"/>
  <c r="L12" i="21" s="1"/>
  <c r="L6"/>
  <c r="Y115" i="9"/>
  <c r="AI11" i="21" s="1"/>
  <c r="AM11" s="1"/>
  <c r="AI5"/>
  <c r="AM5" s="1"/>
  <c r="Z120" i="9"/>
  <c r="X117" i="28"/>
  <c r="AG22" i="21" s="1"/>
  <c r="AG16"/>
  <c r="Q116" i="28"/>
  <c r="Y21" i="21" s="1"/>
  <c r="Y15"/>
  <c r="R121" i="28"/>
  <c r="J117"/>
  <c r="P22" i="21" s="1"/>
  <c r="P16"/>
  <c r="AI17"/>
  <c r="AM17" s="1"/>
  <c r="AA120" i="28"/>
  <c r="L115"/>
  <c r="R20" i="21" s="1"/>
  <c r="R14"/>
  <c r="L116" i="28"/>
  <c r="R21" i="21" s="1"/>
  <c r="R15"/>
  <c r="Q115" i="28"/>
  <c r="Y20" i="21" s="1"/>
  <c r="Y14"/>
  <c r="R120" i="28"/>
  <c r="F116"/>
  <c r="K21" i="21" s="1"/>
  <c r="K15"/>
  <c r="S116" i="28"/>
  <c r="AA21" i="21" s="1"/>
  <c r="AA15"/>
  <c r="O117" i="28"/>
  <c r="V22" i="21" s="1"/>
  <c r="V16"/>
  <c r="Y17"/>
  <c r="AC17" s="1"/>
  <c r="S120" i="28"/>
  <c r="R115"/>
  <c r="Z20" i="21" s="1"/>
  <c r="Z14"/>
  <c r="G116" i="28"/>
  <c r="L21" i="21" s="1"/>
  <c r="L15"/>
  <c r="AD19"/>
  <c r="AH19" s="1"/>
  <c r="W122" i="28"/>
  <c r="AD17" i="21"/>
  <c r="AH17" s="1"/>
  <c r="W120" i="28"/>
  <c r="V115"/>
  <c r="AE20" i="21" s="1"/>
  <c r="AE14"/>
  <c r="Y116" i="28"/>
  <c r="AI21" i="21" s="1"/>
  <c r="AI15"/>
  <c r="Z121" i="28"/>
  <c r="W116"/>
  <c r="AF21" i="21" s="1"/>
  <c r="AF15"/>
  <c r="AD16"/>
  <c r="AH16" s="1"/>
  <c r="U117" i="28"/>
  <c r="AD22" i="21" s="1"/>
  <c r="AH22" s="1"/>
  <c r="V122" i="28"/>
  <c r="X122" s="1"/>
  <c r="N116"/>
  <c r="U21" i="21" s="1"/>
  <c r="U15"/>
  <c r="Y117" i="28"/>
  <c r="AI22" i="21" s="1"/>
  <c r="AI16"/>
  <c r="Z122" i="28"/>
  <c r="AB122" s="1"/>
  <c r="X116"/>
  <c r="AG21" i="21" s="1"/>
  <c r="AG15"/>
  <c r="T15"/>
  <c r="M116" i="28"/>
  <c r="T21" i="21" s="1"/>
  <c r="N121" i="28"/>
  <c r="F117"/>
  <c r="K22" i="21" s="1"/>
  <c r="K16"/>
  <c r="O17"/>
  <c r="S17" s="1"/>
  <c r="K120" i="28"/>
  <c r="S117"/>
  <c r="AA22" i="21" s="1"/>
  <c r="AA16"/>
  <c r="AB117" i="28"/>
  <c r="AL22" i="21" s="1"/>
  <c r="AL16"/>
  <c r="AI18"/>
  <c r="AM18" s="1"/>
  <c r="AA121" i="28"/>
  <c r="AA128" s="1"/>
  <c r="T115"/>
  <c r="AB20" i="21" s="1"/>
  <c r="AB14"/>
  <c r="Z116" i="28"/>
  <c r="AJ21" i="21" s="1"/>
  <c r="AJ15"/>
  <c r="N115" i="28"/>
  <c r="U20" i="21" s="1"/>
  <c r="U14"/>
  <c r="AA115" i="28"/>
  <c r="AK20" i="21" s="1"/>
  <c r="AK14"/>
  <c r="X115" i="28"/>
  <c r="AG20" i="21" s="1"/>
  <c r="AG14"/>
  <c r="J14"/>
  <c r="E115" i="28"/>
  <c r="F120"/>
  <c r="AA116"/>
  <c r="AK21" i="21" s="1"/>
  <c r="AK15"/>
  <c r="AA117" i="28"/>
  <c r="AK22" i="21" s="1"/>
  <c r="AK16"/>
  <c r="Y18"/>
  <c r="AC18" s="1"/>
  <c r="S121" i="28"/>
  <c r="S128" s="1"/>
  <c r="AB115"/>
  <c r="AL20" i="21" s="1"/>
  <c r="AL14"/>
  <c r="I115" i="28"/>
  <c r="O20" i="21" s="1"/>
  <c r="O14"/>
  <c r="S14" s="1"/>
  <c r="J120" i="28"/>
  <c r="F115"/>
  <c r="K20" i="21" s="1"/>
  <c r="K14"/>
  <c r="AB116" i="28"/>
  <c r="AL21" i="21" s="1"/>
  <c r="AL15"/>
  <c r="I116" i="28"/>
  <c r="O21" i="21" s="1"/>
  <c r="O15"/>
  <c r="J121" i="28"/>
  <c r="R117"/>
  <c r="Z22" i="21" s="1"/>
  <c r="Z16"/>
  <c r="L117" i="28"/>
  <c r="R22" i="21" s="1"/>
  <c r="R16"/>
  <c r="Y19"/>
  <c r="AC19" s="1"/>
  <c r="S122" i="28"/>
  <c r="O116"/>
  <c r="V21" i="21" s="1"/>
  <c r="V15"/>
  <c r="S117" i="26"/>
  <c r="AA31" i="21" s="1"/>
  <c r="AA25"/>
  <c r="O28"/>
  <c r="S28" s="1"/>
  <c r="K122" i="26"/>
  <c r="AD27" i="21"/>
  <c r="AH27" s="1"/>
  <c r="W121" i="26"/>
  <c r="W128" s="1"/>
  <c r="AA115"/>
  <c r="AK29" i="21" s="1"/>
  <c r="AK23"/>
  <c r="Y27"/>
  <c r="AC27" s="1"/>
  <c r="S121" i="26"/>
  <c r="S128" s="1"/>
  <c r="I115"/>
  <c r="O29" i="21" s="1"/>
  <c r="O23"/>
  <c r="J120" i="26"/>
  <c r="F122"/>
  <c r="F129" s="1"/>
  <c r="J25" i="21"/>
  <c r="E117" i="26"/>
  <c r="J31" i="21" s="1"/>
  <c r="I116" i="26"/>
  <c r="O30" i="21" s="1"/>
  <c r="O24"/>
  <c r="J121" i="26"/>
  <c r="T23" i="21"/>
  <c r="M115" i="26"/>
  <c r="T29" i="21" s="1"/>
  <c r="N120" i="26"/>
  <c r="L115"/>
  <c r="R29" i="21" s="1"/>
  <c r="R23"/>
  <c r="R116" i="26"/>
  <c r="Z30" i="21" s="1"/>
  <c r="Z24"/>
  <c r="O26"/>
  <c r="S26" s="1"/>
  <c r="K120" i="26"/>
  <c r="Y117"/>
  <c r="AI31" i="21" s="1"/>
  <c r="AI25"/>
  <c r="Z122" i="26"/>
  <c r="X116"/>
  <c r="AG30" i="21" s="1"/>
  <c r="AG24"/>
  <c r="AI27"/>
  <c r="AM27" s="1"/>
  <c r="AA121" i="26"/>
  <c r="AA128" s="1"/>
  <c r="K115"/>
  <c r="Q29" i="21" s="1"/>
  <c r="Q23"/>
  <c r="AB116" i="26"/>
  <c r="AL30" i="21" s="1"/>
  <c r="AL24"/>
  <c r="Y28"/>
  <c r="AC28" s="1"/>
  <c r="S122" i="26"/>
  <c r="U25" i="21"/>
  <c r="N117" i="26"/>
  <c r="U31" i="21" s="1"/>
  <c r="AA116" i="26"/>
  <c r="AK30" i="21" s="1"/>
  <c r="AK24"/>
  <c r="V116" i="26"/>
  <c r="AE30" i="21" s="1"/>
  <c r="AE24"/>
  <c r="AD28"/>
  <c r="AH28" s="1"/>
  <c r="W122" i="26"/>
  <c r="Z25" i="21"/>
  <c r="R117" i="26"/>
  <c r="Z31" i="21" s="1"/>
  <c r="K25"/>
  <c r="F117" i="26"/>
  <c r="AJ25" i="21"/>
  <c r="Z117" i="26"/>
  <c r="AJ31" i="21" s="1"/>
  <c r="K117" i="26"/>
  <c r="Q31" i="21" s="1"/>
  <c r="Q25"/>
  <c r="J28"/>
  <c r="N28" s="1"/>
  <c r="G122" i="26"/>
  <c r="G129" s="1"/>
  <c r="W117"/>
  <c r="AF31" i="21" s="1"/>
  <c r="AF25"/>
  <c r="J27"/>
  <c r="N27" s="1"/>
  <c r="G121" i="26"/>
  <c r="G128" s="1"/>
  <c r="AG25" i="21"/>
  <c r="X117" i="26"/>
  <c r="AG31" i="21" s="1"/>
  <c r="Y26"/>
  <c r="AC26" s="1"/>
  <c r="S120" i="26"/>
  <c r="R25" i="21"/>
  <c r="L117" i="26"/>
  <c r="R31" i="21" s="1"/>
  <c r="O117" i="26"/>
  <c r="V31" i="21" s="1"/>
  <c r="V25"/>
  <c r="AD23"/>
  <c r="U115" i="26"/>
  <c r="AD29" i="21" s="1"/>
  <c r="V120" i="26"/>
  <c r="T115"/>
  <c r="AB29" i="21" s="1"/>
  <c r="AB23"/>
  <c r="Z116" i="26"/>
  <c r="AJ30" i="21" s="1"/>
  <c r="AJ24"/>
  <c r="G117" i="26"/>
  <c r="L31" i="21" s="1"/>
  <c r="L25"/>
  <c r="AD25"/>
  <c r="V122" i="26"/>
  <c r="U117"/>
  <c r="AD31" i="21" s="1"/>
  <c r="Y115" i="26"/>
  <c r="AI29" i="21" s="1"/>
  <c r="AI23"/>
  <c r="Z120" i="26"/>
  <c r="X115"/>
  <c r="AG29" i="21" s="1"/>
  <c r="AG23"/>
  <c r="AI28"/>
  <c r="AM28" s="1"/>
  <c r="AA122" i="26"/>
  <c r="AE25" i="21"/>
  <c r="V117" i="26"/>
  <c r="AE31" i="21" s="1"/>
  <c r="P25"/>
  <c r="J117" i="26"/>
  <c r="P31" i="21" s="1"/>
  <c r="T116" i="26"/>
  <c r="AB30" i="21" s="1"/>
  <c r="AB24"/>
  <c r="Q116" i="31"/>
  <c r="Y30" i="16" s="1"/>
  <c r="Y24"/>
  <c r="R121" i="31"/>
  <c r="AB115"/>
  <c r="AL29" i="16" s="1"/>
  <c r="AL23"/>
  <c r="P117" i="31"/>
  <c r="W31" i="16" s="1"/>
  <c r="W25"/>
  <c r="W115" i="31"/>
  <c r="AF29" i="16" s="1"/>
  <c r="AF23"/>
  <c r="Q115" i="31"/>
  <c r="Y29" i="16" s="1"/>
  <c r="Y23"/>
  <c r="R120" i="31"/>
  <c r="AA116"/>
  <c r="AK30" i="16" s="1"/>
  <c r="AK24"/>
  <c r="O117" i="31"/>
  <c r="V31" i="16" s="1"/>
  <c r="V25"/>
  <c r="V117" i="31"/>
  <c r="AE31" i="16" s="1"/>
  <c r="AE25"/>
  <c r="J115" i="31"/>
  <c r="P29" i="16" s="1"/>
  <c r="P23"/>
  <c r="T116" i="31"/>
  <c r="AB30" i="16" s="1"/>
  <c r="J28"/>
  <c r="N28" s="1"/>
  <c r="G122" i="31"/>
  <c r="G129" s="1"/>
  <c r="AD25" i="16"/>
  <c r="V122" i="31"/>
  <c r="X122" s="1"/>
  <c r="U117"/>
  <c r="AD31" i="16" s="1"/>
  <c r="R115" i="31"/>
  <c r="Z29" i="16" s="1"/>
  <c r="Z23"/>
  <c r="AB116" i="31"/>
  <c r="AL30" i="16" s="1"/>
  <c r="AL24"/>
  <c r="X117" i="31"/>
  <c r="AG31" i="16" s="1"/>
  <c r="AG25"/>
  <c r="R116" i="31"/>
  <c r="Z30" i="16" s="1"/>
  <c r="Z24"/>
  <c r="O26"/>
  <c r="S26" s="1"/>
  <c r="K120" i="31"/>
  <c r="Z117"/>
  <c r="AJ31" i="16" s="1"/>
  <c r="AJ25"/>
  <c r="G117" i="31"/>
  <c r="L31" i="16" s="1"/>
  <c r="L25"/>
  <c r="N117" i="31"/>
  <c r="U31" i="16" s="1"/>
  <c r="U25"/>
  <c r="Y116" i="31"/>
  <c r="AI30" i="16" s="1"/>
  <c r="AI24"/>
  <c r="Z121" i="31"/>
  <c r="L116"/>
  <c r="R30" i="16" s="1"/>
  <c r="R24"/>
  <c r="T28"/>
  <c r="X28" s="1"/>
  <c r="O122" i="31"/>
  <c r="T25" i="16"/>
  <c r="M117" i="31"/>
  <c r="T31" i="16" s="1"/>
  <c r="N122" i="31"/>
  <c r="R117"/>
  <c r="Z31" i="16" s="1"/>
  <c r="Z25"/>
  <c r="X115" i="31"/>
  <c r="AG29" i="16" s="1"/>
  <c r="AG23"/>
  <c r="F116" i="31"/>
  <c r="K30" i="16" s="1"/>
  <c r="K24"/>
  <c r="W116" i="31"/>
  <c r="AF30" i="16" s="1"/>
  <c r="AF24"/>
  <c r="F117" i="31"/>
  <c r="K31" i="16" s="1"/>
  <c r="K25"/>
  <c r="AA117" i="31"/>
  <c r="AK31" i="16" s="1"/>
  <c r="AK25"/>
  <c r="K115" i="31"/>
  <c r="Q29" i="16" s="1"/>
  <c r="Q23"/>
  <c r="F115" i="31"/>
  <c r="K29" i="16" s="1"/>
  <c r="K23"/>
  <c r="P116" i="31"/>
  <c r="W30" i="16" s="1"/>
  <c r="W24"/>
  <c r="O28"/>
  <c r="S28" s="1"/>
  <c r="K122" i="31"/>
  <c r="J117"/>
  <c r="P31" i="16" s="1"/>
  <c r="P25"/>
  <c r="J24"/>
  <c r="E116" i="31"/>
  <c r="F121"/>
  <c r="F128" s="1"/>
  <c r="P115"/>
  <c r="W29" i="16" s="1"/>
  <c r="W23"/>
  <c r="T117" i="31"/>
  <c r="AB31" i="16" s="1"/>
  <c r="AA115" i="31"/>
  <c r="AK29" i="16" s="1"/>
  <c r="AK23"/>
  <c r="J23"/>
  <c r="E115" i="31"/>
  <c r="F120"/>
  <c r="O116"/>
  <c r="V30" i="16" s="1"/>
  <c r="V24"/>
  <c r="AB117" i="31"/>
  <c r="AL31" i="16" s="1"/>
  <c r="AL25"/>
  <c r="K116" i="31"/>
  <c r="Q30" i="16" s="1"/>
  <c r="Q24"/>
  <c r="K117" i="31"/>
  <c r="Q31" i="16" s="1"/>
  <c r="Q25"/>
  <c r="W117" i="31"/>
  <c r="AF31" i="16" s="1"/>
  <c r="AF25"/>
  <c r="Z116" i="31"/>
  <c r="AJ30" i="16" s="1"/>
  <c r="AJ24"/>
  <c r="T26"/>
  <c r="X26" s="1"/>
  <c r="O120" i="31"/>
  <c r="Z115"/>
  <c r="AJ29" i="16" s="1"/>
  <c r="AJ23"/>
  <c r="T27"/>
  <c r="X27" s="1"/>
  <c r="O121" i="31"/>
  <c r="O128" s="1"/>
  <c r="X116"/>
  <c r="AG30" i="16" s="1"/>
  <c r="AG24"/>
  <c r="I116" i="31"/>
  <c r="O30" i="16" s="1"/>
  <c r="O24"/>
  <c r="J121" i="31"/>
  <c r="V116"/>
  <c r="AE30" i="16" s="1"/>
  <c r="AE24"/>
  <c r="AD27"/>
  <c r="AH27" s="1"/>
  <c r="W121" i="31"/>
  <c r="W128" s="1"/>
  <c r="AH8" i="21"/>
  <c r="N9"/>
  <c r="X8"/>
  <c r="X9"/>
  <c r="S8"/>
  <c r="AH21" i="16" l="1"/>
  <c r="X42"/>
  <c r="X14"/>
  <c r="X23" i="21"/>
  <c r="S24"/>
  <c r="N16"/>
  <c r="N23" i="16"/>
  <c r="X29" i="21"/>
  <c r="S30"/>
  <c r="N33" i="16"/>
  <c r="AH20"/>
  <c r="AN19"/>
  <c r="S22"/>
  <c r="X16"/>
  <c r="AM29" i="21"/>
  <c r="S21"/>
  <c r="T122" i="30"/>
  <c r="S30" i="16"/>
  <c r="N24"/>
  <c r="X31"/>
  <c r="X122" i="26"/>
  <c r="AN27" i="21"/>
  <c r="G55" i="22" s="1"/>
  <c r="P122" i="9"/>
  <c r="X13" i="21"/>
  <c r="AN46" i="16"/>
  <c r="D104" i="22" s="1"/>
  <c r="M98" s="1"/>
  <c r="AC43" i="16"/>
  <c r="AH15"/>
  <c r="AC15"/>
  <c r="AC14"/>
  <c r="AC16"/>
  <c r="X21"/>
  <c r="H117" i="29"/>
  <c r="M13" i="16" s="1"/>
  <c r="M7"/>
  <c r="J7"/>
  <c r="F122" i="29"/>
  <c r="F129" s="1"/>
  <c r="E117"/>
  <c r="K117"/>
  <c r="Q13" i="16" s="1"/>
  <c r="Q7"/>
  <c r="F117" i="29"/>
  <c r="K13" i="16" s="1"/>
  <c r="K7"/>
  <c r="AA116" i="29"/>
  <c r="AK12" i="16" s="1"/>
  <c r="AK6"/>
  <c r="Z7"/>
  <c r="R117" i="29"/>
  <c r="Z13" i="16" s="1"/>
  <c r="P5"/>
  <c r="J115" i="29"/>
  <c r="P11" i="16" s="1"/>
  <c r="L5"/>
  <c r="G115" i="29"/>
  <c r="L11" i="16" s="1"/>
  <c r="T6"/>
  <c r="N121" i="29"/>
  <c r="M116"/>
  <c r="T12" i="16" s="1"/>
  <c r="AA120" i="29"/>
  <c r="AI8" i="16"/>
  <c r="AM8" s="1"/>
  <c r="E115" i="29"/>
  <c r="J5" i="16"/>
  <c r="F120" i="29"/>
  <c r="W116"/>
  <c r="AF12" i="16" s="1"/>
  <c r="AF6"/>
  <c r="S116" i="29"/>
  <c r="AA12" i="16" s="1"/>
  <c r="AA6"/>
  <c r="S115" i="29"/>
  <c r="AA11" i="16" s="1"/>
  <c r="AA5"/>
  <c r="J6"/>
  <c r="F121" i="29"/>
  <c r="F128" s="1"/>
  <c r="E116"/>
  <c r="AA7" i="16"/>
  <c r="S117" i="29"/>
  <c r="AA13" i="16" s="1"/>
  <c r="Z6"/>
  <c r="R116" i="29"/>
  <c r="Z12" i="16" s="1"/>
  <c r="Z5"/>
  <c r="R115" i="29"/>
  <c r="Z11" i="16" s="1"/>
  <c r="J10"/>
  <c r="N10" s="1"/>
  <c r="G122" i="29"/>
  <c r="G129" s="1"/>
  <c r="O10" i="16"/>
  <c r="S10" s="1"/>
  <c r="K122" i="29"/>
  <c r="K5" i="16"/>
  <c r="F115" i="29"/>
  <c r="K11" i="16" s="1"/>
  <c r="V5"/>
  <c r="O115" i="29"/>
  <c r="V11" i="16" s="1"/>
  <c r="AB117" i="29"/>
  <c r="AL13" i="16" s="1"/>
  <c r="AL7"/>
  <c r="K115" i="29"/>
  <c r="Q11" i="16" s="1"/>
  <c r="Q5"/>
  <c r="X117" i="29"/>
  <c r="AG13" i="16" s="1"/>
  <c r="AG7"/>
  <c r="Q115" i="29"/>
  <c r="Y11" i="16" s="1"/>
  <c r="Y5"/>
  <c r="R120" i="29"/>
  <c r="Y10" i="16"/>
  <c r="AC10" s="1"/>
  <c r="S122" i="29"/>
  <c r="AG5" i="16"/>
  <c r="X115" i="29"/>
  <c r="AG11" i="16" s="1"/>
  <c r="AD6"/>
  <c r="V121" i="29"/>
  <c r="U116"/>
  <c r="AD12" i="16" s="1"/>
  <c r="T5"/>
  <c r="N120" i="29"/>
  <c r="M115"/>
  <c r="T11" i="16" s="1"/>
  <c r="H115" i="29"/>
  <c r="M11" i="16" s="1"/>
  <c r="M5"/>
  <c r="O121" i="29"/>
  <c r="O128" s="1"/>
  <c r="T9" i="16"/>
  <c r="X9" s="1"/>
  <c r="AA115" i="29"/>
  <c r="AK11" i="16" s="1"/>
  <c r="AK5"/>
  <c r="P7"/>
  <c r="J117" i="29"/>
  <c r="P13" i="16" s="1"/>
  <c r="O6"/>
  <c r="J121" i="29"/>
  <c r="I116"/>
  <c r="O12" i="16" s="1"/>
  <c r="W120" i="29"/>
  <c r="AD8" i="16"/>
  <c r="AH8" s="1"/>
  <c r="T117" i="29"/>
  <c r="AB13" i="16" s="1"/>
  <c r="AB7"/>
  <c r="P117" i="29"/>
  <c r="W13" i="16" s="1"/>
  <c r="W7"/>
  <c r="P116" i="29"/>
  <c r="W12" i="16" s="1"/>
  <c r="W6"/>
  <c r="G117" i="29"/>
  <c r="L13" i="16" s="1"/>
  <c r="L7"/>
  <c r="V7"/>
  <c r="O117" i="29"/>
  <c r="V13" i="16" s="1"/>
  <c r="V6"/>
  <c r="O116" i="29"/>
  <c r="V12" i="16" s="1"/>
  <c r="O9"/>
  <c r="S9" s="1"/>
  <c r="K121" i="29"/>
  <c r="K128" s="1"/>
  <c r="AF5" i="16"/>
  <c r="W115" i="29"/>
  <c r="AF11" i="16" s="1"/>
  <c r="J122" i="29"/>
  <c r="I117"/>
  <c r="O13" i="16" s="1"/>
  <c r="O7"/>
  <c r="L116" i="29"/>
  <c r="R12" i="16" s="1"/>
  <c r="R6"/>
  <c r="L115" i="29"/>
  <c r="R11" i="16" s="1"/>
  <c r="R5"/>
  <c r="G120" i="29"/>
  <c r="J8" i="16"/>
  <c r="N8" s="1"/>
  <c r="S121" i="29"/>
  <c r="S128" s="1"/>
  <c r="Y9" i="16"/>
  <c r="AC9" s="1"/>
  <c r="T8"/>
  <c r="X8" s="1"/>
  <c r="O120" i="29"/>
  <c r="J116"/>
  <c r="P12" i="16" s="1"/>
  <c r="P6"/>
  <c r="O122" i="29"/>
  <c r="T10" i="16"/>
  <c r="X10" s="1"/>
  <c r="Q116" i="29"/>
  <c r="Y12" i="16" s="1"/>
  <c r="Y6"/>
  <c r="R121" i="29"/>
  <c r="U5" i="16"/>
  <c r="N115" i="29"/>
  <c r="U11" i="16" s="1"/>
  <c r="AG6"/>
  <c r="X116" i="29"/>
  <c r="AG12" i="16" s="1"/>
  <c r="AA117" i="29"/>
  <c r="AK13" i="16" s="1"/>
  <c r="AK7"/>
  <c r="Z116" i="29"/>
  <c r="AJ12" i="16" s="1"/>
  <c r="AJ6"/>
  <c r="O5"/>
  <c r="J120" i="29"/>
  <c r="I115"/>
  <c r="O11" i="16" s="1"/>
  <c r="Y116" i="29"/>
  <c r="AI12" i="16" s="1"/>
  <c r="AI6"/>
  <c r="Z121" i="29"/>
  <c r="Y115"/>
  <c r="AI11" i="16" s="1"/>
  <c r="AI5"/>
  <c r="Z120" i="29"/>
  <c r="Y8" i="16"/>
  <c r="AC8" s="1"/>
  <c r="S120" i="29"/>
  <c r="K6" i="16"/>
  <c r="F116" i="29"/>
  <c r="K12" i="16" s="1"/>
  <c r="R7"/>
  <c r="L117" i="29"/>
  <c r="R13" i="16" s="1"/>
  <c r="AB6"/>
  <c r="T116" i="29"/>
  <c r="AB12" i="16" s="1"/>
  <c r="AB5"/>
  <c r="T115" i="29"/>
  <c r="AB11" i="16" s="1"/>
  <c r="W5"/>
  <c r="P115" i="29"/>
  <c r="W11" i="16" s="1"/>
  <c r="AI9"/>
  <c r="AM9" s="1"/>
  <c r="AA121" i="29"/>
  <c r="AA128" s="1"/>
  <c r="AJ7" i="16"/>
  <c r="Z117" i="29"/>
  <c r="AJ13" i="16" s="1"/>
  <c r="AI7"/>
  <c r="AM7" s="1"/>
  <c r="Y117" i="29"/>
  <c r="AI13" i="16" s="1"/>
  <c r="AM13" s="1"/>
  <c r="Z122" i="29"/>
  <c r="G121"/>
  <c r="G128" s="1"/>
  <c r="J9" i="16"/>
  <c r="N9" s="1"/>
  <c r="AB116" i="29"/>
  <c r="AL12" i="16" s="1"/>
  <c r="AL6"/>
  <c r="K120" i="29"/>
  <c r="O8" i="16"/>
  <c r="S8" s="1"/>
  <c r="U7"/>
  <c r="N117" i="29"/>
  <c r="U13" i="16" s="1"/>
  <c r="Q6"/>
  <c r="K116" i="29"/>
  <c r="Q12" i="16" s="1"/>
  <c r="AL5"/>
  <c r="AB115" i="29"/>
  <c r="AL11" i="16" s="1"/>
  <c r="AD7"/>
  <c r="U117" i="29"/>
  <c r="AD13" i="16" s="1"/>
  <c r="V122" i="29"/>
  <c r="N116"/>
  <c r="U12" i="16" s="1"/>
  <c r="U6"/>
  <c r="T7"/>
  <c r="M117" i="29"/>
  <c r="T13" i="16" s="1"/>
  <c r="N122" i="29"/>
  <c r="P122" s="1"/>
  <c r="W117"/>
  <c r="AF13" i="16" s="1"/>
  <c r="AF7"/>
  <c r="Z115" i="29"/>
  <c r="AJ11" i="16" s="1"/>
  <c r="AJ5"/>
  <c r="V115" i="29"/>
  <c r="AE11" i="16" s="1"/>
  <c r="AE5"/>
  <c r="AA122" i="29"/>
  <c r="AI10" i="16"/>
  <c r="AM10" s="1"/>
  <c r="V117" i="29"/>
  <c r="AE13" i="16" s="1"/>
  <c r="AE7"/>
  <c r="V116" i="29"/>
  <c r="AE12" i="16" s="1"/>
  <c r="AE6"/>
  <c r="U115" i="29"/>
  <c r="AD11" i="16" s="1"/>
  <c r="AD5"/>
  <c r="AH5" s="1"/>
  <c r="V120" i="29"/>
  <c r="M6" i="16"/>
  <c r="H116" i="29"/>
  <c r="M12" i="16" s="1"/>
  <c r="L6"/>
  <c r="G116" i="29"/>
  <c r="L12" i="16" s="1"/>
  <c r="AD9"/>
  <c r="AH9" s="1"/>
  <c r="W121" i="29"/>
  <c r="W128" s="1"/>
  <c r="W122"/>
  <c r="AD10" i="16"/>
  <c r="AH10" s="1"/>
  <c r="Y7"/>
  <c r="AC7" s="1"/>
  <c r="Q117" i="29"/>
  <c r="Y13" i="16" s="1"/>
  <c r="R122" i="29"/>
  <c r="T122" s="1"/>
  <c r="S24" i="16"/>
  <c r="P122" i="31"/>
  <c r="X25" i="16"/>
  <c r="AM23" i="21"/>
  <c r="AH31"/>
  <c r="S15"/>
  <c r="X7"/>
  <c r="AM6"/>
  <c r="AC5"/>
  <c r="S47" i="16"/>
  <c r="T122" i="27"/>
  <c r="AC49" i="16"/>
  <c r="X43"/>
  <c r="AC42"/>
  <c r="AH42"/>
  <c r="P122" i="26"/>
  <c r="P122" i="28"/>
  <c r="AH33" i="16"/>
  <c r="X122" i="30"/>
  <c r="J128" i="31"/>
  <c r="L121"/>
  <c r="L128" s="1"/>
  <c r="H120"/>
  <c r="J29" i="16"/>
  <c r="N29" s="1"/>
  <c r="Z128" i="31"/>
  <c r="AB121"/>
  <c r="AB128" s="1"/>
  <c r="R127"/>
  <c r="R123"/>
  <c r="T120"/>
  <c r="Z127" i="26"/>
  <c r="Z123"/>
  <c r="AB120"/>
  <c r="X120"/>
  <c r="V127"/>
  <c r="V123"/>
  <c r="X54" i="22"/>
  <c r="W55"/>
  <c r="K127" i="26"/>
  <c r="K123"/>
  <c r="N127"/>
  <c r="N123"/>
  <c r="P120"/>
  <c r="J128" i="28"/>
  <c r="L121"/>
  <c r="L128" s="1"/>
  <c r="F127"/>
  <c r="F136" s="1"/>
  <c r="F134" s="1"/>
  <c r="F123"/>
  <c r="Z128"/>
  <c r="AB121"/>
  <c r="AB128" s="1"/>
  <c r="AA127"/>
  <c r="AA123"/>
  <c r="R128"/>
  <c r="T121"/>
  <c r="T128" s="1"/>
  <c r="Z128" i="9"/>
  <c r="AB121"/>
  <c r="AB128" s="1"/>
  <c r="R127"/>
  <c r="R123"/>
  <c r="T120"/>
  <c r="O127"/>
  <c r="O123"/>
  <c r="H103" i="22"/>
  <c r="J101"/>
  <c r="L99"/>
  <c r="L10" s="1"/>
  <c r="N128" i="27"/>
  <c r="P121"/>
  <c r="P128" s="1"/>
  <c r="K127"/>
  <c r="K123"/>
  <c r="R128"/>
  <c r="T121"/>
  <c r="T128" s="1"/>
  <c r="F127"/>
  <c r="F136" s="1"/>
  <c r="F134" s="1"/>
  <c r="F123"/>
  <c r="O123"/>
  <c r="O127"/>
  <c r="Z127" i="32"/>
  <c r="AB120"/>
  <c r="Z123"/>
  <c r="W127" i="31"/>
  <c r="W123"/>
  <c r="X120"/>
  <c r="V127"/>
  <c r="V123"/>
  <c r="X121"/>
  <c r="X128" s="1"/>
  <c r="V128"/>
  <c r="N127"/>
  <c r="N123"/>
  <c r="P120"/>
  <c r="Z127"/>
  <c r="AB120"/>
  <c r="Z123"/>
  <c r="G123"/>
  <c r="G127"/>
  <c r="G136" s="1"/>
  <c r="G134" s="1"/>
  <c r="S127"/>
  <c r="S123"/>
  <c r="Z128" i="26"/>
  <c r="AB121"/>
  <c r="AB128" s="1"/>
  <c r="H121"/>
  <c r="H128" s="1"/>
  <c r="J30" i="21"/>
  <c r="N30" s="1"/>
  <c r="X121" i="26"/>
  <c r="X128" s="1"/>
  <c r="V128"/>
  <c r="H120"/>
  <c r="J29" i="21"/>
  <c r="N29" s="1"/>
  <c r="R128" i="26"/>
  <c r="T121"/>
  <c r="T128" s="1"/>
  <c r="N128"/>
  <c r="P121"/>
  <c r="P128" s="1"/>
  <c r="G127"/>
  <c r="G136" s="1"/>
  <c r="G134" s="1"/>
  <c r="G123"/>
  <c r="H122" i="28"/>
  <c r="H129" s="1"/>
  <c r="J22" i="21"/>
  <c r="N22" s="1"/>
  <c r="O127" i="28"/>
  <c r="O123"/>
  <c r="W127" i="9"/>
  <c r="W123"/>
  <c r="K123"/>
  <c r="K127"/>
  <c r="S123"/>
  <c r="S127"/>
  <c r="R128"/>
  <c r="T121"/>
  <c r="T128" s="1"/>
  <c r="G127"/>
  <c r="G136" s="1"/>
  <c r="G134" s="1"/>
  <c r="G123"/>
  <c r="J11" i="21"/>
  <c r="N11" s="1"/>
  <c r="H120" i="9"/>
  <c r="X120"/>
  <c r="V127"/>
  <c r="V123"/>
  <c r="J127"/>
  <c r="J123"/>
  <c r="L120"/>
  <c r="Z127" i="27"/>
  <c r="AB120"/>
  <c r="Z123"/>
  <c r="W127"/>
  <c r="W123"/>
  <c r="S127"/>
  <c r="S123"/>
  <c r="J128"/>
  <c r="L121"/>
  <c r="L128" s="1"/>
  <c r="O127" i="32"/>
  <c r="O123"/>
  <c r="AA127"/>
  <c r="AA123"/>
  <c r="N128"/>
  <c r="P121"/>
  <c r="P128" s="1"/>
  <c r="X121" i="30"/>
  <c r="X128" s="1"/>
  <c r="V128"/>
  <c r="K123"/>
  <c r="K127"/>
  <c r="K136" s="1"/>
  <c r="K134" s="1"/>
  <c r="D77" i="22"/>
  <c r="N123" i="30"/>
  <c r="N127"/>
  <c r="P120"/>
  <c r="T121"/>
  <c r="T128" s="1"/>
  <c r="R128"/>
  <c r="T120"/>
  <c r="R123"/>
  <c r="R127"/>
  <c r="J20" i="16"/>
  <c r="N20" s="1"/>
  <c r="H120" i="30"/>
  <c r="P121"/>
  <c r="P128" s="1"/>
  <c r="N128"/>
  <c r="P120" i="32"/>
  <c r="N127"/>
  <c r="N123"/>
  <c r="G123"/>
  <c r="G127"/>
  <c r="G136" s="1"/>
  <c r="G134" s="1"/>
  <c r="Z128"/>
  <c r="AB121"/>
  <c r="AB128" s="1"/>
  <c r="X120"/>
  <c r="V127"/>
  <c r="V123"/>
  <c r="H120"/>
  <c r="J38" i="16"/>
  <c r="N38" s="1"/>
  <c r="W127" i="32"/>
  <c r="W123"/>
  <c r="Z128" i="30"/>
  <c r="AB121"/>
  <c r="AB128" s="1"/>
  <c r="Z127"/>
  <c r="Z123"/>
  <c r="AB120"/>
  <c r="J22" i="16"/>
  <c r="N22" s="1"/>
  <c r="H122" i="30"/>
  <c r="H129" s="1"/>
  <c r="AM30" i="16"/>
  <c r="AC29"/>
  <c r="AC24"/>
  <c r="AH23" i="21"/>
  <c r="AN28"/>
  <c r="AM25"/>
  <c r="S23"/>
  <c r="N14"/>
  <c r="AM22"/>
  <c r="X21"/>
  <c r="AM21"/>
  <c r="AC14"/>
  <c r="AC21"/>
  <c r="N6"/>
  <c r="AN10"/>
  <c r="AM12"/>
  <c r="S7"/>
  <c r="AC11"/>
  <c r="AH6"/>
  <c r="X122" i="9"/>
  <c r="AH13" i="21"/>
  <c r="S41" i="16"/>
  <c r="N42"/>
  <c r="X49"/>
  <c r="AC48"/>
  <c r="AH48"/>
  <c r="N41"/>
  <c r="AM42"/>
  <c r="S49"/>
  <c r="AN19" i="21"/>
  <c r="AN18"/>
  <c r="AN8"/>
  <c r="AH23" i="16"/>
  <c r="AM25"/>
  <c r="AH24"/>
  <c r="AN27"/>
  <c r="D85" i="22" s="1"/>
  <c r="X23" i="16"/>
  <c r="X30"/>
  <c r="AM29"/>
  <c r="S23"/>
  <c r="T122" i="31"/>
  <c r="AC31" i="16"/>
  <c r="S25"/>
  <c r="AM30" i="21"/>
  <c r="X31"/>
  <c r="X25"/>
  <c r="AC23"/>
  <c r="AH24"/>
  <c r="AC30"/>
  <c r="AC25"/>
  <c r="X24"/>
  <c r="S25"/>
  <c r="T122" i="28"/>
  <c r="AC22" i="21"/>
  <c r="AH21"/>
  <c r="X20"/>
  <c r="AM14"/>
  <c r="X22"/>
  <c r="AH20"/>
  <c r="L122" i="28"/>
  <c r="S6" i="21"/>
  <c r="T122" i="9"/>
  <c r="AC13" i="21"/>
  <c r="X6"/>
  <c r="AM13"/>
  <c r="N7"/>
  <c r="AC12"/>
  <c r="AH11"/>
  <c r="X11"/>
  <c r="S5"/>
  <c r="AN45" i="16"/>
  <c r="D103" i="22" s="1"/>
  <c r="AM43" i="16"/>
  <c r="N43"/>
  <c r="AN44"/>
  <c r="AC41"/>
  <c r="AM47"/>
  <c r="AH47"/>
  <c r="X122" i="27"/>
  <c r="AH43" i="16"/>
  <c r="X47"/>
  <c r="S48"/>
  <c r="AN37"/>
  <c r="D95" i="22" s="1"/>
  <c r="AN36" i="16"/>
  <c r="D94" i="22" s="1"/>
  <c r="S33" i="16"/>
  <c r="AC34"/>
  <c r="X33"/>
  <c r="AH39"/>
  <c r="AH40"/>
  <c r="AH34"/>
  <c r="AC32"/>
  <c r="S40"/>
  <c r="AH14"/>
  <c r="S16"/>
  <c r="AN18"/>
  <c r="D76" i="22" s="1"/>
  <c r="AM22" i="16"/>
  <c r="AM16"/>
  <c r="AN17"/>
  <c r="D75" i="22" s="1"/>
  <c r="X22" i="16"/>
  <c r="N14"/>
  <c r="X32"/>
  <c r="AM34"/>
  <c r="AM39"/>
  <c r="S32"/>
  <c r="AH32"/>
  <c r="P122" i="32"/>
  <c r="X34" i="16"/>
  <c r="S20"/>
  <c r="S14"/>
  <c r="S21"/>
  <c r="S15"/>
  <c r="N16"/>
  <c r="O127" i="31"/>
  <c r="O123"/>
  <c r="F127"/>
  <c r="F136" s="1"/>
  <c r="F134" s="1"/>
  <c r="F123"/>
  <c r="H121"/>
  <c r="H128" s="1"/>
  <c r="J30" i="16"/>
  <c r="N30" s="1"/>
  <c r="K127" i="31"/>
  <c r="K123"/>
  <c r="R128"/>
  <c r="T121"/>
  <c r="T128" s="1"/>
  <c r="S127" i="26"/>
  <c r="S123"/>
  <c r="H122"/>
  <c r="H129" s="1"/>
  <c r="K31" i="21"/>
  <c r="N31" s="1"/>
  <c r="J128" i="26"/>
  <c r="L121"/>
  <c r="L128" s="1"/>
  <c r="J127"/>
  <c r="J123"/>
  <c r="L120"/>
  <c r="J127" i="28"/>
  <c r="L120"/>
  <c r="J123"/>
  <c r="H120"/>
  <c r="J20" i="21"/>
  <c r="N20" s="1"/>
  <c r="K127" i="28"/>
  <c r="K123"/>
  <c r="P121"/>
  <c r="P128" s="1"/>
  <c r="N128"/>
  <c r="W127"/>
  <c r="W123"/>
  <c r="S127"/>
  <c r="S123"/>
  <c r="R127"/>
  <c r="R123"/>
  <c r="T120"/>
  <c r="AB120" i="9"/>
  <c r="Z127"/>
  <c r="Z123"/>
  <c r="AA123"/>
  <c r="AA127"/>
  <c r="J12" i="21"/>
  <c r="N12" s="1"/>
  <c r="H121" i="9"/>
  <c r="H128" s="1"/>
  <c r="V128"/>
  <c r="X121"/>
  <c r="X128" s="1"/>
  <c r="H122"/>
  <c r="H129" s="1"/>
  <c r="K13" i="21"/>
  <c r="J127" i="27"/>
  <c r="L120"/>
  <c r="J123"/>
  <c r="H121"/>
  <c r="H128" s="1"/>
  <c r="J48" i="16"/>
  <c r="N48" s="1"/>
  <c r="X121" i="27"/>
  <c r="X128" s="1"/>
  <c r="V128"/>
  <c r="H120"/>
  <c r="J47" i="16"/>
  <c r="N47" s="1"/>
  <c r="Z128" i="27"/>
  <c r="AB121"/>
  <c r="AB128" s="1"/>
  <c r="R128" i="32"/>
  <c r="T121"/>
  <c r="T128" s="1"/>
  <c r="S127"/>
  <c r="S123"/>
  <c r="H122" i="31"/>
  <c r="H129" s="1"/>
  <c r="J31" i="16"/>
  <c r="N31" s="1"/>
  <c r="N128" i="31"/>
  <c r="P121"/>
  <c r="P128" s="1"/>
  <c r="AA127"/>
  <c r="AA123"/>
  <c r="J127"/>
  <c r="L120"/>
  <c r="J123"/>
  <c r="W127" i="26"/>
  <c r="W123"/>
  <c r="AA127"/>
  <c r="AA136" s="1"/>
  <c r="AA134" s="1"/>
  <c r="AA123"/>
  <c r="R127"/>
  <c r="R123"/>
  <c r="T120"/>
  <c r="F123"/>
  <c r="F127"/>
  <c r="F136" s="1"/>
  <c r="F134" s="1"/>
  <c r="O127"/>
  <c r="O123"/>
  <c r="G127" i="28"/>
  <c r="G136" s="1"/>
  <c r="G134" s="1"/>
  <c r="G123"/>
  <c r="V128"/>
  <c r="X121"/>
  <c r="X128" s="1"/>
  <c r="P120"/>
  <c r="N127"/>
  <c r="N123"/>
  <c r="H121"/>
  <c r="H128" s="1"/>
  <c r="J21" i="21"/>
  <c r="N21" s="1"/>
  <c r="Z127" i="28"/>
  <c r="AB120"/>
  <c r="Z123"/>
  <c r="V127"/>
  <c r="V123"/>
  <c r="X120"/>
  <c r="J128" i="9"/>
  <c r="L121"/>
  <c r="L128" s="1"/>
  <c r="N128"/>
  <c r="P121"/>
  <c r="P128" s="1"/>
  <c r="F123"/>
  <c r="F127"/>
  <c r="F136" s="1"/>
  <c r="F134" s="1"/>
  <c r="N123"/>
  <c r="P120"/>
  <c r="N127"/>
  <c r="H122" i="27"/>
  <c r="H129" s="1"/>
  <c r="J49" i="16"/>
  <c r="N49" s="1"/>
  <c r="AA123" i="27"/>
  <c r="AA127"/>
  <c r="G123"/>
  <c r="G127"/>
  <c r="G136" s="1"/>
  <c r="G134" s="1"/>
  <c r="R127"/>
  <c r="R123"/>
  <c r="T120"/>
  <c r="V123"/>
  <c r="V127"/>
  <c r="X120"/>
  <c r="N123"/>
  <c r="N127"/>
  <c r="P120"/>
  <c r="J128" i="32"/>
  <c r="L121"/>
  <c r="L128" s="1"/>
  <c r="X121"/>
  <c r="X128" s="1"/>
  <c r="V128"/>
  <c r="H122"/>
  <c r="H129" s="1"/>
  <c r="J40" i="16"/>
  <c r="N40" s="1"/>
  <c r="H121" i="32"/>
  <c r="H128" s="1"/>
  <c r="J39" i="16"/>
  <c r="N39" s="1"/>
  <c r="R127" i="32"/>
  <c r="R123"/>
  <c r="T120"/>
  <c r="X120" i="30"/>
  <c r="V123"/>
  <c r="V127"/>
  <c r="W123"/>
  <c r="W127"/>
  <c r="AA127"/>
  <c r="AA136" s="1"/>
  <c r="AA134" s="1"/>
  <c r="AA123"/>
  <c r="G123"/>
  <c r="G127"/>
  <c r="G136" s="1"/>
  <c r="G134" s="1"/>
  <c r="F123"/>
  <c r="F127"/>
  <c r="F136" s="1"/>
  <c r="F134" s="1"/>
  <c r="J127" i="32"/>
  <c r="L120"/>
  <c r="J123"/>
  <c r="F127"/>
  <c r="F136" s="1"/>
  <c r="F134" s="1"/>
  <c r="F123"/>
  <c r="K127"/>
  <c r="K123"/>
  <c r="S127" i="30"/>
  <c r="S123"/>
  <c r="J123"/>
  <c r="J127"/>
  <c r="L120"/>
  <c r="J128"/>
  <c r="L121"/>
  <c r="L128" s="1"/>
  <c r="O127"/>
  <c r="O123"/>
  <c r="J21" i="16"/>
  <c r="N21" s="1"/>
  <c r="H121" i="30"/>
  <c r="H128" s="1"/>
  <c r="AN9" i="21"/>
  <c r="AM24" i="16"/>
  <c r="AH31"/>
  <c r="AH25"/>
  <c r="AN28"/>
  <c r="AC23"/>
  <c r="AC30"/>
  <c r="AH25" i="21"/>
  <c r="AH29"/>
  <c r="AB122" i="26"/>
  <c r="AM31" i="21"/>
  <c r="N25"/>
  <c r="S29"/>
  <c r="X15"/>
  <c r="AM16"/>
  <c r="AM15"/>
  <c r="AH14"/>
  <c r="N15"/>
  <c r="AC20"/>
  <c r="S22"/>
  <c r="AC15"/>
  <c r="S13"/>
  <c r="AH12"/>
  <c r="AH7"/>
  <c r="AM48" i="16"/>
  <c r="S43"/>
  <c r="AN26"/>
  <c r="D84" i="22" s="1"/>
  <c r="AN17" i="21"/>
  <c r="AH29" i="16"/>
  <c r="AM31"/>
  <c r="AH30"/>
  <c r="N25"/>
  <c r="X29"/>
  <c r="X24"/>
  <c r="AM23"/>
  <c r="S29"/>
  <c r="AC25"/>
  <c r="L122" i="31"/>
  <c r="S31" i="16"/>
  <c r="AM24" i="21"/>
  <c r="N24"/>
  <c r="AC29"/>
  <c r="AH30"/>
  <c r="N23"/>
  <c r="AC24"/>
  <c r="T122" i="26"/>
  <c r="AC31" i="21"/>
  <c r="X30"/>
  <c r="L122" i="26"/>
  <c r="S31" i="21"/>
  <c r="AN26"/>
  <c r="S20"/>
  <c r="AC16"/>
  <c r="AH15"/>
  <c r="X14"/>
  <c r="AM20"/>
  <c r="X16"/>
  <c r="S16"/>
  <c r="S12"/>
  <c r="AC7"/>
  <c r="X12"/>
  <c r="AM7"/>
  <c r="N13"/>
  <c r="AC6"/>
  <c r="N5"/>
  <c r="AH5"/>
  <c r="X5"/>
  <c r="S11"/>
  <c r="AM49" i="16"/>
  <c r="L122" i="27"/>
  <c r="AC47" i="16"/>
  <c r="AM41"/>
  <c r="AH41"/>
  <c r="AH49"/>
  <c r="AB122" i="27"/>
  <c r="X41" i="16"/>
  <c r="S42"/>
  <c r="S39"/>
  <c r="T122" i="32"/>
  <c r="AC40" i="16"/>
  <c r="X39"/>
  <c r="N34"/>
  <c r="AC38"/>
  <c r="S34"/>
  <c r="K129" i="30"/>
  <c r="AC21" i="16"/>
  <c r="AA129" i="30"/>
  <c r="AC22" i="16"/>
  <c r="X15"/>
  <c r="X38"/>
  <c r="AM40"/>
  <c r="AN35"/>
  <c r="AM33"/>
  <c r="AN33" s="1"/>
  <c r="D91" i="22" s="1"/>
  <c r="S38" i="16"/>
  <c r="AH38"/>
  <c r="N32"/>
  <c r="X40"/>
  <c r="AH22"/>
  <c r="AH16"/>
  <c r="AM21"/>
  <c r="AM15"/>
  <c r="AM20"/>
  <c r="AM14"/>
  <c r="N15"/>
  <c r="AN21" i="21" l="1"/>
  <c r="AN23" i="16"/>
  <c r="K100" i="22"/>
  <c r="I102"/>
  <c r="AA129" i="26"/>
  <c r="AN32" i="16"/>
  <c r="AN23" i="21"/>
  <c r="G104" i="22"/>
  <c r="O96"/>
  <c r="N97"/>
  <c r="AC13" i="16"/>
  <c r="AH11"/>
  <c r="S5"/>
  <c r="L122" i="29"/>
  <c r="X13" i="16"/>
  <c r="S11"/>
  <c r="V127" i="29"/>
  <c r="V123"/>
  <c r="X120"/>
  <c r="K127"/>
  <c r="K123"/>
  <c r="S127"/>
  <c r="S123"/>
  <c r="AB120"/>
  <c r="Z127"/>
  <c r="Z123"/>
  <c r="O123"/>
  <c r="O127"/>
  <c r="W127"/>
  <c r="W123"/>
  <c r="L121"/>
  <c r="L128" s="1"/>
  <c r="J128"/>
  <c r="X121"/>
  <c r="X128" s="1"/>
  <c r="V128"/>
  <c r="R123"/>
  <c r="T120"/>
  <c r="R127"/>
  <c r="F127"/>
  <c r="F136" s="1"/>
  <c r="F134" s="1"/>
  <c r="F123"/>
  <c r="J11" i="16"/>
  <c r="N11" s="1"/>
  <c r="H120" i="29"/>
  <c r="AA127"/>
  <c r="AA123"/>
  <c r="P121"/>
  <c r="P128" s="1"/>
  <c r="N128"/>
  <c r="J13" i="16"/>
  <c r="N13" s="1"/>
  <c r="H122" i="29"/>
  <c r="H129" s="1"/>
  <c r="X122"/>
  <c r="AH7" i="16"/>
  <c r="AM11"/>
  <c r="AM6"/>
  <c r="AC6"/>
  <c r="AN8"/>
  <c r="S7"/>
  <c r="X11"/>
  <c r="X5"/>
  <c r="AC11"/>
  <c r="AN10"/>
  <c r="D68" i="22" s="1"/>
  <c r="N7" i="16"/>
  <c r="Z128" i="29"/>
  <c r="AB121"/>
  <c r="AB128" s="1"/>
  <c r="L120"/>
  <c r="J127"/>
  <c r="J123"/>
  <c r="T121"/>
  <c r="T128" s="1"/>
  <c r="R128"/>
  <c r="G127"/>
  <c r="G136" s="1"/>
  <c r="G134" s="1"/>
  <c r="G123"/>
  <c r="N123"/>
  <c r="P120"/>
  <c r="N127"/>
  <c r="H121"/>
  <c r="H128" s="1"/>
  <c r="J12" i="16"/>
  <c r="N12" s="1"/>
  <c r="X7"/>
  <c r="AH13"/>
  <c r="AN9"/>
  <c r="D67" i="22" s="1"/>
  <c r="AB122" i="29"/>
  <c r="AM5" i="16"/>
  <c r="AM12"/>
  <c r="AC12"/>
  <c r="S13"/>
  <c r="S12"/>
  <c r="S6"/>
  <c r="AH12"/>
  <c r="AH6"/>
  <c r="AC5"/>
  <c r="N6"/>
  <c r="N5"/>
  <c r="X12"/>
  <c r="X6"/>
  <c r="AN24"/>
  <c r="D82" i="22" s="1"/>
  <c r="M76" s="1"/>
  <c r="AN25" i="21"/>
  <c r="X52" i="22" s="1"/>
  <c r="AN13" i="21"/>
  <c r="AN16"/>
  <c r="X43" i="22" s="1"/>
  <c r="AN39" i="16"/>
  <c r="D97" i="22" s="1"/>
  <c r="M91" s="1"/>
  <c r="AN31" i="21"/>
  <c r="W59" i="22" s="1"/>
  <c r="M85"/>
  <c r="O83"/>
  <c r="K87"/>
  <c r="G91"/>
  <c r="L86"/>
  <c r="H90"/>
  <c r="H9" s="1"/>
  <c r="I89"/>
  <c r="N84"/>
  <c r="J88"/>
  <c r="W44"/>
  <c r="D81"/>
  <c r="L127" i="30"/>
  <c r="L123"/>
  <c r="S136"/>
  <c r="S134" s="1"/>
  <c r="S129"/>
  <c r="K129" i="32"/>
  <c r="K136"/>
  <c r="K134" s="1"/>
  <c r="W136" i="30"/>
  <c r="W134" s="1"/>
  <c r="W129"/>
  <c r="P127" i="27"/>
  <c r="P123"/>
  <c r="T127"/>
  <c r="T123"/>
  <c r="X123" i="28"/>
  <c r="X127"/>
  <c r="V129"/>
  <c r="V136"/>
  <c r="V134" s="1"/>
  <c r="AB127"/>
  <c r="AB123"/>
  <c r="W49" i="22"/>
  <c r="G49"/>
  <c r="X48"/>
  <c r="P127" i="28"/>
  <c r="P123"/>
  <c r="O129" i="26"/>
  <c r="O136"/>
  <c r="O134" s="1"/>
  <c r="J129" i="31"/>
  <c r="J136"/>
  <c r="J134" s="1"/>
  <c r="AA129"/>
  <c r="AA136"/>
  <c r="AA134" s="1"/>
  <c r="J129" i="27"/>
  <c r="J136"/>
  <c r="J134" s="1"/>
  <c r="Z136" i="9"/>
  <c r="Z134" s="1"/>
  <c r="Z129"/>
  <c r="T127" i="28"/>
  <c r="T123"/>
  <c r="R129"/>
  <c r="R136"/>
  <c r="R134" s="1"/>
  <c r="S129"/>
  <c r="S136"/>
  <c r="S134" s="1"/>
  <c r="W129"/>
  <c r="W136"/>
  <c r="W134" s="1"/>
  <c r="K129"/>
  <c r="K136"/>
  <c r="K134" s="1"/>
  <c r="H127"/>
  <c r="H136" s="1"/>
  <c r="H134" s="1"/>
  <c r="H123"/>
  <c r="L127"/>
  <c r="L123"/>
  <c r="L127" i="26"/>
  <c r="L123"/>
  <c r="J129"/>
  <c r="J136"/>
  <c r="J134" s="1"/>
  <c r="S129"/>
  <c r="S136"/>
  <c r="S134" s="1"/>
  <c r="K129" i="31"/>
  <c r="K136"/>
  <c r="K134" s="1"/>
  <c r="O129"/>
  <c r="O136"/>
  <c r="O134" s="1"/>
  <c r="K71" i="22"/>
  <c r="M69"/>
  <c r="I73"/>
  <c r="N68"/>
  <c r="L70"/>
  <c r="O67"/>
  <c r="G75"/>
  <c r="J72"/>
  <c r="J7" s="1"/>
  <c r="H74"/>
  <c r="N87"/>
  <c r="O86"/>
  <c r="K90"/>
  <c r="K9" s="1"/>
  <c r="G94"/>
  <c r="L89"/>
  <c r="H93"/>
  <c r="M88"/>
  <c r="I92"/>
  <c r="J91"/>
  <c r="M97"/>
  <c r="O95"/>
  <c r="K99"/>
  <c r="K10" s="1"/>
  <c r="G103"/>
  <c r="L98"/>
  <c r="H102"/>
  <c r="I101"/>
  <c r="N96"/>
  <c r="J100"/>
  <c r="G46"/>
  <c r="X45"/>
  <c r="W46"/>
  <c r="X55"/>
  <c r="W56"/>
  <c r="G56"/>
  <c r="AB127" i="30"/>
  <c r="AB123"/>
  <c r="Z136"/>
  <c r="Z134" s="1"/>
  <c r="Z129"/>
  <c r="W129" i="32"/>
  <c r="W136"/>
  <c r="W134" s="1"/>
  <c r="H127"/>
  <c r="H136" s="1"/>
  <c r="H134" s="1"/>
  <c r="H123"/>
  <c r="V129"/>
  <c r="V136"/>
  <c r="V134" s="1"/>
  <c r="P127"/>
  <c r="P123"/>
  <c r="P127" i="30"/>
  <c r="P123"/>
  <c r="AA129" i="32"/>
  <c r="AA136"/>
  <c r="AA134" s="1"/>
  <c r="O129"/>
  <c r="O136"/>
  <c r="O134" s="1"/>
  <c r="S129" i="27"/>
  <c r="S136"/>
  <c r="S134" s="1"/>
  <c r="W129"/>
  <c r="W136"/>
  <c r="W134" s="1"/>
  <c r="AB127"/>
  <c r="AB123"/>
  <c r="L123" i="9"/>
  <c r="L127"/>
  <c r="J136"/>
  <c r="J134" s="1"/>
  <c r="J129"/>
  <c r="V136"/>
  <c r="V134" s="1"/>
  <c r="V129"/>
  <c r="H127"/>
  <c r="H136" s="1"/>
  <c r="H134" s="1"/>
  <c r="H123"/>
  <c r="S129"/>
  <c r="S136"/>
  <c r="S134" s="1"/>
  <c r="K129"/>
  <c r="K136"/>
  <c r="K134" s="1"/>
  <c r="Z129" i="31"/>
  <c r="Z136"/>
  <c r="Z134" s="1"/>
  <c r="X123"/>
  <c r="X127"/>
  <c r="W129"/>
  <c r="W136"/>
  <c r="W134" s="1"/>
  <c r="AB127" i="32"/>
  <c r="AB123"/>
  <c r="O129" i="27"/>
  <c r="O136"/>
  <c r="O134" s="1"/>
  <c r="O136" i="9"/>
  <c r="O134" s="1"/>
  <c r="O129"/>
  <c r="P123" i="26"/>
  <c r="P127"/>
  <c r="N129"/>
  <c r="N136"/>
  <c r="N134" s="1"/>
  <c r="K129"/>
  <c r="K136"/>
  <c r="K134" s="1"/>
  <c r="X127"/>
  <c r="X123"/>
  <c r="T127" i="31"/>
  <c r="T123"/>
  <c r="R129"/>
  <c r="R136"/>
  <c r="R134" s="1"/>
  <c r="H127"/>
  <c r="H136" s="1"/>
  <c r="H134" s="1"/>
  <c r="H123"/>
  <c r="AN5" i="21"/>
  <c r="AN47" i="16"/>
  <c r="AN48"/>
  <c r="D106" i="22" s="1"/>
  <c r="AN12" i="21"/>
  <c r="AN14" i="16"/>
  <c r="AN43"/>
  <c r="D101" i="22" s="1"/>
  <c r="AN6" i="21"/>
  <c r="AN14"/>
  <c r="AN20" i="16"/>
  <c r="D78" i="22" s="1"/>
  <c r="AO17" i="16"/>
  <c r="AP17" s="1"/>
  <c r="AN22" i="21"/>
  <c r="AN29"/>
  <c r="AN30"/>
  <c r="W41" i="22"/>
  <c r="X40"/>
  <c r="G41"/>
  <c r="W54"/>
  <c r="X53"/>
  <c r="G54"/>
  <c r="AO26" i="21"/>
  <c r="AP26" s="1"/>
  <c r="J81" i="22"/>
  <c r="J8" s="1"/>
  <c r="O76"/>
  <c r="K80"/>
  <c r="I82"/>
  <c r="N77"/>
  <c r="H83"/>
  <c r="M78"/>
  <c r="L79"/>
  <c r="G84"/>
  <c r="W53"/>
  <c r="AO26" i="16"/>
  <c r="AP26" s="1"/>
  <c r="D86" i="22"/>
  <c r="L127" i="32"/>
  <c r="L123"/>
  <c r="V136" i="30"/>
  <c r="V134" s="1"/>
  <c r="V129"/>
  <c r="X123"/>
  <c r="X127"/>
  <c r="V129" i="27"/>
  <c r="V136"/>
  <c r="V134" s="1"/>
  <c r="R129"/>
  <c r="R136"/>
  <c r="R134" s="1"/>
  <c r="P127" i="9"/>
  <c r="P123"/>
  <c r="D90" i="22"/>
  <c r="AO35" i="16"/>
  <c r="AP35" s="1"/>
  <c r="D93" i="22"/>
  <c r="X50"/>
  <c r="W51"/>
  <c r="G51"/>
  <c r="AO17" i="21"/>
  <c r="AP17" s="1"/>
  <c r="G45" i="22"/>
  <c r="X44"/>
  <c r="W45"/>
  <c r="X36"/>
  <c r="W37"/>
  <c r="G37"/>
  <c r="O136" i="30"/>
  <c r="O134" s="1"/>
  <c r="O129"/>
  <c r="J136"/>
  <c r="J134" s="1"/>
  <c r="J129"/>
  <c r="J129" i="32"/>
  <c r="J136"/>
  <c r="J134" s="1"/>
  <c r="T127"/>
  <c r="T123"/>
  <c r="R129"/>
  <c r="R136"/>
  <c r="R134" s="1"/>
  <c r="N129" i="27"/>
  <c r="N136"/>
  <c r="N134" s="1"/>
  <c r="X123"/>
  <c r="X127"/>
  <c r="AA129"/>
  <c r="AA136"/>
  <c r="AA134" s="1"/>
  <c r="N136" i="9"/>
  <c r="N134" s="1"/>
  <c r="N129"/>
  <c r="Z129" i="28"/>
  <c r="Z136"/>
  <c r="Z134" s="1"/>
  <c r="N129"/>
  <c r="N136"/>
  <c r="N134" s="1"/>
  <c r="T127" i="26"/>
  <c r="T123"/>
  <c r="R129"/>
  <c r="R136"/>
  <c r="R134" s="1"/>
  <c r="W129"/>
  <c r="W136"/>
  <c r="W134" s="1"/>
  <c r="L127" i="31"/>
  <c r="L123"/>
  <c r="S129" i="32"/>
  <c r="S136"/>
  <c r="S134" s="1"/>
  <c r="H127" i="27"/>
  <c r="H136" s="1"/>
  <c r="H134" s="1"/>
  <c r="H123"/>
  <c r="L127"/>
  <c r="L123"/>
  <c r="AA129" i="9"/>
  <c r="AA136"/>
  <c r="AA134" s="1"/>
  <c r="AB123"/>
  <c r="AB127"/>
  <c r="J129" i="28"/>
  <c r="J136"/>
  <c r="J134" s="1"/>
  <c r="M70" i="22"/>
  <c r="I74"/>
  <c r="L71"/>
  <c r="N69"/>
  <c r="O68"/>
  <c r="K72"/>
  <c r="K7" s="1"/>
  <c r="G76"/>
  <c r="H75"/>
  <c r="J73"/>
  <c r="G95"/>
  <c r="M89"/>
  <c r="I93"/>
  <c r="N88"/>
  <c r="J92"/>
  <c r="O87"/>
  <c r="K91"/>
  <c r="L90"/>
  <c r="L9" s="1"/>
  <c r="H94"/>
  <c r="AO44" i="16"/>
  <c r="AP44" s="1"/>
  <c r="D102" i="22"/>
  <c r="M79"/>
  <c r="O77"/>
  <c r="N78"/>
  <c r="I83"/>
  <c r="L80"/>
  <c r="H84"/>
  <c r="K81"/>
  <c r="K8" s="1"/>
  <c r="G85"/>
  <c r="J82"/>
  <c r="X35"/>
  <c r="W36"/>
  <c r="G36"/>
  <c r="AO8" i="21"/>
  <c r="AP8" s="1"/>
  <c r="X46" i="22"/>
  <c r="W47"/>
  <c r="G47"/>
  <c r="X37"/>
  <c r="W38"/>
  <c r="G38"/>
  <c r="X127" i="32"/>
  <c r="X123"/>
  <c r="N129"/>
  <c r="N136"/>
  <c r="N134" s="1"/>
  <c r="H127" i="30"/>
  <c r="H136" s="1"/>
  <c r="H134" s="1"/>
  <c r="H123"/>
  <c r="R136"/>
  <c r="R134" s="1"/>
  <c r="R129"/>
  <c r="T127"/>
  <c r="T123"/>
  <c r="N136"/>
  <c r="N134" s="1"/>
  <c r="N129"/>
  <c r="M71" i="22"/>
  <c r="I75"/>
  <c r="N70"/>
  <c r="L72"/>
  <c r="L7" s="1"/>
  <c r="O69"/>
  <c r="K73"/>
  <c r="G77"/>
  <c r="J74"/>
  <c r="H76"/>
  <c r="Z129" i="27"/>
  <c r="Z136"/>
  <c r="Z134" s="1"/>
  <c r="X127" i="9"/>
  <c r="X123"/>
  <c r="W136"/>
  <c r="W134" s="1"/>
  <c r="W129"/>
  <c r="O129" i="28"/>
  <c r="O136"/>
  <c r="O134" s="1"/>
  <c r="H127" i="26"/>
  <c r="H136" s="1"/>
  <c r="H134" s="1"/>
  <c r="H123"/>
  <c r="S129" i="31"/>
  <c r="S136"/>
  <c r="S134" s="1"/>
  <c r="AB127"/>
  <c r="AB123"/>
  <c r="P127"/>
  <c r="P123"/>
  <c r="N136"/>
  <c r="N134" s="1"/>
  <c r="N129"/>
  <c r="V129"/>
  <c r="V136"/>
  <c r="V134" s="1"/>
  <c r="Z129" i="32"/>
  <c r="Z136"/>
  <c r="Z134" s="1"/>
  <c r="K129" i="27"/>
  <c r="K136"/>
  <c r="K134" s="1"/>
  <c r="T123" i="9"/>
  <c r="T127"/>
  <c r="R136"/>
  <c r="R134" s="1"/>
  <c r="R129"/>
  <c r="AA129" i="28"/>
  <c r="AA136"/>
  <c r="AA134" s="1"/>
  <c r="Z52" i="22"/>
  <c r="AC49"/>
  <c r="Y53"/>
  <c r="AB50"/>
  <c r="AE47"/>
  <c r="AA51"/>
  <c r="K13" s="1"/>
  <c r="AD48"/>
  <c r="V136" i="26"/>
  <c r="V134" s="1"/>
  <c r="V129"/>
  <c r="AB127"/>
  <c r="AB123"/>
  <c r="Z129"/>
  <c r="Z136"/>
  <c r="Z134" s="1"/>
  <c r="AN34" i="16"/>
  <c r="D92" i="22" s="1"/>
  <c r="AN24" i="21"/>
  <c r="AN40" i="16"/>
  <c r="D98" i="22" s="1"/>
  <c r="AN15" i="16"/>
  <c r="D73" i="22" s="1"/>
  <c r="AN25" i="16"/>
  <c r="D83" i="22" s="1"/>
  <c r="AN15" i="21"/>
  <c r="AN21" i="16"/>
  <c r="AN49"/>
  <c r="D107" i="22" s="1"/>
  <c r="AN31" i="16"/>
  <c r="D89" i="22" s="1"/>
  <c r="AN20" i="21"/>
  <c r="AN30" i="16"/>
  <c r="AN16"/>
  <c r="D74" i="22" s="1"/>
  <c r="AN7" i="21"/>
  <c r="AN41" i="16"/>
  <c r="AN42"/>
  <c r="D100" i="22" s="1"/>
  <c r="AN22" i="16"/>
  <c r="D80" i="22" s="1"/>
  <c r="AN38" i="16"/>
  <c r="AN11" i="21"/>
  <c r="AN29" i="16"/>
  <c r="D87" i="22" s="1"/>
  <c r="G53" l="1"/>
  <c r="K93"/>
  <c r="G44"/>
  <c r="G59"/>
  <c r="X58"/>
  <c r="AN6" i="16"/>
  <c r="D64" i="22" s="1"/>
  <c r="I95"/>
  <c r="K78"/>
  <c r="O74"/>
  <c r="N129" i="29"/>
  <c r="N136"/>
  <c r="N134" s="1"/>
  <c r="J129"/>
  <c r="J136"/>
  <c r="J134" s="1"/>
  <c r="D66" i="22"/>
  <c r="AO8" i="16"/>
  <c r="AP8" s="1"/>
  <c r="H127" i="29"/>
  <c r="H136" s="1"/>
  <c r="H134" s="1"/>
  <c r="H123"/>
  <c r="R136"/>
  <c r="R134" s="1"/>
  <c r="R129"/>
  <c r="W136"/>
  <c r="W134" s="1"/>
  <c r="W129"/>
  <c r="Z136"/>
  <c r="Z134" s="1"/>
  <c r="Z129"/>
  <c r="X123"/>
  <c r="X127"/>
  <c r="V129"/>
  <c r="V136"/>
  <c r="V134" s="1"/>
  <c r="AN12" i="16"/>
  <c r="D70" i="22" s="1"/>
  <c r="AN7" i="16"/>
  <c r="D65" i="22" s="1"/>
  <c r="I65"/>
  <c r="H66"/>
  <c r="J64"/>
  <c r="K63"/>
  <c r="K6" s="1"/>
  <c r="G67"/>
  <c r="P123" i="29"/>
  <c r="P127"/>
  <c r="L123"/>
  <c r="L127"/>
  <c r="I66" i="22"/>
  <c r="G68"/>
  <c r="H67"/>
  <c r="K64"/>
  <c r="J65"/>
  <c r="L63"/>
  <c r="L6" s="1"/>
  <c r="AA136" i="29"/>
  <c r="AA134" s="1"/>
  <c r="AA129"/>
  <c r="T127"/>
  <c r="T123"/>
  <c r="O136"/>
  <c r="O134" s="1"/>
  <c r="O129"/>
  <c r="AB123"/>
  <c r="AB127"/>
  <c r="S129"/>
  <c r="S136"/>
  <c r="S134" s="1"/>
  <c r="K129"/>
  <c r="K136"/>
  <c r="K134" s="1"/>
  <c r="L92" i="22"/>
  <c r="J94"/>
  <c r="I80"/>
  <c r="H81"/>
  <c r="H8" s="1"/>
  <c r="AN5" i="16"/>
  <c r="AN13"/>
  <c r="D71" i="22" s="1"/>
  <c r="AN11" i="16"/>
  <c r="H96" i="22"/>
  <c r="G97"/>
  <c r="O89"/>
  <c r="N90"/>
  <c r="N9" s="1"/>
  <c r="G82"/>
  <c r="N75"/>
  <c r="J79"/>
  <c r="L77"/>
  <c r="O79"/>
  <c r="M81"/>
  <c r="M8" s="1"/>
  <c r="I85"/>
  <c r="L82"/>
  <c r="H86"/>
  <c r="N80"/>
  <c r="K83"/>
  <c r="G87"/>
  <c r="J84"/>
  <c r="X34"/>
  <c r="W35"/>
  <c r="Y33" s="1"/>
  <c r="I11" s="1"/>
  <c r="G35"/>
  <c r="AO20" i="16"/>
  <c r="AP20" s="1"/>
  <c r="D79" i="22"/>
  <c r="M86"/>
  <c r="I90"/>
  <c r="I9" s="1"/>
  <c r="N85"/>
  <c r="J89"/>
  <c r="O84"/>
  <c r="K88"/>
  <c r="G92"/>
  <c r="L87"/>
  <c r="H91"/>
  <c r="AB129" i="26"/>
  <c r="AB136"/>
  <c r="AB134" s="1"/>
  <c r="M96" i="22"/>
  <c r="I100"/>
  <c r="N95"/>
  <c r="J99"/>
  <c r="J10" s="1"/>
  <c r="O94"/>
  <c r="K98"/>
  <c r="G102"/>
  <c r="L97"/>
  <c r="H101"/>
  <c r="AB129" i="9"/>
  <c r="AB136"/>
  <c r="AB134" s="1"/>
  <c r="X129" i="27"/>
  <c r="X136"/>
  <c r="X134" s="1"/>
  <c r="P129" i="9"/>
  <c r="P136"/>
  <c r="P134" s="1"/>
  <c r="L129" i="32"/>
  <c r="L136"/>
  <c r="L134" s="1"/>
  <c r="AE45" i="22"/>
  <c r="AA49"/>
  <c r="AD46"/>
  <c r="Z50"/>
  <c r="AC47"/>
  <c r="Y51"/>
  <c r="I13" s="1"/>
  <c r="AB48"/>
  <c r="AE46"/>
  <c r="AA50"/>
  <c r="AD47"/>
  <c r="Z51"/>
  <c r="J13" s="1"/>
  <c r="AC48"/>
  <c r="Y52"/>
  <c r="AB49"/>
  <c r="W58"/>
  <c r="G58"/>
  <c r="X57"/>
  <c r="X49"/>
  <c r="W50"/>
  <c r="G50"/>
  <c r="M72"/>
  <c r="M7" s="1"/>
  <c r="I76"/>
  <c r="L73"/>
  <c r="N71"/>
  <c r="O70"/>
  <c r="K74"/>
  <c r="G78"/>
  <c r="H77"/>
  <c r="J75"/>
  <c r="W34"/>
  <c r="G34"/>
  <c r="X33"/>
  <c r="H11" s="1"/>
  <c r="AO14" i="16"/>
  <c r="AP14" s="1"/>
  <c r="D72" i="22"/>
  <c r="I104"/>
  <c r="O98"/>
  <c r="K102"/>
  <c r="G106"/>
  <c r="L101"/>
  <c r="H105"/>
  <c r="M100"/>
  <c r="N99"/>
  <c r="N10" s="1"/>
  <c r="J103"/>
  <c r="G33"/>
  <c r="AO5" i="21"/>
  <c r="AP5" s="1"/>
  <c r="W33" i="22"/>
  <c r="G11" s="1"/>
  <c r="T129" i="31"/>
  <c r="T136"/>
  <c r="T134" s="1"/>
  <c r="X129" i="26"/>
  <c r="X136"/>
  <c r="X134" s="1"/>
  <c r="AB129" i="32"/>
  <c r="AB136"/>
  <c r="AB134" s="1"/>
  <c r="AB129" i="27"/>
  <c r="AB136"/>
  <c r="AB134" s="1"/>
  <c r="P129" i="30"/>
  <c r="P136"/>
  <c r="P134" s="1"/>
  <c r="P129" i="32"/>
  <c r="P136"/>
  <c r="P134" s="1"/>
  <c r="AB136" i="30"/>
  <c r="AB134" s="1"/>
  <c r="AB129"/>
  <c r="AE48" i="22"/>
  <c r="AA52"/>
  <c r="AD49"/>
  <c r="Z53"/>
  <c r="AC50"/>
  <c r="Y54"/>
  <c r="AB51"/>
  <c r="L13" s="1"/>
  <c r="L129" i="26"/>
  <c r="L136"/>
  <c r="L134" s="1"/>
  <c r="L129" i="28"/>
  <c r="L136"/>
  <c r="L134" s="1"/>
  <c r="T129"/>
  <c r="T136"/>
  <c r="T134" s="1"/>
  <c r="P129"/>
  <c r="P136"/>
  <c r="P134" s="1"/>
  <c r="X129"/>
  <c r="X136"/>
  <c r="X134" s="1"/>
  <c r="L136" i="30"/>
  <c r="L134" s="1"/>
  <c r="L129"/>
  <c r="AC38" i="22"/>
  <c r="Y42"/>
  <c r="I12" s="1"/>
  <c r="AB39"/>
  <c r="AE36"/>
  <c r="AA40"/>
  <c r="AD37"/>
  <c r="Z41"/>
  <c r="AC53"/>
  <c r="Y57"/>
  <c r="AB54"/>
  <c r="AE51"/>
  <c r="O13" s="1"/>
  <c r="AA55"/>
  <c r="Z56"/>
  <c r="AD52"/>
  <c r="AO32" i="16"/>
  <c r="AP32" s="1"/>
  <c r="AO23"/>
  <c r="AP23" s="1"/>
  <c r="AO38"/>
  <c r="AP38" s="1"/>
  <c r="D96" i="22"/>
  <c r="M94"/>
  <c r="I98"/>
  <c r="J97"/>
  <c r="O92"/>
  <c r="K96"/>
  <c r="G100"/>
  <c r="L95"/>
  <c r="H99"/>
  <c r="H10" s="1"/>
  <c r="N93"/>
  <c r="AO29" i="16"/>
  <c r="AP29" s="1"/>
  <c r="D88" i="22"/>
  <c r="O81"/>
  <c r="O8" s="1"/>
  <c r="M83"/>
  <c r="I87"/>
  <c r="J86"/>
  <c r="N82"/>
  <c r="L84"/>
  <c r="K85"/>
  <c r="H88"/>
  <c r="G89"/>
  <c r="M77"/>
  <c r="O75"/>
  <c r="J80"/>
  <c r="H82"/>
  <c r="K79"/>
  <c r="G83"/>
  <c r="I81"/>
  <c r="I8" s="1"/>
  <c r="L78"/>
  <c r="N76"/>
  <c r="O90"/>
  <c r="O9" s="1"/>
  <c r="K94"/>
  <c r="G98"/>
  <c r="L93"/>
  <c r="H97"/>
  <c r="M92"/>
  <c r="I96"/>
  <c r="N91"/>
  <c r="J95"/>
  <c r="T129" i="9"/>
  <c r="T136"/>
  <c r="T134" s="1"/>
  <c r="T136" i="30"/>
  <c r="T134" s="1"/>
  <c r="T129"/>
  <c r="X129" i="32"/>
  <c r="X136"/>
  <c r="X134" s="1"/>
  <c r="Y36" i="22"/>
  <c r="Z35"/>
  <c r="AA34"/>
  <c r="AB33"/>
  <c r="L11" s="1"/>
  <c r="W39"/>
  <c r="X38"/>
  <c r="AO11" i="21"/>
  <c r="AP11" s="1"/>
  <c r="G39" i="22"/>
  <c r="O72"/>
  <c r="O7" s="1"/>
  <c r="K76"/>
  <c r="G80"/>
  <c r="H79"/>
  <c r="J77"/>
  <c r="M74"/>
  <c r="I78"/>
  <c r="L75"/>
  <c r="N73"/>
  <c r="AO41" i="16"/>
  <c r="AP41" s="1"/>
  <c r="D99" i="22"/>
  <c r="I72"/>
  <c r="I7" s="1"/>
  <c r="O66"/>
  <c r="K70"/>
  <c r="G74"/>
  <c r="H73"/>
  <c r="J71"/>
  <c r="M68"/>
  <c r="L69"/>
  <c r="N67"/>
  <c r="AO20" i="21"/>
  <c r="AP20" s="1"/>
  <c r="W48" i="22"/>
  <c r="G48"/>
  <c r="X47"/>
  <c r="O99"/>
  <c r="O10" s="1"/>
  <c r="K103"/>
  <c r="G107"/>
  <c r="L102"/>
  <c r="H106"/>
  <c r="M101"/>
  <c r="I105"/>
  <c r="N100"/>
  <c r="J104"/>
  <c r="W43"/>
  <c r="G43"/>
  <c r="X42"/>
  <c r="H12" s="1"/>
  <c r="L68"/>
  <c r="O65"/>
  <c r="K69"/>
  <c r="G73"/>
  <c r="J70"/>
  <c r="H72"/>
  <c r="H7" s="1"/>
  <c r="M67"/>
  <c r="I71"/>
  <c r="N66"/>
  <c r="X51"/>
  <c r="H13" s="1"/>
  <c r="W52"/>
  <c r="G52"/>
  <c r="P129" i="31"/>
  <c r="P136"/>
  <c r="P134" s="1"/>
  <c r="AB129"/>
  <c r="AB136"/>
  <c r="AB134" s="1"/>
  <c r="X129" i="9"/>
  <c r="X136"/>
  <c r="X134" s="1"/>
  <c r="AE39" i="22"/>
  <c r="AA43"/>
  <c r="AD40"/>
  <c r="Z44"/>
  <c r="AC41"/>
  <c r="Y45"/>
  <c r="AB42"/>
  <c r="L12" s="1"/>
  <c r="Z33"/>
  <c r="J11" s="1"/>
  <c r="Y34"/>
  <c r="L129" i="27"/>
  <c r="L136"/>
  <c r="L134" s="1"/>
  <c r="L129" i="31"/>
  <c r="L136"/>
  <c r="L134" s="1"/>
  <c r="T129" i="26"/>
  <c r="T136"/>
  <c r="T134" s="1"/>
  <c r="T129" i="32"/>
  <c r="T136"/>
  <c r="T134" s="1"/>
  <c r="Y35" i="22"/>
  <c r="AA33"/>
  <c r="K11" s="1"/>
  <c r="Z34"/>
  <c r="AE37"/>
  <c r="AA41"/>
  <c r="AD38"/>
  <c r="Z42"/>
  <c r="J12" s="1"/>
  <c r="AC39"/>
  <c r="AB40"/>
  <c r="Y43"/>
  <c r="G13"/>
  <c r="AC45"/>
  <c r="Y49"/>
  <c r="AB46"/>
  <c r="AE43"/>
  <c r="AA47"/>
  <c r="AD44"/>
  <c r="Z48"/>
  <c r="O85"/>
  <c r="K89"/>
  <c r="G93"/>
  <c r="L88"/>
  <c r="H92"/>
  <c r="M87"/>
  <c r="I91"/>
  <c r="N86"/>
  <c r="J90"/>
  <c r="J9" s="1"/>
  <c r="J14" s="1"/>
  <c r="O82"/>
  <c r="K86"/>
  <c r="G90"/>
  <c r="G9" s="1"/>
  <c r="L85"/>
  <c r="H89"/>
  <c r="M84"/>
  <c r="I88"/>
  <c r="N83"/>
  <c r="J87"/>
  <c r="X136" i="30"/>
  <c r="X134" s="1"/>
  <c r="X129"/>
  <c r="O78" i="22"/>
  <c r="J83"/>
  <c r="I84"/>
  <c r="M80"/>
  <c r="H85"/>
  <c r="G86"/>
  <c r="N79"/>
  <c r="L81"/>
  <c r="L8" s="1"/>
  <c r="K82"/>
  <c r="AE33"/>
  <c r="O11" s="1"/>
  <c r="AD34"/>
  <c r="AC35"/>
  <c r="AB36"/>
  <c r="AA37"/>
  <c r="Z38"/>
  <c r="Y39"/>
  <c r="W57"/>
  <c r="X56"/>
  <c r="AO29" i="21"/>
  <c r="AP29" s="1"/>
  <c r="G57" i="22"/>
  <c r="AO14" i="21"/>
  <c r="AP14" s="1"/>
  <c r="W42" i="22"/>
  <c r="X41"/>
  <c r="G42"/>
  <c r="O93"/>
  <c r="H100"/>
  <c r="M95"/>
  <c r="I99"/>
  <c r="I10" s="1"/>
  <c r="N94"/>
  <c r="J98"/>
  <c r="K97"/>
  <c r="G101"/>
  <c r="L96"/>
  <c r="X39"/>
  <c r="G40"/>
  <c r="W40"/>
  <c r="AO47" i="16"/>
  <c r="AP47" s="1"/>
  <c r="D105" i="22"/>
  <c r="P129" i="26"/>
  <c r="P136"/>
  <c r="P134" s="1"/>
  <c r="X129" i="31"/>
  <c r="X136"/>
  <c r="X134" s="1"/>
  <c r="L129" i="9"/>
  <c r="L136"/>
  <c r="L134" s="1"/>
  <c r="AE38" i="22"/>
  <c r="AA42"/>
  <c r="K12" s="1"/>
  <c r="AD39"/>
  <c r="Z43"/>
  <c r="AC40"/>
  <c r="Y44"/>
  <c r="AB41"/>
  <c r="AE41"/>
  <c r="AA45"/>
  <c r="AD42"/>
  <c r="N12" s="1"/>
  <c r="Z46"/>
  <c r="AC43"/>
  <c r="Y47"/>
  <c r="AB44"/>
  <c r="AB129" i="28"/>
  <c r="AB136"/>
  <c r="AB134" s="1"/>
  <c r="T129" i="27"/>
  <c r="T136"/>
  <c r="T134" s="1"/>
  <c r="P129"/>
  <c r="P136"/>
  <c r="P134" s="1"/>
  <c r="H80" i="22"/>
  <c r="M75"/>
  <c r="I79"/>
  <c r="J78"/>
  <c r="L76"/>
  <c r="O73"/>
  <c r="K77"/>
  <c r="N74"/>
  <c r="G81"/>
  <c r="G8" s="1"/>
  <c r="AO23" i="21"/>
  <c r="AP23" s="1"/>
  <c r="G64" i="22" l="1"/>
  <c r="H63"/>
  <c r="H6" s="1"/>
  <c r="O63"/>
  <c r="O6" s="1"/>
  <c r="G71"/>
  <c r="H70"/>
  <c r="I69"/>
  <c r="L66"/>
  <c r="K67"/>
  <c r="J68"/>
  <c r="M65"/>
  <c r="N64"/>
  <c r="AB136" i="29"/>
  <c r="AB134" s="1"/>
  <c r="AB129"/>
  <c r="L136"/>
  <c r="L134" s="1"/>
  <c r="L129"/>
  <c r="P129"/>
  <c r="P136"/>
  <c r="P134" s="1"/>
  <c r="I68" i="22"/>
  <c r="N63"/>
  <c r="N6" s="1"/>
  <c r="H69"/>
  <c r="G70"/>
  <c r="M64"/>
  <c r="L65"/>
  <c r="K66"/>
  <c r="J67"/>
  <c r="G66"/>
  <c r="J63"/>
  <c r="J6" s="1"/>
  <c r="I64"/>
  <c r="H65"/>
  <c r="AO11" i="16"/>
  <c r="AP11" s="1"/>
  <c r="D69" i="22"/>
  <c r="D63"/>
  <c r="G63" s="1"/>
  <c r="G6" s="1"/>
  <c r="AO5" i="16"/>
  <c r="AP5" s="1"/>
  <c r="T136" i="29"/>
  <c r="T134" s="1"/>
  <c r="T129"/>
  <c r="I63" i="22"/>
  <c r="I6" s="1"/>
  <c r="G65"/>
  <c r="H64"/>
  <c r="X129" i="29"/>
  <c r="X136"/>
  <c r="X134" s="1"/>
  <c r="L14" i="22"/>
  <c r="Z40"/>
  <c r="AC37"/>
  <c r="Y41"/>
  <c r="AB38"/>
  <c r="AE35"/>
  <c r="AA39"/>
  <c r="AD36"/>
  <c r="AE40"/>
  <c r="AA44"/>
  <c r="AD41"/>
  <c r="Z45"/>
  <c r="AC42"/>
  <c r="M12" s="1"/>
  <c r="Y46"/>
  <c r="AB43"/>
  <c r="M90"/>
  <c r="M9" s="1"/>
  <c r="I94"/>
  <c r="N89"/>
  <c r="J93"/>
  <c r="O88"/>
  <c r="K92"/>
  <c r="G96"/>
  <c r="H95"/>
  <c r="L91"/>
  <c r="AC44"/>
  <c r="Y48"/>
  <c r="AB45"/>
  <c r="AE42"/>
  <c r="O12" s="1"/>
  <c r="AA46"/>
  <c r="AD43"/>
  <c r="Z47"/>
  <c r="AC52"/>
  <c r="Y56"/>
  <c r="AB53"/>
  <c r="AE50"/>
  <c r="AA54"/>
  <c r="Z55"/>
  <c r="AD51"/>
  <c r="N13" s="1"/>
  <c r="H14"/>
  <c r="M99"/>
  <c r="M10" s="1"/>
  <c r="I103"/>
  <c r="N98"/>
  <c r="J102"/>
  <c r="O97"/>
  <c r="K101"/>
  <c r="G105"/>
  <c r="L100"/>
  <c r="H104"/>
  <c r="AA36"/>
  <c r="Z37"/>
  <c r="Y38"/>
  <c r="AD33"/>
  <c r="N11" s="1"/>
  <c r="AC34"/>
  <c r="AB35"/>
  <c r="G12"/>
  <c r="AC36"/>
  <c r="Y40"/>
  <c r="AB37"/>
  <c r="AE34"/>
  <c r="AA38"/>
  <c r="AD35"/>
  <c r="Z39"/>
  <c r="AE49"/>
  <c r="AA53"/>
  <c r="AD50"/>
  <c r="Z54"/>
  <c r="AC51"/>
  <c r="M13" s="1"/>
  <c r="Y55"/>
  <c r="AB52"/>
  <c r="AC46"/>
  <c r="Y50"/>
  <c r="AB47"/>
  <c r="AE44"/>
  <c r="AA48"/>
  <c r="AD45"/>
  <c r="Z49"/>
  <c r="O91"/>
  <c r="K95"/>
  <c r="G99"/>
  <c r="G10" s="1"/>
  <c r="L94"/>
  <c r="H98"/>
  <c r="I97"/>
  <c r="N92"/>
  <c r="J96"/>
  <c r="M93"/>
  <c r="AA35"/>
  <c r="AC33"/>
  <c r="M11" s="1"/>
  <c r="Z36"/>
  <c r="AB34"/>
  <c r="Y37"/>
  <c r="M82"/>
  <c r="O80"/>
  <c r="G88"/>
  <c r="H87"/>
  <c r="K84"/>
  <c r="L83"/>
  <c r="N81"/>
  <c r="N8" s="1"/>
  <c r="J85"/>
  <c r="I86"/>
  <c r="M66"/>
  <c r="I70"/>
  <c r="L67"/>
  <c r="N65"/>
  <c r="O64"/>
  <c r="K68"/>
  <c r="G72"/>
  <c r="G7" s="1"/>
  <c r="J69"/>
  <c r="H71"/>
  <c r="O71"/>
  <c r="I77"/>
  <c r="M73"/>
  <c r="J76"/>
  <c r="K75"/>
  <c r="L74"/>
  <c r="N72"/>
  <c r="N7" s="1"/>
  <c r="H78"/>
  <c r="G79"/>
  <c r="O14"/>
  <c r="K14"/>
  <c r="K15" s="1"/>
  <c r="I14"/>
  <c r="L64" l="1"/>
  <c r="I67"/>
  <c r="K65"/>
  <c r="M63"/>
  <c r="M6" s="1"/>
  <c r="H68"/>
  <c r="J66"/>
  <c r="G69"/>
  <c r="N14"/>
  <c r="M14"/>
  <c r="J15"/>
  <c r="J16" s="1"/>
  <c r="G14"/>
  <c r="G15" s="1"/>
  <c r="G16" s="1"/>
  <c r="L15"/>
  <c r="O15" l="1"/>
  <c r="N15"/>
  <c r="M15"/>
  <c r="M16" s="1"/>
  <c r="H15"/>
  <c r="I15"/>
</calcChain>
</file>

<file path=xl/sharedStrings.xml><?xml version="1.0" encoding="utf-8"?>
<sst xmlns="http://schemas.openxmlformats.org/spreadsheetml/2006/main" count="3016" uniqueCount="341">
  <si>
    <t>LEARNING ENHANCEMENT PROGRAMME, RVM (SSA), A.P.</t>
  </si>
  <si>
    <t>CLASS-WISE AND SCHOOL GRADING REPORT</t>
  </si>
  <si>
    <t>DETAILS OF THE SCHOOL</t>
  </si>
  <si>
    <t>AGAPETA</t>
  </si>
  <si>
    <t>NARMETTA</t>
  </si>
  <si>
    <t>WARANGAL</t>
  </si>
  <si>
    <t>SCHOOL CODE :</t>
  </si>
  <si>
    <t>CATEGORY :</t>
  </si>
  <si>
    <t>MANAGEMENT :</t>
  </si>
  <si>
    <t>VILLAGE :</t>
  </si>
  <si>
    <t>MANDAL :</t>
  </si>
  <si>
    <t>DISTRICT :</t>
  </si>
  <si>
    <t>MEDIUM :</t>
  </si>
  <si>
    <t>CLASSES :</t>
  </si>
  <si>
    <t>TEST HELD :</t>
  </si>
  <si>
    <t>STRENGTH PARTICULARS</t>
  </si>
  <si>
    <t>CLASS</t>
  </si>
  <si>
    <t>BOYS</t>
  </si>
  <si>
    <t>GIRLS</t>
  </si>
  <si>
    <t>TOTAL</t>
  </si>
  <si>
    <t>I</t>
  </si>
  <si>
    <t>II</t>
  </si>
  <si>
    <t>III</t>
  </si>
  <si>
    <t>IV</t>
  </si>
  <si>
    <t>V</t>
  </si>
  <si>
    <t>VI</t>
  </si>
  <si>
    <t>VII</t>
  </si>
  <si>
    <t>VIII</t>
  </si>
  <si>
    <t>IX</t>
  </si>
  <si>
    <t>X</t>
  </si>
  <si>
    <t>MONTH :</t>
  </si>
  <si>
    <t>SLNO</t>
  </si>
  <si>
    <t>MGMT</t>
  </si>
  <si>
    <t>CAT</t>
  </si>
  <si>
    <t>MED</t>
  </si>
  <si>
    <t>CLASSES</t>
  </si>
  <si>
    <t>TEST</t>
  </si>
  <si>
    <t>MONTHS</t>
  </si>
  <si>
    <t>GRADE</t>
  </si>
  <si>
    <t>PS</t>
  </si>
  <si>
    <t>UPS</t>
  </si>
  <si>
    <t>HS</t>
  </si>
  <si>
    <t>MP</t>
  </si>
  <si>
    <t>ZP</t>
  </si>
  <si>
    <t>GOVT</t>
  </si>
  <si>
    <t>AIDED</t>
  </si>
  <si>
    <t>TEL</t>
  </si>
  <si>
    <t>ENG</t>
  </si>
  <si>
    <t>URDU</t>
  </si>
  <si>
    <t>I - V</t>
  </si>
  <si>
    <t>VI -X</t>
  </si>
  <si>
    <t>I - VII</t>
  </si>
  <si>
    <t>UT - I</t>
  </si>
  <si>
    <t>UT - II</t>
  </si>
  <si>
    <t>UT - III</t>
  </si>
  <si>
    <t>UT - IV</t>
  </si>
  <si>
    <t>QUARTERLY</t>
  </si>
  <si>
    <t>HALF-YEARLY</t>
  </si>
  <si>
    <t>ANNUAL</t>
  </si>
  <si>
    <t>BASE LINE</t>
  </si>
  <si>
    <t>D</t>
  </si>
  <si>
    <t>A</t>
  </si>
  <si>
    <t>C</t>
  </si>
  <si>
    <t>B</t>
  </si>
  <si>
    <t>SCHOOL:</t>
  </si>
  <si>
    <t>MPUPS AGAPETA</t>
  </si>
  <si>
    <t>CLASS I</t>
  </si>
  <si>
    <t>CLASS II</t>
  </si>
  <si>
    <t>CLASS III</t>
  </si>
  <si>
    <t>CLASS IV</t>
  </si>
  <si>
    <t>CLASS V</t>
  </si>
  <si>
    <t>CLASS VI</t>
  </si>
  <si>
    <t>CLASS VII</t>
  </si>
  <si>
    <t>CLASS VIII</t>
  </si>
  <si>
    <t>SCHOOL REPORTS</t>
  </si>
  <si>
    <t>FRONT PAGE</t>
  </si>
  <si>
    <t>V. SAMPATH RAJU</t>
  </si>
  <si>
    <t>B. PRASHANTH</t>
  </si>
  <si>
    <t>T. VENKATESH</t>
  </si>
  <si>
    <t>G. AJAY</t>
  </si>
  <si>
    <t>B. RAJESH</t>
  </si>
  <si>
    <t>M. HEMALATHA</t>
  </si>
  <si>
    <t>A. NANDINI</t>
  </si>
  <si>
    <t>B. LAXMI PRASANNA</t>
  </si>
  <si>
    <t>G</t>
  </si>
  <si>
    <t>B. SRUTHI</t>
  </si>
  <si>
    <t>M. DIVYA</t>
  </si>
  <si>
    <t>M. MAHESHWARI</t>
  </si>
  <si>
    <t>P. SOWMYA</t>
  </si>
  <si>
    <t>P. SWARNA</t>
  </si>
  <si>
    <t>MATHS</t>
  </si>
  <si>
    <t>ENGLISH</t>
  </si>
  <si>
    <t>TELUGU</t>
  </si>
  <si>
    <t>Subject-Wise Competencies</t>
  </si>
  <si>
    <t>Boy / Girl</t>
  </si>
  <si>
    <t>Name of the Student</t>
  </si>
  <si>
    <t>Sl. No.</t>
  </si>
  <si>
    <t>T</t>
  </si>
  <si>
    <t>Test:</t>
  </si>
  <si>
    <t>Month:</t>
  </si>
  <si>
    <t>School:</t>
  </si>
  <si>
    <t>P. ASHOK</t>
  </si>
  <si>
    <t>M.SHIVA RAJU</t>
  </si>
  <si>
    <t>M.SHRAVAN KUMAR</t>
  </si>
  <si>
    <t>R.RAJ KUMAR</t>
  </si>
  <si>
    <t>R.NAVEEN</t>
  </si>
  <si>
    <t>N.RANJEETH</t>
  </si>
  <si>
    <t xml:space="preserve"> </t>
  </si>
  <si>
    <t>P.KAVYA</t>
  </si>
  <si>
    <t>M.PRATYUSHA</t>
  </si>
  <si>
    <t>P.KAVERI</t>
  </si>
  <si>
    <t>P.KEERTHI</t>
  </si>
  <si>
    <t>R.RAMA DEVI</t>
  </si>
  <si>
    <t>P. PAVAN</t>
  </si>
  <si>
    <t>M.BALA SAMPATH</t>
  </si>
  <si>
    <t>M.AKHIL</t>
  </si>
  <si>
    <t>R.ANIL</t>
  </si>
  <si>
    <t>B.KARTHIK</t>
  </si>
  <si>
    <t>K.SHWETHA</t>
  </si>
  <si>
    <t>M.KALYANI</t>
  </si>
  <si>
    <t>M.POOJITHA</t>
  </si>
  <si>
    <t>M.SHYAMALA</t>
  </si>
  <si>
    <t>B.SHRAVANI</t>
  </si>
  <si>
    <t>P.AKHILA</t>
  </si>
  <si>
    <t>B.ANUSHA</t>
  </si>
  <si>
    <t>K.RAJA PUJITHA</t>
  </si>
  <si>
    <t>P.SANDHYA</t>
  </si>
  <si>
    <t>M.GANESH</t>
  </si>
  <si>
    <t>G.RAKESH</t>
  </si>
  <si>
    <t>M.SRIKANTH</t>
  </si>
  <si>
    <t>B.RANJITH</t>
  </si>
  <si>
    <t>M.PRASHANTH</t>
  </si>
  <si>
    <t>G.RANJITH</t>
  </si>
  <si>
    <t>M.SARITHA</t>
  </si>
  <si>
    <t>B.RASHMITHA</t>
  </si>
  <si>
    <t>R.BHAVANI</t>
  </si>
  <si>
    <t>G.KALYANI</t>
  </si>
  <si>
    <t>M.SHIRISHA</t>
  </si>
  <si>
    <t>V.SANDHYA</t>
  </si>
  <si>
    <t>K.NAGALAXMI</t>
  </si>
  <si>
    <t>B.RESHMA</t>
  </si>
  <si>
    <t>G.MOUNIKA</t>
  </si>
  <si>
    <t>K.PRATYUSHA</t>
  </si>
  <si>
    <t>B.ROJA</t>
  </si>
  <si>
    <t>N.SAMPATH</t>
  </si>
  <si>
    <t>D.NARESH</t>
  </si>
  <si>
    <t>M.PRADEEP</t>
  </si>
  <si>
    <t>R.RAJU</t>
  </si>
  <si>
    <t>P.SANDEEP</t>
  </si>
  <si>
    <t>P.RANJITH</t>
  </si>
  <si>
    <t>B.SATISH</t>
  </si>
  <si>
    <t>R.SRINIVAS</t>
  </si>
  <si>
    <t>P.MAHESH</t>
  </si>
  <si>
    <t>B.RAVI KUMAR</t>
  </si>
  <si>
    <t>B.GANESH</t>
  </si>
  <si>
    <t>V.VAMSHI</t>
  </si>
  <si>
    <t>B.RAMESH</t>
  </si>
  <si>
    <t>B.MOUNIKA</t>
  </si>
  <si>
    <t>K.RAJANI</t>
  </si>
  <si>
    <t>R.SWAPNA</t>
  </si>
  <si>
    <t>Y.SHIREESHA</t>
  </si>
  <si>
    <t>E.RAJITHA</t>
  </si>
  <si>
    <t>R.SARILA</t>
  </si>
  <si>
    <t>B.PREETHI</t>
  </si>
  <si>
    <t>P.SHAILAJA</t>
  </si>
  <si>
    <t>M.SRAVANTI</t>
  </si>
  <si>
    <t>M.RAJU</t>
  </si>
  <si>
    <t>T. SHEKAR</t>
  </si>
  <si>
    <t>R.SRIDHAR</t>
  </si>
  <si>
    <t>B.LAXMAN</t>
  </si>
  <si>
    <t>P.PRADEEP KUMAR</t>
  </si>
  <si>
    <t>P.NAVEEN KUMAR</t>
  </si>
  <si>
    <t>E.RAJINIKANTH</t>
  </si>
  <si>
    <t>M.RAMANJANEYULU</t>
  </si>
  <si>
    <t>B.RAKESH</t>
  </si>
  <si>
    <t>M.SAMPATH</t>
  </si>
  <si>
    <t>B.RAVI</t>
  </si>
  <si>
    <t>P.RAMESH</t>
  </si>
  <si>
    <t>N.SRIKANTH</t>
  </si>
  <si>
    <t>S.SRAVANTHI</t>
  </si>
  <si>
    <t>M.ESHWARI</t>
  </si>
  <si>
    <t>B.SHYAMALA</t>
  </si>
  <si>
    <t>G.RAMYA</t>
  </si>
  <si>
    <t>G.MADHUSHA</t>
  </si>
  <si>
    <t>P.SOWJANYA</t>
  </si>
  <si>
    <t>R. RAJITHA</t>
  </si>
  <si>
    <t>B.SANGEETHA</t>
  </si>
  <si>
    <t>P.KALYANI</t>
  </si>
  <si>
    <t>M. BHAGYALAXMI</t>
  </si>
  <si>
    <t>SOCIAL</t>
  </si>
  <si>
    <t>SCIENCE</t>
  </si>
  <si>
    <t>M. PRAVEEN</t>
  </si>
  <si>
    <t>D. BIXAPATHI</t>
  </si>
  <si>
    <t>R. SAMPATH</t>
  </si>
  <si>
    <t>E. SRIKANTH</t>
  </si>
  <si>
    <t>P. SRIKANTH</t>
  </si>
  <si>
    <t>G. SHIVA KUMAR</t>
  </si>
  <si>
    <t>G. KARTHIK</t>
  </si>
  <si>
    <t>P. SHIVA KUMAR</t>
  </si>
  <si>
    <t>A. PRADEEP KUMAR</t>
  </si>
  <si>
    <t>G. ARAVIND KUMAR</t>
  </si>
  <si>
    <t>M. SHEKAR</t>
  </si>
  <si>
    <t>K. ROJA</t>
  </si>
  <si>
    <t>R. CHAMANTHI</t>
  </si>
  <si>
    <t>P. ANUSHA</t>
  </si>
  <si>
    <t>R. SWATHI</t>
  </si>
  <si>
    <t>G. RENUKA</t>
  </si>
  <si>
    <t>R. USHA</t>
  </si>
  <si>
    <t>B. SHIREESHA</t>
  </si>
  <si>
    <t>S. PRAVALIKA</t>
  </si>
  <si>
    <t>P. SHYAMALA</t>
  </si>
  <si>
    <t>G. SRAVANI</t>
  </si>
  <si>
    <t>P. SARITHA</t>
  </si>
  <si>
    <t>G. KALPANA</t>
  </si>
  <si>
    <t>Grade</t>
  </si>
  <si>
    <t>HINDI</t>
  </si>
  <si>
    <t>Subject-wise Grading as per A Gr. %</t>
  </si>
  <si>
    <t>Percentage of A, B, C Group Children</t>
  </si>
  <si>
    <t>Number of A, B, C  Group Children</t>
  </si>
  <si>
    <t>Group C</t>
  </si>
  <si>
    <t>Group B</t>
  </si>
  <si>
    <t xml:space="preserve">Group A </t>
  </si>
  <si>
    <t>5TH    CLASS</t>
  </si>
  <si>
    <t>4TH    CLASS</t>
  </si>
  <si>
    <t>3RD    CLASS</t>
  </si>
  <si>
    <t>2ND    CLASS</t>
  </si>
  <si>
    <t>1ST    CLASS</t>
  </si>
  <si>
    <t>8TH   CLASS</t>
  </si>
  <si>
    <t>7TH    CLASS</t>
  </si>
  <si>
    <t>6TH    CLASS</t>
  </si>
  <si>
    <t>8. No. of teachers who attended School Complex meeting:</t>
  </si>
  <si>
    <t>7. No. of teachers maintaining Diaries:</t>
  </si>
  <si>
    <t>6. Teacher Pupil Ratio:</t>
  </si>
  <si>
    <t>5.. No. of V.V.s attended on the day M.E.O./M.R.P. visited:</t>
  </si>
  <si>
    <t>4. No. vidya volunteers working:</t>
  </si>
  <si>
    <t>Headmaster,</t>
  </si>
  <si>
    <t>2. No. of teachers attended on the day M.E.O./M.R.P. visited:</t>
  </si>
  <si>
    <t>1. No. of teachers working:</t>
  </si>
  <si>
    <t>IV.  Particulars of Teachers:</t>
  </si>
  <si>
    <t>TEST HELD:</t>
  </si>
  <si>
    <t>SANCTIONED POSTS:</t>
  </si>
  <si>
    <t>I TO VII</t>
  </si>
  <si>
    <t>CLASSES TAUGHT:</t>
  </si>
  <si>
    <t>MEDIUM OF INSTRUCTION:</t>
  </si>
  <si>
    <t>DISTRICT:</t>
  </si>
  <si>
    <t>MANDAL:</t>
  </si>
  <si>
    <t>VILLAGE:</t>
  </si>
  <si>
    <t>MANAGEMENT</t>
  </si>
  <si>
    <t>CATEGORY OF THE SCHOOL:</t>
  </si>
  <si>
    <t>DISE CODE No. OF THE SCHOOL:</t>
  </si>
  <si>
    <t>( PROFORMA TO BE FILLED BY THE HEADMASTER )</t>
  </si>
  <si>
    <t xml:space="preserve">LEARNING ENHANCEMENT PROGRAMME ( LEP ) </t>
  </si>
  <si>
    <t>ANDHRA PRADESH</t>
  </si>
  <si>
    <t>L.E.P. - RVM (SSA)</t>
  </si>
  <si>
    <t>ROLL No.</t>
  </si>
  <si>
    <t>NAME</t>
  </si>
  <si>
    <t>B / G</t>
  </si>
  <si>
    <t>Enter the Names of Students as per their Attendance Registers</t>
  </si>
  <si>
    <t>EVS / SCIENCE</t>
  </si>
  <si>
    <t>District :</t>
  </si>
  <si>
    <t>Mandal:</t>
  </si>
  <si>
    <t>Class:</t>
  </si>
  <si>
    <t>Boys</t>
  </si>
  <si>
    <t>Girls</t>
  </si>
  <si>
    <t>Total</t>
  </si>
  <si>
    <t>ABCC</t>
  </si>
  <si>
    <t>BCCA</t>
  </si>
  <si>
    <t>CCBA</t>
  </si>
  <si>
    <t>SUBJECT-WISE COMPETENCIES</t>
  </si>
  <si>
    <t>Sign. of the Class Tr.</t>
  </si>
  <si>
    <t>Gr</t>
  </si>
  <si>
    <t>ii</t>
  </si>
  <si>
    <t>iii</t>
  </si>
  <si>
    <t>Sign. of the H.M.</t>
  </si>
  <si>
    <t>iv</t>
  </si>
  <si>
    <t>EVS/SCIENCE</t>
  </si>
  <si>
    <t>v</t>
  </si>
  <si>
    <t>vi</t>
  </si>
  <si>
    <t>vii</t>
  </si>
  <si>
    <t>viii</t>
  </si>
  <si>
    <t>www.teachersap.com</t>
  </si>
  <si>
    <t>www.rmsawarangal.blogspot.com</t>
  </si>
  <si>
    <t>pvrajeshwar@gmail.com</t>
  </si>
  <si>
    <t>(1) Details of Students</t>
  </si>
  <si>
    <t>(2) progress of Students</t>
  </si>
  <si>
    <t>Subject-wise Competencies</t>
  </si>
  <si>
    <t xml:space="preserve"> --- HEADMASTER'S REPORT --- </t>
  </si>
  <si>
    <t>MDL:</t>
  </si>
  <si>
    <t>DIST:</t>
  </si>
  <si>
    <t>No. as per the Attendance Reg.</t>
  </si>
  <si>
    <t xml:space="preserve">No. of A's </t>
  </si>
  <si>
    <t xml:space="preserve">%of A's </t>
  </si>
  <si>
    <r>
      <rPr>
        <b/>
        <sz val="12"/>
        <color theme="1"/>
        <rFont val="Calibri"/>
        <family val="2"/>
        <scheme val="minor"/>
      </rPr>
      <t xml:space="preserve">Achievement     </t>
    </r>
    <r>
      <rPr>
        <b/>
        <sz val="8"/>
        <color theme="1"/>
        <rFont val="Calibri"/>
        <family val="2"/>
        <scheme val="minor"/>
      </rPr>
      <t xml:space="preserve"> (in all Subjects)</t>
    </r>
  </si>
  <si>
    <t>Programmed by:</t>
  </si>
  <si>
    <r>
      <t xml:space="preserve">P.V. RAJESHWAR, </t>
    </r>
    <r>
      <rPr>
        <sz val="9"/>
        <rFont val="Calibri"/>
        <family val="2"/>
        <scheme val="minor"/>
      </rPr>
      <t>S.A.(Maths)</t>
    </r>
  </si>
  <si>
    <t>Web:</t>
  </si>
  <si>
    <t>M.P.P.U.P.S. Agapeta, Mdl.: Narmetta,</t>
  </si>
  <si>
    <r>
      <t xml:space="preserve">Dist.: Warangal. </t>
    </r>
    <r>
      <rPr>
        <b/>
        <sz val="12"/>
        <color rgb="FFFF0000"/>
        <rFont val="Calibri"/>
        <family val="2"/>
        <scheme val="minor"/>
      </rPr>
      <t>8008402804, 9948083483.</t>
    </r>
  </si>
  <si>
    <t xml:space="preserve">email:  </t>
  </si>
  <si>
    <r>
      <t>DATA ENTRY &amp; REPORTS</t>
    </r>
    <r>
      <rPr>
        <b/>
        <sz val="10"/>
        <color rgb="FFFF0000"/>
        <rFont val="Calibri"/>
        <family val="2"/>
        <scheme val="minor"/>
      </rPr>
      <t xml:space="preserve"> (CLASS-WISE)</t>
    </r>
  </si>
  <si>
    <t xml:space="preserve">PS LEVEL </t>
  </si>
  <si>
    <t>(I - V)</t>
  </si>
  <si>
    <t>(VI - VIII For UPS &amp; HS)</t>
  </si>
  <si>
    <t>UPS LEVEL</t>
  </si>
  <si>
    <t>STUDENTS ENTRY</t>
  </si>
  <si>
    <t>HOME</t>
  </si>
  <si>
    <t xml:space="preserve">III. ENROLLMENT, ATTENDANCE, SCHOOL GRADE </t>
  </si>
  <si>
    <t>GROUP WISE STUDENTS</t>
  </si>
  <si>
    <t>No. of Students with &gt;90% Attnd.</t>
  </si>
  <si>
    <t>Class Strength</t>
  </si>
  <si>
    <t>Percentage</t>
  </si>
  <si>
    <t>School grade</t>
  </si>
  <si>
    <t>Average Attendance</t>
  </si>
  <si>
    <t>Tot</t>
  </si>
  <si>
    <t>RAJEEV VIDYA MISSION (S.S.A.),  2010 - 2011</t>
  </si>
  <si>
    <t>FILTER CELLS</t>
  </si>
  <si>
    <t>*</t>
  </si>
  <si>
    <t>Instructions to be remembered:</t>
  </si>
  <si>
    <r>
      <rPr>
        <b/>
        <sz val="14"/>
        <color theme="0"/>
        <rFont val="Calibri"/>
        <family val="2"/>
        <scheme val="minor"/>
      </rPr>
      <t>NOTE</t>
    </r>
    <r>
      <rPr>
        <b/>
        <sz val="18"/>
        <color theme="0"/>
        <rFont val="Calibri"/>
        <family val="2"/>
        <scheme val="minor"/>
      </rPr>
      <t xml:space="preserve"> </t>
    </r>
  </si>
  <si>
    <t>PLACE:</t>
  </si>
  <si>
    <t>DATE:</t>
  </si>
  <si>
    <t>DATE OF REPORT :</t>
  </si>
  <si>
    <r>
      <t xml:space="preserve">The achievement of competencies per subject are to be enetered </t>
    </r>
    <r>
      <rPr>
        <b/>
        <sz val="11"/>
        <rFont val="Cambria"/>
        <family val="1"/>
        <scheme val="major"/>
      </rPr>
      <t>collectively</t>
    </r>
    <r>
      <rPr>
        <sz val="11"/>
        <rFont val="Cambria"/>
        <family val="1"/>
        <scheme val="major"/>
      </rPr>
      <t xml:space="preserve">, i.e. 4 grades together (e.g., </t>
    </r>
    <r>
      <rPr>
        <b/>
        <sz val="11"/>
        <rFont val="Cambria"/>
        <family val="1"/>
        <scheme val="major"/>
      </rPr>
      <t xml:space="preserve">AABB </t>
    </r>
    <r>
      <rPr>
        <sz val="11"/>
        <rFont val="Cambria"/>
        <family val="1"/>
        <scheme val="major"/>
      </rPr>
      <t>or</t>
    </r>
    <r>
      <rPr>
        <b/>
        <sz val="11"/>
        <rFont val="Cambria"/>
        <family val="1"/>
        <scheme val="major"/>
      </rPr>
      <t xml:space="preserve"> ABCD</t>
    </r>
    <r>
      <rPr>
        <sz val="11"/>
        <rFont val="Cambria"/>
        <family val="1"/>
        <scheme val="major"/>
      </rPr>
      <t xml:space="preserve">) in the Sheets </t>
    </r>
    <r>
      <rPr>
        <b/>
        <sz val="14"/>
        <rFont val="Cambria"/>
        <family val="1"/>
        <scheme val="major"/>
      </rPr>
      <t>1in</t>
    </r>
    <r>
      <rPr>
        <sz val="11"/>
        <rFont val="Cambria"/>
        <family val="1"/>
        <scheme val="major"/>
      </rPr>
      <t xml:space="preserve"> to </t>
    </r>
    <r>
      <rPr>
        <b/>
        <sz val="14"/>
        <rFont val="Cambria"/>
        <family val="1"/>
        <scheme val="major"/>
      </rPr>
      <t>8in</t>
    </r>
    <r>
      <rPr>
        <sz val="11"/>
        <rFont val="Cambria"/>
        <family val="1"/>
        <scheme val="major"/>
      </rPr>
      <t>. However the capitilaization of grades is ignored for calculation, it is adviced to use capital letters for Grading students.</t>
    </r>
  </si>
  <si>
    <r>
      <t xml:space="preserve">Strength particulars and details of your school, </t>
    </r>
    <r>
      <rPr>
        <b/>
        <sz val="12"/>
        <rFont val="Cambria"/>
        <family val="1"/>
        <scheme val="major"/>
      </rPr>
      <t>once</t>
    </r>
    <r>
      <rPr>
        <sz val="11"/>
        <rFont val="Cambria"/>
        <family val="1"/>
        <scheme val="major"/>
      </rPr>
      <t xml:space="preserve">  are to be entered in the HOME page.</t>
    </r>
  </si>
  <si>
    <r>
      <t xml:space="preserve">This application better works with </t>
    </r>
    <r>
      <rPr>
        <b/>
        <sz val="11"/>
        <rFont val="Cambria"/>
        <family val="1"/>
        <scheme val="major"/>
      </rPr>
      <t>Excel 2007</t>
    </r>
    <r>
      <rPr>
        <sz val="11"/>
        <rFont val="Cambria"/>
        <family val="1"/>
        <scheme val="major"/>
      </rPr>
      <t xml:space="preserve">. As some of the conditions used in this application are not compatible with earlier versions of excel, better, make use of  this application in </t>
    </r>
    <r>
      <rPr>
        <b/>
        <sz val="11"/>
        <rFont val="Cambria"/>
        <family val="1"/>
        <scheme val="major"/>
      </rPr>
      <t>Excel</t>
    </r>
    <r>
      <rPr>
        <sz val="11"/>
        <rFont val="Cambria"/>
        <family val="1"/>
        <scheme val="major"/>
      </rPr>
      <t xml:space="preserve"> </t>
    </r>
    <r>
      <rPr>
        <b/>
        <sz val="11"/>
        <rFont val="Cambria"/>
        <family val="1"/>
        <scheme val="major"/>
      </rPr>
      <t>2007.</t>
    </r>
  </si>
  <si>
    <r>
      <t xml:space="preserve">This application is prepared to serve the teachers expecting nothing in return. </t>
    </r>
    <r>
      <rPr>
        <b/>
        <sz val="11"/>
        <rFont val="Cambria"/>
        <family val="1"/>
        <scheme val="major"/>
      </rPr>
      <t xml:space="preserve">Kindly, do not commercialize it. </t>
    </r>
  </si>
  <si>
    <r>
      <t xml:space="preserve">Please </t>
    </r>
    <r>
      <rPr>
        <b/>
        <sz val="11"/>
        <rFont val="Cambria"/>
        <family val="1"/>
        <scheme val="major"/>
      </rPr>
      <t>mail</t>
    </r>
    <r>
      <rPr>
        <sz val="11"/>
        <rFont val="Cambria"/>
        <family val="1"/>
        <scheme val="major"/>
      </rPr>
      <t xml:space="preserve"> me or </t>
    </r>
    <r>
      <rPr>
        <b/>
        <sz val="11"/>
        <rFont val="Cambria"/>
        <family val="1"/>
        <scheme val="major"/>
      </rPr>
      <t>call</t>
    </r>
    <r>
      <rPr>
        <sz val="11"/>
        <rFont val="Cambria"/>
        <family val="1"/>
        <scheme val="major"/>
      </rPr>
      <t xml:space="preserve"> for suggestions and corrections, if any, for the betterment of this application.  </t>
    </r>
  </si>
  <si>
    <r>
      <rPr>
        <b/>
        <sz val="11"/>
        <rFont val="Cambria"/>
        <family val="1"/>
        <scheme val="major"/>
      </rPr>
      <t>Do not</t>
    </r>
    <r>
      <rPr>
        <sz val="11"/>
        <rFont val="Cambria"/>
        <family val="1"/>
        <scheme val="major"/>
      </rPr>
      <t xml:space="preserve"> try to </t>
    </r>
    <r>
      <rPr>
        <b/>
        <sz val="11"/>
        <rFont val="Cambria"/>
        <family val="1"/>
        <scheme val="major"/>
      </rPr>
      <t>format</t>
    </r>
    <r>
      <rPr>
        <sz val="11"/>
        <rFont val="Cambria"/>
        <family val="1"/>
        <scheme val="major"/>
      </rPr>
      <t xml:space="preserve"> locked cells as it may create indiscrepancy in running this application.</t>
    </r>
  </si>
  <si>
    <r>
      <t xml:space="preserve">Students particulars (Class-wise) are to be entered in the </t>
    </r>
    <r>
      <rPr>
        <b/>
        <sz val="12"/>
        <rFont val="Cambria"/>
        <family val="1"/>
        <scheme val="major"/>
      </rPr>
      <t>STUDENTS</t>
    </r>
    <r>
      <rPr>
        <sz val="11"/>
        <rFont val="Cambria"/>
        <family val="1"/>
        <scheme val="major"/>
      </rPr>
      <t xml:space="preserve"> sheet.</t>
    </r>
  </si>
  <si>
    <r>
      <t xml:space="preserve">Remove Blank rows in the class wise report sheets (1in to 8in) by </t>
    </r>
    <r>
      <rPr>
        <b/>
        <sz val="14"/>
        <rFont val="Cambria"/>
        <family val="1"/>
        <scheme val="major"/>
      </rPr>
      <t>filter</t>
    </r>
    <r>
      <rPr>
        <sz val="11"/>
        <rFont val="Cambria"/>
        <family val="1"/>
        <scheme val="major"/>
      </rPr>
      <t xml:space="preserve"> provided at the right corner of every sheet at the bottom of </t>
    </r>
    <r>
      <rPr>
        <b/>
        <sz val="11"/>
        <rFont val="Cambria"/>
        <family val="1"/>
        <scheme val="major"/>
      </rPr>
      <t>RED</t>
    </r>
    <r>
      <rPr>
        <sz val="11"/>
        <rFont val="Cambria"/>
        <family val="1"/>
        <scheme val="major"/>
      </rPr>
      <t xml:space="preserve"> coloured cell as shown on the right. Remove the checkmark beside "blanks" to remove blank rows.</t>
    </r>
  </si>
  <si>
    <r>
      <t xml:space="preserve">This application can be used for </t>
    </r>
    <r>
      <rPr>
        <b/>
        <sz val="11"/>
        <rFont val="Cambria"/>
        <family val="1"/>
        <scheme val="major"/>
      </rPr>
      <t>PS / UPS / HS</t>
    </r>
    <r>
      <rPr>
        <sz val="11"/>
        <rFont val="Cambria"/>
        <family val="1"/>
        <scheme val="major"/>
      </rPr>
      <t xml:space="preserve"> for preparing LEP Reports. Save a master copy and use the copies of it for preparing reports for every examination.</t>
    </r>
  </si>
  <si>
    <t xml:space="preserve"> I thank all the teachers for the suggestions made and encouragement provided by viewing my website www.teachersap.com over the past couple of years and been expecting the same from you.</t>
  </si>
  <si>
    <r>
      <t xml:space="preserve">P.V. RAJESHWAR, </t>
    </r>
    <r>
      <rPr>
        <sz val="9"/>
        <color rgb="FFFF0000"/>
        <rFont val="Calibri"/>
        <family val="2"/>
        <scheme val="minor"/>
      </rPr>
      <t>S.A.(Maths)</t>
    </r>
  </si>
  <si>
    <r>
      <t xml:space="preserve">Dist.: Warangal. </t>
    </r>
    <r>
      <rPr>
        <b/>
        <sz val="12"/>
        <color theme="1" tint="0.34998626667073579"/>
        <rFont val="Calibri"/>
        <family val="2"/>
        <scheme val="minor"/>
      </rPr>
      <t>8008402804, 9948083483.</t>
    </r>
  </si>
  <si>
    <r>
      <t xml:space="preserve">3. </t>
    </r>
    <r>
      <rPr>
        <sz val="10"/>
        <color theme="1"/>
        <rFont val="Franklin Gothic Book"/>
        <family val="2"/>
      </rPr>
      <t>No. of teachers who attended school above 95% of working days:</t>
    </r>
  </si>
  <si>
    <r>
      <rPr>
        <b/>
        <sz val="11"/>
        <color theme="1"/>
        <rFont val="Calibri"/>
        <family val="2"/>
        <scheme val="minor"/>
      </rPr>
      <t xml:space="preserve">Achievement  </t>
    </r>
    <r>
      <rPr>
        <b/>
        <sz val="12"/>
        <color theme="1"/>
        <rFont val="Calibri"/>
        <family val="2"/>
        <scheme val="minor"/>
      </rPr>
      <t xml:space="preserve">   </t>
    </r>
    <r>
      <rPr>
        <b/>
        <sz val="8"/>
        <color theme="1"/>
        <rFont val="Calibri"/>
        <family val="2"/>
        <scheme val="minor"/>
      </rPr>
      <t xml:space="preserve"> (in all Subjects)</t>
    </r>
  </si>
  <si>
    <t>Average Attendance of students</t>
  </si>
  <si>
    <t>No. of Students with 90% &amp; above Attendance</t>
  </si>
  <si>
    <t>No. of Students on the day, MEO/MRP visited</t>
  </si>
  <si>
    <t>This application is intended to serve teachers across the state of Andhra Pradesh working in the schools of all managements in preparation of L.E.P. Reports and analyse the progress of the students very easily saving time and effort.</t>
  </si>
  <si>
    <t>22.12.2011</t>
  </si>
</sst>
</file>

<file path=xl/styles.xml><?xml version="1.0" encoding="utf-8"?>
<styleSheet xmlns="http://schemas.openxmlformats.org/spreadsheetml/2006/main">
  <numFmts count="1">
    <numFmt numFmtId="164" formatCode="[$-409]mmmm\-yy;@"/>
  </numFmts>
  <fonts count="120">
    <font>
      <sz val="11"/>
      <color theme="1"/>
      <name val="Calibri"/>
      <family val="2"/>
      <scheme val="minor"/>
    </font>
    <font>
      <b/>
      <sz val="12"/>
      <color theme="1"/>
      <name val="Calibri"/>
      <family val="2"/>
      <scheme val="minor"/>
    </font>
    <font>
      <b/>
      <sz val="17"/>
      <color theme="0" tint="-4.9989318521683403E-2"/>
      <name val="Calibri"/>
      <family val="2"/>
      <scheme val="minor"/>
    </font>
    <font>
      <sz val="14"/>
      <color theme="1"/>
      <name val="Footlight MT Light"/>
      <family val="1"/>
    </font>
    <font>
      <sz val="14"/>
      <color theme="1"/>
      <name val="Palatino Linotype"/>
      <family val="1"/>
    </font>
    <font>
      <sz val="10"/>
      <color theme="1"/>
      <name val="Calibri"/>
      <family val="2"/>
      <scheme val="minor"/>
    </font>
    <font>
      <sz val="10"/>
      <color theme="1"/>
      <name val="Palatino Linotype"/>
      <family val="1"/>
    </font>
    <font>
      <sz val="11"/>
      <color theme="1"/>
      <name val="Footlight MT Light"/>
      <family val="1"/>
    </font>
    <font>
      <b/>
      <sz val="11"/>
      <color theme="1"/>
      <name val="Palatino Linotype"/>
      <family val="1"/>
    </font>
    <font>
      <b/>
      <sz val="12"/>
      <color theme="1"/>
      <name val="Felix Titling"/>
      <family val="5"/>
    </font>
    <font>
      <b/>
      <sz val="12"/>
      <color theme="1" tint="4.9989318521683403E-2"/>
      <name val="Felix Titling"/>
      <family val="5"/>
    </font>
    <font>
      <b/>
      <sz val="11"/>
      <color theme="1"/>
      <name val="Calibri"/>
      <family val="2"/>
      <scheme val="minor"/>
    </font>
    <font>
      <sz val="11"/>
      <color theme="0" tint="-4.9989318521683403E-2"/>
      <name val="Eras Bold ITC"/>
      <family val="2"/>
    </font>
    <font>
      <b/>
      <sz val="11"/>
      <color theme="0" tint="-4.9989318521683403E-2"/>
      <name val="Calibri"/>
      <family val="2"/>
      <scheme val="minor"/>
    </font>
    <font>
      <sz val="12"/>
      <color theme="1"/>
      <name val="Calibri"/>
      <family val="2"/>
      <scheme val="minor"/>
    </font>
    <font>
      <b/>
      <sz val="10"/>
      <color theme="0" tint="-4.9989318521683403E-2"/>
      <name val="Calibri"/>
      <family val="2"/>
      <scheme val="minor"/>
    </font>
    <font>
      <sz val="11"/>
      <color theme="1"/>
      <name val="Arial Unicode MS"/>
      <family val="2"/>
    </font>
    <font>
      <sz val="10"/>
      <color theme="1"/>
      <name val="Arial Unicode MS"/>
      <family val="2"/>
    </font>
    <font>
      <b/>
      <sz val="14"/>
      <name val="Arial Unicode MS"/>
      <family val="2"/>
    </font>
    <font>
      <sz val="11"/>
      <color theme="0"/>
      <name val="Calibri"/>
      <family val="2"/>
      <scheme val="minor"/>
    </font>
    <font>
      <sz val="9"/>
      <color theme="1"/>
      <name val="Calibri"/>
      <family val="2"/>
      <scheme val="minor"/>
    </font>
    <font>
      <sz val="11"/>
      <color theme="1"/>
      <name val="GowthamiBlack"/>
      <charset val="2"/>
    </font>
    <font>
      <sz val="12"/>
      <color theme="1"/>
      <name val="Cambria"/>
      <family val="1"/>
      <scheme val="major"/>
    </font>
    <font>
      <b/>
      <sz val="11"/>
      <color theme="1"/>
      <name val="Garamond"/>
      <family val="1"/>
    </font>
    <font>
      <b/>
      <sz val="10"/>
      <color theme="1"/>
      <name val="Calibri"/>
      <family val="2"/>
      <scheme val="minor"/>
    </font>
    <font>
      <b/>
      <sz val="10"/>
      <color theme="1"/>
      <name val="GowthamiBlack"/>
      <charset val="2"/>
    </font>
    <font>
      <b/>
      <sz val="12"/>
      <color theme="1"/>
      <name val="Cambria"/>
      <family val="1"/>
      <scheme val="major"/>
    </font>
    <font>
      <b/>
      <sz val="11"/>
      <color theme="1"/>
      <name val="Cambria"/>
      <family val="1"/>
      <scheme val="major"/>
    </font>
    <font>
      <sz val="16"/>
      <color theme="1"/>
      <name val="Cambria"/>
      <family val="1"/>
      <scheme val="major"/>
    </font>
    <font>
      <sz val="11"/>
      <color theme="1"/>
      <name val="Cambria"/>
      <family val="1"/>
      <scheme val="major"/>
    </font>
    <font>
      <sz val="14"/>
      <color theme="1"/>
      <name val="Calibri"/>
      <family val="2"/>
      <scheme val="minor"/>
    </font>
    <font>
      <b/>
      <sz val="9"/>
      <color theme="1"/>
      <name val="Cambria"/>
      <family val="1"/>
      <scheme val="major"/>
    </font>
    <font>
      <b/>
      <sz val="10"/>
      <color theme="1"/>
      <name val="Cambria"/>
      <family val="1"/>
      <scheme val="major"/>
    </font>
    <font>
      <b/>
      <sz val="8"/>
      <color theme="1"/>
      <name val="Cambria"/>
      <family val="1"/>
      <scheme val="major"/>
    </font>
    <font>
      <sz val="16"/>
      <color theme="1"/>
      <name val="Calibri"/>
      <family val="2"/>
      <scheme val="minor"/>
    </font>
    <font>
      <sz val="10"/>
      <color theme="1"/>
      <name val="Cambria"/>
      <family val="1"/>
      <scheme val="major"/>
    </font>
    <font>
      <b/>
      <sz val="16"/>
      <color theme="1"/>
      <name val="Calibri"/>
      <family val="2"/>
      <scheme val="minor"/>
    </font>
    <font>
      <sz val="10"/>
      <color theme="0"/>
      <name val="Calibri"/>
      <family val="2"/>
      <scheme val="minor"/>
    </font>
    <font>
      <b/>
      <sz val="8"/>
      <color theme="1"/>
      <name val="Calibri"/>
      <family val="2"/>
      <scheme val="minor"/>
    </font>
    <font>
      <sz val="11"/>
      <color theme="1"/>
      <name val="Franklin Gothic Heavy"/>
      <family val="2"/>
    </font>
    <font>
      <sz val="14"/>
      <color theme="1"/>
      <name val="Franklin Gothic Heavy"/>
      <family val="2"/>
    </font>
    <font>
      <sz val="11"/>
      <color theme="1"/>
      <name val="Franklin Gothic Book"/>
      <family val="2"/>
    </font>
    <font>
      <sz val="12"/>
      <color theme="1"/>
      <name val="Bookman Old Style"/>
      <family val="1"/>
    </font>
    <font>
      <b/>
      <sz val="11"/>
      <color theme="1"/>
      <name val="Franklin Gothic Book"/>
      <family val="2"/>
    </font>
    <font>
      <b/>
      <sz val="16"/>
      <color theme="1"/>
      <name val="Felix Titling"/>
      <family val="5"/>
    </font>
    <font>
      <sz val="22"/>
      <color theme="1"/>
      <name val="AnupamaBold"/>
      <charset val="2"/>
    </font>
    <font>
      <sz val="12"/>
      <color theme="1"/>
      <name val="Franklin Gothic Medium"/>
      <family val="2"/>
    </font>
    <font>
      <b/>
      <sz val="14"/>
      <color theme="1"/>
      <name val="Arial Narrow"/>
      <family val="2"/>
    </font>
    <font>
      <sz val="24"/>
      <color theme="1"/>
      <name val="BapuBold"/>
      <charset val="2"/>
    </font>
    <font>
      <sz val="10"/>
      <color theme="1"/>
      <name val="GowthamiBlack"/>
      <charset val="2"/>
    </font>
    <font>
      <b/>
      <sz val="14"/>
      <color theme="1"/>
      <name val="Calibri"/>
      <family val="2"/>
      <scheme val="minor"/>
    </font>
    <font>
      <b/>
      <sz val="22"/>
      <color theme="1"/>
      <name val="Calibri"/>
      <family val="2"/>
      <scheme val="minor"/>
    </font>
    <font>
      <sz val="11"/>
      <color theme="1"/>
      <name val="Aharoni"/>
      <charset val="177"/>
    </font>
    <font>
      <b/>
      <i/>
      <sz val="12"/>
      <color theme="1"/>
      <name val="Cambria"/>
      <family val="1"/>
      <scheme val="major"/>
    </font>
    <font>
      <b/>
      <i/>
      <sz val="11"/>
      <color theme="1"/>
      <name val="Cambria"/>
      <family val="1"/>
      <scheme val="major"/>
    </font>
    <font>
      <b/>
      <u val="double"/>
      <sz val="12"/>
      <color theme="1"/>
      <name val="Arno Pro SmText"/>
      <family val="1"/>
    </font>
    <font>
      <b/>
      <i/>
      <sz val="14"/>
      <color theme="1"/>
      <name val="Charlemagne Std"/>
      <family val="3"/>
    </font>
    <font>
      <b/>
      <sz val="10"/>
      <color theme="1"/>
      <name val="Arial"/>
      <family val="2"/>
    </font>
    <font>
      <b/>
      <sz val="10"/>
      <color theme="1"/>
      <name val="Garamond"/>
      <family val="1"/>
    </font>
    <font>
      <sz val="10"/>
      <color theme="1"/>
      <name val="Garamond"/>
      <family val="1"/>
    </font>
    <font>
      <b/>
      <i/>
      <sz val="11"/>
      <color theme="1"/>
      <name val="Calibri"/>
      <family val="2"/>
      <scheme val="minor"/>
    </font>
    <font>
      <i/>
      <sz val="12"/>
      <color theme="1"/>
      <name val="Cambria"/>
      <family val="1"/>
      <scheme val="major"/>
    </font>
    <font>
      <sz val="16"/>
      <color theme="0"/>
      <name val="Cambria"/>
      <family val="1"/>
      <scheme val="major"/>
    </font>
    <font>
      <b/>
      <sz val="16"/>
      <color theme="0"/>
      <name val="Cambria"/>
      <family val="1"/>
      <scheme val="major"/>
    </font>
    <font>
      <b/>
      <sz val="14"/>
      <color theme="0"/>
      <name val="Cambria"/>
      <family val="1"/>
      <scheme val="major"/>
    </font>
    <font>
      <b/>
      <sz val="12"/>
      <color theme="0"/>
      <name val="Cambria"/>
      <family val="1"/>
      <scheme val="major"/>
    </font>
    <font>
      <b/>
      <sz val="20"/>
      <color theme="0"/>
      <name val="Cambria"/>
      <family val="1"/>
      <scheme val="major"/>
    </font>
    <font>
      <sz val="20"/>
      <color theme="0"/>
      <name val="Calibri"/>
      <family val="2"/>
      <scheme val="minor"/>
    </font>
    <font>
      <sz val="12"/>
      <color theme="0"/>
      <name val="Aharoni"/>
      <charset val="177"/>
    </font>
    <font>
      <b/>
      <sz val="12"/>
      <color theme="0"/>
      <name val="Calibri"/>
      <family val="2"/>
      <scheme val="minor"/>
    </font>
    <font>
      <b/>
      <sz val="9"/>
      <color theme="1"/>
      <name val="Arial"/>
      <family val="2"/>
    </font>
    <font>
      <b/>
      <sz val="8"/>
      <color theme="1"/>
      <name val="Arial"/>
      <family val="2"/>
    </font>
    <font>
      <sz val="14"/>
      <color theme="0"/>
      <name val="Calibri"/>
      <family val="2"/>
      <scheme val="minor"/>
    </font>
    <font>
      <b/>
      <i/>
      <sz val="12"/>
      <color theme="1"/>
      <name val="Charlemagne Std"/>
      <family val="3"/>
    </font>
    <font>
      <u/>
      <sz val="11"/>
      <color theme="10"/>
      <name val="Calibri"/>
      <family val="2"/>
    </font>
    <font>
      <u/>
      <sz val="12"/>
      <color theme="10"/>
      <name val="Calibri"/>
      <family val="2"/>
    </font>
    <font>
      <sz val="12"/>
      <color theme="0"/>
      <name val="Calibri"/>
      <family val="2"/>
      <scheme val="minor"/>
    </font>
    <font>
      <b/>
      <sz val="11"/>
      <color rgb="FFFF0000"/>
      <name val="Calibri"/>
      <family val="2"/>
      <scheme val="minor"/>
    </font>
    <font>
      <b/>
      <sz val="12"/>
      <color rgb="FFFF0000"/>
      <name val="Calibri"/>
      <family val="2"/>
      <scheme val="minor"/>
    </font>
    <font>
      <b/>
      <sz val="14"/>
      <color rgb="FFFF0000"/>
      <name val="Calibri"/>
      <family val="2"/>
      <scheme val="minor"/>
    </font>
    <font>
      <b/>
      <sz val="10"/>
      <color rgb="FFFF0000"/>
      <name val="Calibri"/>
      <family val="2"/>
      <scheme val="minor"/>
    </font>
    <font>
      <sz val="9"/>
      <name val="Calibri"/>
      <family val="2"/>
      <scheme val="minor"/>
    </font>
    <font>
      <b/>
      <sz val="12"/>
      <color rgb="FFFFFF00"/>
      <name val="Calibri"/>
      <family val="2"/>
      <scheme val="minor"/>
    </font>
    <font>
      <sz val="12"/>
      <color rgb="FF00B0F0"/>
      <name val="Calibri"/>
      <family val="2"/>
      <scheme val="minor"/>
    </font>
    <font>
      <sz val="12"/>
      <color rgb="FF7030A0"/>
      <name val="Calibri"/>
      <family val="2"/>
      <scheme val="minor"/>
    </font>
    <font>
      <sz val="14"/>
      <color rgb="FFFFFF00"/>
      <name val="Calibri"/>
      <family val="2"/>
      <scheme val="minor"/>
    </font>
    <font>
      <b/>
      <sz val="12"/>
      <color rgb="FF002060"/>
      <name val="Calibri"/>
      <family val="2"/>
      <scheme val="minor"/>
    </font>
    <font>
      <b/>
      <sz val="12"/>
      <color rgb="FF002060"/>
      <name val="Calibri"/>
      <family val="2"/>
    </font>
    <font>
      <b/>
      <u/>
      <sz val="11"/>
      <color theme="10"/>
      <name val="Calibri"/>
      <family val="2"/>
    </font>
    <font>
      <b/>
      <sz val="12"/>
      <name val="Calibri"/>
      <family val="2"/>
    </font>
    <font>
      <u/>
      <sz val="12"/>
      <color rgb="FF00B0F0"/>
      <name val="Calibri"/>
      <family val="2"/>
    </font>
    <font>
      <u/>
      <sz val="11"/>
      <color rgb="FF00B0F0"/>
      <name val="Calibri"/>
      <family val="2"/>
    </font>
    <font>
      <b/>
      <u/>
      <sz val="12"/>
      <color theme="10"/>
      <name val="Calibri"/>
      <family val="2"/>
    </font>
    <font>
      <b/>
      <sz val="16"/>
      <color theme="1"/>
      <name val="Cambria"/>
      <family val="1"/>
      <scheme val="major"/>
    </font>
    <font>
      <sz val="12"/>
      <color theme="1"/>
      <name val="Footlight MT Light"/>
      <family val="1"/>
    </font>
    <font>
      <b/>
      <sz val="16"/>
      <color theme="1"/>
      <name val="Arial Narrow"/>
      <family val="2"/>
    </font>
    <font>
      <b/>
      <sz val="12"/>
      <color theme="1"/>
      <name val="Arial Narrow"/>
      <family val="2"/>
    </font>
    <font>
      <sz val="11"/>
      <name val="Calibri"/>
      <family val="2"/>
      <scheme val="minor"/>
    </font>
    <font>
      <sz val="12"/>
      <color theme="1" tint="0.34998626667073579"/>
      <name val="Calibri"/>
      <family val="2"/>
      <scheme val="minor"/>
    </font>
    <font>
      <sz val="16"/>
      <color theme="0"/>
      <name val="Calibri"/>
      <family val="2"/>
      <scheme val="minor"/>
    </font>
    <font>
      <sz val="11"/>
      <name val="Cambria"/>
      <family val="1"/>
      <scheme val="major"/>
    </font>
    <font>
      <b/>
      <sz val="18"/>
      <name val="Calibri"/>
      <family val="2"/>
      <scheme val="minor"/>
    </font>
    <font>
      <b/>
      <sz val="11"/>
      <name val="Cambria"/>
      <family val="1"/>
      <scheme val="major"/>
    </font>
    <font>
      <b/>
      <sz val="12"/>
      <name val="Cambria"/>
      <family val="1"/>
      <scheme val="major"/>
    </font>
    <font>
      <b/>
      <sz val="14"/>
      <name val="Cambria"/>
      <family val="1"/>
      <scheme val="major"/>
    </font>
    <font>
      <b/>
      <sz val="18"/>
      <color theme="0"/>
      <name val="Calibri"/>
      <family val="2"/>
      <scheme val="minor"/>
    </font>
    <font>
      <b/>
      <sz val="14"/>
      <color theme="0"/>
      <name val="Calibri"/>
      <family val="2"/>
      <scheme val="minor"/>
    </font>
    <font>
      <b/>
      <sz val="14"/>
      <color rgb="FFFFFF00"/>
      <name val="Cambria"/>
      <family val="1"/>
      <scheme val="major"/>
    </font>
    <font>
      <b/>
      <sz val="10"/>
      <color theme="1"/>
      <name val="Eras Light ITC"/>
      <family val="2"/>
    </font>
    <font>
      <b/>
      <sz val="8"/>
      <color theme="1"/>
      <name val="Eras Light ITC"/>
      <family val="2"/>
    </font>
    <font>
      <sz val="9"/>
      <color rgb="FFFF0000"/>
      <name val="Calibri"/>
      <family val="2"/>
      <scheme val="minor"/>
    </font>
    <font>
      <b/>
      <sz val="12"/>
      <color theme="1" tint="0.34998626667073579"/>
      <name val="Calibri"/>
      <family val="2"/>
      <scheme val="minor"/>
    </font>
    <font>
      <b/>
      <sz val="12"/>
      <color rgb="FF7030A0"/>
      <name val="Calibri"/>
      <family val="2"/>
      <scheme val="minor"/>
    </font>
    <font>
      <b/>
      <u/>
      <sz val="12"/>
      <color rgb="FF7030A0"/>
      <name val="Calibri"/>
      <family val="2"/>
    </font>
    <font>
      <b/>
      <sz val="11"/>
      <color rgb="FF7030A0"/>
      <name val="Calibri"/>
      <family val="2"/>
      <scheme val="minor"/>
    </font>
    <font>
      <b/>
      <u/>
      <sz val="11"/>
      <color rgb="FF7030A0"/>
      <name val="Calibri"/>
      <family val="2"/>
    </font>
    <font>
      <b/>
      <sz val="12"/>
      <color theme="1" tint="0.499984740745262"/>
      <name val="Calibri"/>
      <family val="2"/>
      <scheme val="minor"/>
    </font>
    <font>
      <sz val="10"/>
      <color theme="1"/>
      <name val="Franklin Gothic Book"/>
      <family val="2"/>
    </font>
    <font>
      <sz val="12"/>
      <name val="Calibri"/>
      <family val="2"/>
      <scheme val="minor"/>
    </font>
    <font>
      <sz val="16"/>
      <name val="Calibri"/>
      <family val="2"/>
      <scheme val="minor"/>
    </font>
  </fonts>
  <fills count="1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2060"/>
        <bgColor indexed="64"/>
      </patternFill>
    </fill>
    <fill>
      <patternFill patternType="solid">
        <fgColor theme="2"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0000"/>
        <bgColor indexed="64"/>
      </patternFill>
    </fill>
    <fill>
      <patternFill patternType="solid">
        <fgColor theme="0" tint="-0.49998474074526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0" tint="-4.9989318521683403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0"/>
      </left>
      <right style="medium">
        <color theme="0"/>
      </right>
      <top style="medium">
        <color theme="0"/>
      </top>
      <bottom style="medium">
        <color theme="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theme="0"/>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theme="0"/>
      </top>
      <bottom/>
      <diagonal/>
    </border>
    <border>
      <left/>
      <right style="medium">
        <color indexed="64"/>
      </right>
      <top style="medium">
        <color theme="0"/>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theme="0" tint="-0.14999847407452621"/>
      </left>
      <right style="medium">
        <color indexed="64"/>
      </right>
      <top/>
      <bottom style="medium">
        <color indexed="64"/>
      </bottom>
      <diagonal/>
    </border>
    <border>
      <left style="medium">
        <color theme="0" tint="-0.14999847407452621"/>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style="medium">
        <color theme="0" tint="-0.14999847407452621"/>
      </right>
      <top/>
      <bottom style="medium">
        <color theme="0" tint="-0.14999847407452621"/>
      </bottom>
      <diagonal/>
    </border>
  </borders>
  <cellStyleXfs count="2">
    <xf numFmtId="0" fontId="0" fillId="0" borderId="0"/>
    <xf numFmtId="0" fontId="74" fillId="0" borderId="0" applyNumberFormat="0" applyFill="0" applyBorder="0" applyAlignment="0" applyProtection="0">
      <alignment vertical="top"/>
      <protection locked="0"/>
    </xf>
  </cellStyleXfs>
  <cellXfs count="988">
    <xf numFmtId="0" fontId="0" fillId="0" borderId="0" xfId="0"/>
    <xf numFmtId="0" fontId="0" fillId="2" borderId="0" xfId="0" applyFill="1"/>
    <xf numFmtId="0" fontId="0" fillId="5" borderId="0" xfId="0" applyFill="1"/>
    <xf numFmtId="0" fontId="0" fillId="5" borderId="0" xfId="0" applyFill="1" applyBorder="1"/>
    <xf numFmtId="0" fontId="3" fillId="5" borderId="0" xfId="0" applyFont="1" applyFill="1" applyBorder="1" applyAlignment="1"/>
    <xf numFmtId="0" fontId="4" fillId="5" borderId="0" xfId="0" applyFont="1" applyFill="1" applyBorder="1" applyAlignment="1"/>
    <xf numFmtId="0" fontId="5" fillId="2" borderId="0" xfId="0" applyFont="1" applyFill="1"/>
    <xf numFmtId="0" fontId="5" fillId="5" borderId="0" xfId="0" applyFont="1" applyFill="1"/>
    <xf numFmtId="0" fontId="6" fillId="5" borderId="0" xfId="0" applyFont="1" applyFill="1" applyBorder="1" applyAlignment="1"/>
    <xf numFmtId="0" fontId="6" fillId="5" borderId="0" xfId="0" applyFont="1" applyFill="1" applyBorder="1" applyAlignment="1">
      <alignment vertical="center"/>
    </xf>
    <xf numFmtId="0" fontId="8" fillId="5" borderId="0" xfId="0" applyFont="1" applyFill="1" applyBorder="1" applyAlignment="1">
      <alignment horizontal="left" vertical="center" indent="1" shrinkToFit="1"/>
    </xf>
    <xf numFmtId="0" fontId="0" fillId="9" borderId="0" xfId="0" applyFill="1"/>
    <xf numFmtId="0" fontId="0" fillId="4" borderId="0" xfId="0" applyFill="1"/>
    <xf numFmtId="0" fontId="11" fillId="5" borderId="0" xfId="0" applyFont="1" applyFill="1" applyAlignment="1">
      <alignment vertical="center"/>
    </xf>
    <xf numFmtId="0" fontId="11" fillId="5" borderId="0" xfId="0" applyFont="1" applyFill="1" applyAlignment="1">
      <alignment horizontal="center" vertical="center"/>
    </xf>
    <xf numFmtId="0" fontId="11" fillId="2" borderId="0" xfId="0" applyFont="1" applyFill="1" applyAlignment="1">
      <alignment vertical="center"/>
    </xf>
    <xf numFmtId="0" fontId="0" fillId="0" borderId="0" xfId="0" applyAlignment="1">
      <alignment horizontal="center"/>
    </xf>
    <xf numFmtId="0" fontId="13" fillId="5" borderId="0" xfId="0" applyFont="1" applyFill="1" applyAlignment="1">
      <alignment horizontal="center" vertical="center"/>
    </xf>
    <xf numFmtId="0" fontId="13" fillId="5" borderId="0" xfId="0" applyFont="1" applyFill="1" applyAlignment="1">
      <alignment horizontal="right" vertical="center"/>
    </xf>
    <xf numFmtId="0" fontId="13" fillId="5" borderId="0" xfId="0" applyFont="1" applyFill="1" applyAlignment="1">
      <alignment vertic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12" fillId="4" borderId="5" xfId="0" applyFont="1" applyFill="1" applyBorder="1" applyAlignment="1">
      <alignment horizontal="center"/>
    </xf>
    <xf numFmtId="0" fontId="11" fillId="2" borderId="0" xfId="0" applyFont="1" applyFill="1" applyAlignment="1">
      <alignment horizontal="center" vertical="center"/>
    </xf>
    <xf numFmtId="0" fontId="13" fillId="2" borderId="13" xfId="0" applyFont="1" applyFill="1" applyBorder="1" applyAlignment="1">
      <alignment horizontal="center" vertical="center"/>
    </xf>
    <xf numFmtId="0" fontId="7" fillId="7" borderId="0" xfId="0" applyFont="1" applyFill="1" applyBorder="1" applyAlignment="1">
      <alignment horizontal="right"/>
    </xf>
    <xf numFmtId="0" fontId="8" fillId="7" borderId="6" xfId="0" applyFont="1" applyFill="1" applyBorder="1" applyAlignment="1">
      <alignment horizontal="center"/>
    </xf>
    <xf numFmtId="0" fontId="8" fillId="7" borderId="8" xfId="0" applyFont="1" applyFill="1" applyBorder="1" applyAlignment="1">
      <alignment horizontal="center"/>
    </xf>
    <xf numFmtId="0" fontId="8" fillId="7" borderId="8" xfId="0" applyFont="1" applyFill="1" applyBorder="1" applyAlignment="1">
      <alignment horizontal="center" vertical="center"/>
    </xf>
    <xf numFmtId="0" fontId="5" fillId="7" borderId="14" xfId="0" applyFont="1" applyFill="1" applyBorder="1"/>
    <xf numFmtId="0" fontId="5" fillId="7" borderId="15" xfId="0" applyFont="1" applyFill="1" applyBorder="1"/>
    <xf numFmtId="0" fontId="5" fillId="7" borderId="16" xfId="0" applyFont="1" applyFill="1" applyBorder="1"/>
    <xf numFmtId="0" fontId="7" fillId="7" borderId="17" xfId="0" applyFont="1" applyFill="1" applyBorder="1" applyAlignment="1">
      <alignment horizontal="right" vertical="center"/>
    </xf>
    <xf numFmtId="0" fontId="7" fillId="7" borderId="18" xfId="0" applyFont="1" applyFill="1" applyBorder="1" applyAlignment="1">
      <alignment horizontal="left" vertical="center" indent="1" shrinkToFit="1"/>
    </xf>
    <xf numFmtId="0" fontId="8" fillId="7" borderId="18" xfId="0" applyFont="1" applyFill="1" applyBorder="1" applyAlignment="1">
      <alignment horizontal="left" vertical="center" indent="1" shrinkToFit="1"/>
    </xf>
    <xf numFmtId="0" fontId="0" fillId="7" borderId="11" xfId="0" applyFont="1" applyFill="1" applyBorder="1"/>
    <xf numFmtId="0" fontId="7" fillId="7" borderId="12" xfId="0" applyFont="1" applyFill="1" applyBorder="1" applyAlignment="1">
      <alignment horizontal="right"/>
    </xf>
    <xf numFmtId="0" fontId="0" fillId="0" borderId="0" xfId="0" applyFill="1"/>
    <xf numFmtId="0" fontId="0" fillId="3" borderId="0" xfId="0" applyFill="1"/>
    <xf numFmtId="0" fontId="14" fillId="2" borderId="0" xfId="0" applyFont="1" applyFill="1"/>
    <xf numFmtId="0" fontId="14" fillId="5" borderId="0" xfId="0" applyFont="1" applyFill="1"/>
    <xf numFmtId="0" fontId="14" fillId="4" borderId="0" xfId="0" applyFont="1" applyFill="1"/>
    <xf numFmtId="0" fontId="14" fillId="3" borderId="0" xfId="0" applyFont="1" applyFill="1"/>
    <xf numFmtId="0" fontId="0" fillId="4" borderId="0" xfId="0" applyFill="1" applyBorder="1"/>
    <xf numFmtId="0" fontId="5" fillId="4" borderId="0" xfId="0" applyFont="1" applyFill="1"/>
    <xf numFmtId="0" fontId="9" fillId="4" borderId="0" xfId="0" applyFont="1" applyFill="1" applyBorder="1" applyAlignment="1">
      <alignment horizontal="center" vertical="center"/>
    </xf>
    <xf numFmtId="0" fontId="0" fillId="11" borderId="0" xfId="0" applyFill="1" applyBorder="1"/>
    <xf numFmtId="0" fontId="7" fillId="11" borderId="0" xfId="0" applyFont="1" applyFill="1" applyBorder="1" applyAlignment="1"/>
    <xf numFmtId="0" fontId="3" fillId="11" borderId="0" xfId="0" applyFont="1" applyFill="1" applyBorder="1" applyAlignment="1"/>
    <xf numFmtId="0" fontId="17" fillId="7" borderId="9" xfId="0" applyFont="1" applyFill="1" applyBorder="1" applyAlignment="1">
      <alignment horizontal="center" vertical="center"/>
    </xf>
    <xf numFmtId="0" fontId="8" fillId="7" borderId="20" xfId="0" applyFont="1" applyFill="1" applyBorder="1" applyAlignment="1">
      <alignment horizontal="center" vertical="center"/>
    </xf>
    <xf numFmtId="0" fontId="17" fillId="7" borderId="22" xfId="0" applyFont="1" applyFill="1" applyBorder="1" applyAlignment="1">
      <alignment horizontal="center" vertical="center"/>
    </xf>
    <xf numFmtId="0" fontId="12" fillId="4" borderId="3"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0" fillId="0" borderId="0" xfId="0" applyFill="1" applyBorder="1"/>
    <xf numFmtId="0" fontId="11" fillId="0" borderId="0" xfId="0" applyFont="1" applyFill="1"/>
    <xf numFmtId="0" fontId="0" fillId="0" borderId="0" xfId="0" applyFill="1" applyAlignment="1">
      <alignment textRotation="90"/>
    </xf>
    <xf numFmtId="0" fontId="0" fillId="0" borderId="0" xfId="0" applyFill="1" applyBorder="1" applyAlignment="1">
      <alignment vertical="center"/>
    </xf>
    <xf numFmtId="0" fontId="27" fillId="0" borderId="0" xfId="0" applyFont="1" applyFill="1" applyBorder="1"/>
    <xf numFmtId="0" fontId="1" fillId="7" borderId="7" xfId="0" applyFont="1" applyFill="1" applyBorder="1" applyAlignment="1">
      <alignment horizontal="center" vertical="center"/>
    </xf>
    <xf numFmtId="0" fontId="1" fillId="7" borderId="9" xfId="0" applyFont="1" applyFill="1" applyBorder="1" applyAlignment="1">
      <alignment horizontal="center" vertical="center"/>
    </xf>
    <xf numFmtId="0" fontId="5" fillId="0" borderId="0" xfId="0" applyFont="1" applyFill="1" applyBorder="1"/>
    <xf numFmtId="0" fontId="11" fillId="0" borderId="0" xfId="0" applyFont="1" applyFill="1" applyBorder="1" applyAlignment="1">
      <alignment horizontal="center" vertical="center"/>
    </xf>
    <xf numFmtId="0" fontId="0" fillId="14" borderId="0" xfId="0" applyFill="1" applyProtection="1"/>
    <xf numFmtId="0" fontId="0" fillId="0" borderId="0" xfId="0" applyFill="1" applyProtection="1"/>
    <xf numFmtId="0" fontId="62" fillId="0" borderId="0" xfId="0" applyFont="1" applyFill="1" applyBorder="1" applyAlignment="1" applyProtection="1">
      <alignment vertical="center"/>
    </xf>
    <xf numFmtId="0" fontId="30" fillId="14" borderId="0" xfId="0" applyFont="1" applyFill="1" applyProtection="1"/>
    <xf numFmtId="0" fontId="30" fillId="0" borderId="0" xfId="0" applyFont="1" applyFill="1" applyProtection="1"/>
    <xf numFmtId="0" fontId="28" fillId="14" borderId="0" xfId="0" applyFont="1" applyFill="1" applyBorder="1" applyAlignment="1" applyProtection="1">
      <alignment horizontal="left" vertical="center"/>
    </xf>
    <xf numFmtId="0" fontId="53" fillId="9" borderId="50"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2" fillId="14"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0" fillId="14" borderId="0" xfId="0" applyFont="1" applyFill="1" applyProtection="1"/>
    <xf numFmtId="0" fontId="0" fillId="0" borderId="0" xfId="0" applyFont="1" applyFill="1" applyProtection="1"/>
    <xf numFmtId="0" fontId="52" fillId="14" borderId="0" xfId="0" applyFont="1" applyFill="1" applyAlignment="1" applyProtection="1">
      <alignment horizontal="center" vertical="center"/>
    </xf>
    <xf numFmtId="0" fontId="52" fillId="0" borderId="0" xfId="0" applyFont="1" applyFill="1" applyAlignment="1" applyProtection="1">
      <alignment horizontal="center" vertical="center"/>
    </xf>
    <xf numFmtId="0" fontId="69" fillId="0" borderId="0" xfId="0" applyFont="1" applyFill="1" applyBorder="1" applyAlignment="1" applyProtection="1">
      <alignment horizontal="center" vertical="center" wrapText="1"/>
    </xf>
    <xf numFmtId="0" fontId="0" fillId="14" borderId="0" xfId="0" applyFill="1" applyAlignment="1" applyProtection="1">
      <alignment horizontal="left" vertical="center"/>
    </xf>
    <xf numFmtId="0" fontId="29" fillId="0" borderId="34" xfId="0" applyFont="1" applyFill="1" applyBorder="1" applyAlignment="1" applyProtection="1">
      <alignment horizontal="center" vertical="center"/>
    </xf>
    <xf numFmtId="0" fontId="29" fillId="0" borderId="37" xfId="0" applyFont="1" applyFill="1" applyBorder="1" applyAlignment="1" applyProtection="1">
      <alignment horizontal="left" vertical="center" shrinkToFit="1"/>
    </xf>
    <xf numFmtId="0" fontId="0" fillId="0" borderId="0" xfId="0" applyFill="1" applyAlignment="1" applyProtection="1">
      <alignment horizontal="left" vertical="center"/>
    </xf>
    <xf numFmtId="0" fontId="1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 xfId="0" applyFont="1" applyFill="1" applyBorder="1" applyAlignment="1" applyProtection="1">
      <alignment horizontal="left" vertical="center" shrinkToFit="1"/>
    </xf>
    <xf numFmtId="0" fontId="23" fillId="14" borderId="0" xfId="0" applyFont="1" applyFill="1" applyProtection="1"/>
    <xf numFmtId="0" fontId="23" fillId="0" borderId="0" xfId="0" applyFont="1" applyFill="1" applyProtection="1"/>
    <xf numFmtId="0" fontId="0" fillId="14" borderId="0" xfId="0" applyFill="1" applyBorder="1" applyProtection="1"/>
    <xf numFmtId="0" fontId="24" fillId="14" borderId="0" xfId="0" applyFont="1" applyFill="1" applyProtection="1"/>
    <xf numFmtId="0" fontId="24" fillId="0" borderId="0" xfId="0" applyFont="1" applyFill="1" applyProtection="1"/>
    <xf numFmtId="0" fontId="22" fillId="14" borderId="0" xfId="0" applyFont="1" applyFill="1" applyProtection="1"/>
    <xf numFmtId="0" fontId="22" fillId="0" borderId="0" xfId="0" applyFont="1" applyFill="1" applyProtection="1"/>
    <xf numFmtId="0" fontId="20" fillId="14" borderId="0" xfId="0" applyFont="1" applyFill="1" applyProtection="1"/>
    <xf numFmtId="0" fontId="20" fillId="0" borderId="0" xfId="0" applyFont="1" applyFill="1" applyProtection="1"/>
    <xf numFmtId="0" fontId="19" fillId="14" borderId="0" xfId="0" applyFont="1" applyFill="1" applyProtection="1"/>
    <xf numFmtId="0" fontId="29" fillId="0" borderId="1" xfId="0" applyFont="1" applyFill="1" applyBorder="1" applyAlignment="1" applyProtection="1">
      <alignment horizontal="left" vertical="center"/>
    </xf>
    <xf numFmtId="0" fontId="19" fillId="0" borderId="0" xfId="0" applyFont="1" applyFill="1" applyProtection="1"/>
    <xf numFmtId="0" fontId="29" fillId="0" borderId="28" xfId="0" applyFont="1" applyFill="1" applyBorder="1" applyAlignment="1" applyProtection="1">
      <alignment horizontal="center" vertical="center"/>
    </xf>
    <xf numFmtId="0" fontId="29" fillId="0" borderId="44" xfId="0" applyFont="1" applyFill="1" applyBorder="1" applyAlignment="1" applyProtection="1">
      <alignment horizontal="left" vertical="center"/>
    </xf>
    <xf numFmtId="0" fontId="27" fillId="0" borderId="44"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19" fillId="0" borderId="0" xfId="0" applyFont="1" applyFill="1" applyBorder="1" applyAlignment="1" applyProtection="1">
      <alignment shrinkToFit="1"/>
    </xf>
    <xf numFmtId="0" fontId="0" fillId="14" borderId="1" xfId="0" applyFill="1" applyBorder="1" applyAlignment="1" applyProtection="1">
      <alignment horizontal="center"/>
    </xf>
    <xf numFmtId="0" fontId="19" fillId="0" borderId="0" xfId="0" applyFont="1" applyFill="1" applyBorder="1" applyProtection="1"/>
    <xf numFmtId="0" fontId="0" fillId="0" borderId="1" xfId="0" applyFill="1" applyBorder="1" applyAlignment="1" applyProtection="1">
      <alignment horizontal="center"/>
    </xf>
    <xf numFmtId="0" fontId="0" fillId="14" borderId="9" xfId="0" applyFill="1" applyBorder="1" applyAlignment="1" applyProtection="1">
      <alignment horizontal="center"/>
    </xf>
    <xf numFmtId="0" fontId="23" fillId="0" borderId="51" xfId="0" applyFont="1" applyBorder="1" applyProtection="1"/>
    <xf numFmtId="0" fontId="23" fillId="0" borderId="38" xfId="0" applyFont="1" applyBorder="1" applyAlignment="1" applyProtection="1">
      <alignment shrinkToFit="1"/>
    </xf>
    <xf numFmtId="0" fontId="23" fillId="0" borderId="50" xfId="0" applyFont="1" applyBorder="1" applyProtection="1"/>
    <xf numFmtId="0" fontId="21" fillId="0" borderId="17" xfId="0" applyFont="1" applyBorder="1" applyProtection="1"/>
    <xf numFmtId="0" fontId="0" fillId="0" borderId="0" xfId="0" applyFont="1" applyBorder="1" applyAlignment="1" applyProtection="1">
      <alignment horizontal="right" shrinkToFit="1"/>
    </xf>
    <xf numFmtId="0" fontId="0" fillId="0" borderId="64" xfId="0" applyBorder="1" applyProtection="1"/>
    <xf numFmtId="49" fontId="26" fillId="0" borderId="53" xfId="0" applyNumberFormat="1" applyFont="1" applyFill="1" applyBorder="1" applyAlignment="1" applyProtection="1">
      <alignment horizontal="center" vertical="center" shrinkToFit="1"/>
    </xf>
    <xf numFmtId="0" fontId="33" fillId="0" borderId="1" xfId="0" applyFont="1" applyFill="1" applyBorder="1" applyAlignment="1" applyProtection="1">
      <alignment horizontal="center" vertical="center" shrinkToFit="1"/>
    </xf>
    <xf numFmtId="49" fontId="33" fillId="0" borderId="1" xfId="0" applyNumberFormat="1" applyFont="1" applyFill="1" applyBorder="1" applyAlignment="1" applyProtection="1">
      <alignment horizontal="center" vertical="center" shrinkToFit="1"/>
    </xf>
    <xf numFmtId="49" fontId="26" fillId="0" borderId="1" xfId="0" applyNumberFormat="1" applyFont="1" applyFill="1" applyBorder="1" applyAlignment="1" applyProtection="1">
      <alignment horizontal="center" vertical="center" shrinkToFit="1"/>
    </xf>
    <xf numFmtId="49" fontId="33" fillId="0" borderId="9" xfId="0" applyNumberFormat="1" applyFont="1" applyFill="1" applyBorder="1" applyAlignment="1" applyProtection="1">
      <alignment horizontal="center" vertical="center" shrinkToFit="1"/>
    </xf>
    <xf numFmtId="0" fontId="5" fillId="14" borderId="0" xfId="0" applyFont="1" applyFill="1" applyAlignment="1" applyProtection="1">
      <alignment horizontal="center" vertical="center"/>
    </xf>
    <xf numFmtId="0" fontId="49" fillId="0" borderId="17"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64" xfId="0" applyFont="1" applyBorder="1" applyAlignment="1" applyProtection="1">
      <alignment horizontal="center" vertical="center"/>
    </xf>
    <xf numFmtId="0" fontId="32" fillId="0" borderId="53" xfId="0" applyFont="1" applyFill="1" applyBorder="1" applyAlignment="1" applyProtection="1">
      <alignment horizontal="center" vertical="center" shrinkToFit="1"/>
    </xf>
    <xf numFmtId="0" fontId="35" fillId="0" borderId="1" xfId="0" applyFont="1" applyFill="1" applyBorder="1" applyAlignment="1" applyProtection="1">
      <alignment horizontal="center" vertical="center" shrinkToFit="1"/>
    </xf>
    <xf numFmtId="0" fontId="32" fillId="0" borderId="1" xfId="0" applyFont="1" applyFill="1" applyBorder="1" applyAlignment="1" applyProtection="1">
      <alignment horizontal="center" vertical="center" shrinkToFit="1"/>
    </xf>
    <xf numFmtId="0" fontId="35" fillId="0" borderId="9"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37" fillId="0" borderId="0" xfId="0" applyFont="1" applyFill="1" applyBorder="1" applyAlignment="1" applyProtection="1">
      <alignment horizontal="center" vertical="center"/>
    </xf>
    <xf numFmtId="0" fontId="25" fillId="0" borderId="17" xfId="0" applyFont="1" applyBorder="1" applyAlignment="1" applyProtection="1">
      <alignment horizontal="center" vertical="center"/>
    </xf>
    <xf numFmtId="0" fontId="24" fillId="0" borderId="0" xfId="0" applyFont="1" applyBorder="1" applyAlignment="1" applyProtection="1">
      <alignment horizontal="center" vertical="center" shrinkToFit="1"/>
    </xf>
    <xf numFmtId="0" fontId="24" fillId="0" borderId="64" xfId="0" applyFont="1" applyBorder="1" applyAlignment="1" applyProtection="1">
      <alignment horizontal="center" vertical="center"/>
    </xf>
    <xf numFmtId="49" fontId="32" fillId="14" borderId="53" xfId="0" applyNumberFormat="1" applyFont="1" applyFill="1" applyBorder="1" applyAlignment="1" applyProtection="1">
      <alignment horizontal="center" vertical="center" shrinkToFit="1"/>
    </xf>
    <xf numFmtId="0" fontId="32" fillId="14" borderId="1" xfId="0" applyFont="1" applyFill="1" applyBorder="1" applyAlignment="1" applyProtection="1">
      <alignment horizontal="center" vertical="center" shrinkToFit="1"/>
    </xf>
    <xf numFmtId="0" fontId="35" fillId="14" borderId="1" xfId="0" applyFont="1" applyFill="1" applyBorder="1" applyAlignment="1" applyProtection="1">
      <alignment horizontal="center" vertical="center" shrinkToFit="1"/>
    </xf>
    <xf numFmtId="49" fontId="32" fillId="14" borderId="1" xfId="0" applyNumberFormat="1" applyFont="1" applyFill="1" applyBorder="1" applyAlignment="1" applyProtection="1">
      <alignment horizontal="center" vertical="center" shrinkToFit="1"/>
    </xf>
    <xf numFmtId="0" fontId="35" fillId="14" borderId="9" xfId="0" applyFont="1" applyFill="1" applyBorder="1" applyAlignment="1" applyProtection="1">
      <alignment horizontal="center" vertical="center" shrinkToFit="1"/>
    </xf>
    <xf numFmtId="0" fontId="5" fillId="14" borderId="0" xfId="0" applyFont="1" applyFill="1" applyProtection="1"/>
    <xf numFmtId="0" fontId="49" fillId="0" borderId="17" xfId="0" applyFont="1" applyBorder="1" applyProtection="1"/>
    <xf numFmtId="0" fontId="5" fillId="0" borderId="0" xfId="0" applyFont="1" applyFill="1" applyProtection="1"/>
    <xf numFmtId="0" fontId="11" fillId="0" borderId="64" xfId="0" applyFont="1" applyBorder="1" applyAlignment="1" applyProtection="1">
      <alignment vertical="center" wrapText="1" shrinkToFit="1"/>
    </xf>
    <xf numFmtId="0" fontId="37" fillId="0" borderId="0" xfId="0" applyFont="1" applyFill="1" applyBorder="1" applyProtection="1"/>
    <xf numFmtId="0" fontId="58" fillId="0" borderId="17" xfId="0" applyFont="1" applyBorder="1" applyProtection="1"/>
    <xf numFmtId="0" fontId="24" fillId="0" borderId="0" xfId="0" applyFont="1" applyBorder="1" applyAlignment="1" applyProtection="1">
      <alignment horizontal="center" wrapText="1" shrinkToFit="1"/>
    </xf>
    <xf numFmtId="0" fontId="35" fillId="0" borderId="17" xfId="0" applyFont="1" applyBorder="1" applyProtection="1"/>
    <xf numFmtId="49" fontId="32" fillId="0" borderId="1" xfId="0" applyNumberFormat="1" applyFont="1" applyFill="1" applyBorder="1" applyAlignment="1" applyProtection="1">
      <alignment horizontal="center" vertical="center" shrinkToFit="1"/>
    </xf>
    <xf numFmtId="49" fontId="32" fillId="0" borderId="9" xfId="0" applyNumberFormat="1" applyFont="1" applyFill="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59" fillId="0" borderId="17" xfId="0" applyFont="1" applyBorder="1" applyProtection="1"/>
    <xf numFmtId="0" fontId="24" fillId="0" borderId="0" xfId="0" applyFont="1" applyBorder="1" applyAlignment="1" applyProtection="1">
      <alignment horizontal="center" vertical="center" wrapText="1" shrinkToFit="1"/>
    </xf>
    <xf numFmtId="0" fontId="11" fillId="0" borderId="0" xfId="0" applyFont="1" applyBorder="1" applyAlignment="1" applyProtection="1">
      <alignment vertical="center" wrapText="1" shrinkToFit="1"/>
    </xf>
    <xf numFmtId="0" fontId="58" fillId="0" borderId="0" xfId="0" applyFont="1" applyBorder="1" applyAlignment="1" applyProtection="1">
      <alignment shrinkToFit="1"/>
    </xf>
    <xf numFmtId="0" fontId="58" fillId="0" borderId="64" xfId="0" applyFont="1" applyBorder="1" applyProtection="1"/>
    <xf numFmtId="0" fontId="32" fillId="0" borderId="1" xfId="0" applyFont="1" applyFill="1" applyBorder="1" applyAlignment="1" applyProtection="1">
      <alignment horizontal="center" vertical="center"/>
    </xf>
    <xf numFmtId="49" fontId="32" fillId="0" borderId="1" xfId="0" applyNumberFormat="1" applyFont="1" applyFill="1" applyBorder="1" applyAlignment="1" applyProtection="1">
      <alignment horizontal="center" vertical="center"/>
    </xf>
    <xf numFmtId="49" fontId="32" fillId="0" borderId="9" xfId="0" applyNumberFormat="1" applyFont="1" applyFill="1" applyBorder="1" applyAlignment="1" applyProtection="1">
      <alignment horizontal="center" vertical="center"/>
    </xf>
    <xf numFmtId="0" fontId="5" fillId="14" borderId="0" xfId="0" applyFont="1" applyFill="1" applyAlignment="1" applyProtection="1">
      <alignment horizontal="center"/>
    </xf>
    <xf numFmtId="0" fontId="49" fillId="0" borderId="10" xfId="0" applyFont="1" applyBorder="1" applyAlignment="1" applyProtection="1">
      <alignment horizontal="center"/>
    </xf>
    <xf numFmtId="0" fontId="49" fillId="0" borderId="11" xfId="0" applyFont="1" applyBorder="1" applyAlignment="1" applyProtection="1">
      <alignment horizontal="center" shrinkToFit="1"/>
    </xf>
    <xf numFmtId="0" fontId="5" fillId="0" borderId="49" xfId="0" applyFont="1" applyBorder="1" applyAlignment="1" applyProtection="1">
      <alignment horizontal="center"/>
    </xf>
    <xf numFmtId="0" fontId="32" fillId="14" borderId="44" xfId="0" applyFont="1" applyFill="1" applyBorder="1" applyAlignment="1" applyProtection="1">
      <alignment horizontal="center" vertical="center"/>
    </xf>
    <xf numFmtId="0" fontId="32" fillId="14" borderId="27" xfId="0" applyFont="1" applyFill="1" applyBorder="1" applyAlignment="1" applyProtection="1">
      <alignment horizontal="center" vertical="center"/>
    </xf>
    <xf numFmtId="0" fontId="5" fillId="0" borderId="0" xfId="0" applyFont="1" applyFill="1" applyAlignment="1" applyProtection="1">
      <alignment horizontal="center"/>
    </xf>
    <xf numFmtId="0" fontId="37" fillId="0" borderId="0" xfId="0" applyFont="1" applyFill="1" applyBorder="1" applyAlignment="1" applyProtection="1">
      <alignment horizontal="center"/>
    </xf>
    <xf numFmtId="0" fontId="19" fillId="0" borderId="0" xfId="0" applyFont="1" applyProtection="1"/>
    <xf numFmtId="0" fontId="19" fillId="0" borderId="0" xfId="0" applyFont="1" applyAlignment="1" applyProtection="1">
      <alignment shrinkToFit="1"/>
    </xf>
    <xf numFmtId="0" fontId="19" fillId="0" borderId="0" xfId="0" applyFont="1" applyAlignment="1" applyProtection="1">
      <alignment horizontal="center"/>
    </xf>
    <xf numFmtId="0" fontId="0" fillId="0" borderId="0" xfId="0" applyFill="1" applyAlignment="1" applyProtection="1">
      <alignment shrinkToFit="1"/>
    </xf>
    <xf numFmtId="0" fontId="0" fillId="0" borderId="0" xfId="0" applyProtection="1"/>
    <xf numFmtId="0" fontId="0" fillId="0" borderId="9" xfId="0"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Protection="1"/>
    <xf numFmtId="0" fontId="11" fillId="0" borderId="0" xfId="0" applyFont="1" applyFill="1" applyBorder="1" applyAlignment="1" applyProtection="1">
      <alignment horizontal="center" vertical="top"/>
    </xf>
    <xf numFmtId="0" fontId="75" fillId="14" borderId="0" xfId="1" applyFont="1" applyFill="1" applyAlignment="1" applyProtection="1">
      <alignment vertical="top"/>
    </xf>
    <xf numFmtId="0" fontId="14" fillId="0" borderId="0" xfId="0" applyFont="1" applyFill="1" applyAlignment="1">
      <alignment vertical="top"/>
    </xf>
    <xf numFmtId="0" fontId="76" fillId="0" borderId="0" xfId="0" applyFont="1" applyFill="1" applyBorder="1" applyAlignment="1">
      <alignment vertical="top"/>
    </xf>
    <xf numFmtId="0" fontId="74" fillId="14" borderId="0" xfId="1" applyFill="1" applyAlignment="1" applyProtection="1">
      <alignment vertical="top"/>
    </xf>
    <xf numFmtId="0" fontId="0" fillId="15" borderId="0" xfId="0" applyFill="1" applyBorder="1" applyAlignment="1">
      <alignment vertical="center"/>
    </xf>
    <xf numFmtId="0" fontId="27" fillId="15" borderId="0" xfId="0" applyFont="1" applyFill="1" applyBorder="1"/>
    <xf numFmtId="0" fontId="35" fillId="0" borderId="1" xfId="0" applyFont="1" applyFill="1" applyBorder="1" applyAlignment="1">
      <alignment horizontal="right" vertical="center" wrapText="1"/>
    </xf>
    <xf numFmtId="0" fontId="32" fillId="0" borderId="1" xfId="0" applyFont="1" applyFill="1" applyBorder="1" applyAlignment="1">
      <alignment horizontal="right" vertical="center" wrapText="1"/>
    </xf>
    <xf numFmtId="0" fontId="11" fillId="0" borderId="1" xfId="0" applyFont="1" applyFill="1" applyBorder="1" applyAlignment="1">
      <alignment vertical="center"/>
    </xf>
    <xf numFmtId="0" fontId="27" fillId="0" borderId="1" xfId="0" applyFont="1" applyFill="1" applyBorder="1" applyAlignment="1"/>
    <xf numFmtId="0" fontId="35" fillId="0" borderId="1" xfId="0" applyFont="1" applyBorder="1" applyAlignment="1"/>
    <xf numFmtId="0" fontId="38" fillId="15" borderId="0" xfId="0" applyFont="1" applyFill="1" applyBorder="1" applyAlignment="1">
      <alignment horizontal="center" vertical="center" textRotation="90"/>
    </xf>
    <xf numFmtId="0" fontId="38" fillId="15" borderId="0" xfId="0" applyFont="1" applyFill="1" applyBorder="1" applyAlignment="1">
      <alignment vertical="center" textRotation="90"/>
    </xf>
    <xf numFmtId="0" fontId="0" fillId="15" borderId="0" xfId="0" applyFill="1" applyBorder="1" applyAlignment="1">
      <alignment vertical="center" textRotation="90"/>
    </xf>
    <xf numFmtId="0" fontId="38" fillId="0" borderId="0" xfId="0" applyFont="1" applyFill="1" applyBorder="1" applyAlignment="1">
      <alignment horizontal="center" vertical="center" textRotation="90"/>
    </xf>
    <xf numFmtId="0" fontId="0" fillId="0" borderId="0" xfId="0" applyFill="1" applyAlignment="1">
      <alignment vertical="center" wrapText="1"/>
    </xf>
    <xf numFmtId="0" fontId="14" fillId="3" borderId="0" xfId="0" applyFont="1" applyFill="1" applyAlignment="1">
      <alignment vertical="top"/>
    </xf>
    <xf numFmtId="0" fontId="75" fillId="3" borderId="0" xfId="1" applyFont="1" applyFill="1" applyAlignment="1" applyProtection="1">
      <alignment vertical="top"/>
    </xf>
    <xf numFmtId="0" fontId="76" fillId="3" borderId="0" xfId="0" applyFont="1" applyFill="1" applyAlignment="1">
      <alignment vertical="top" shrinkToFit="1"/>
    </xf>
    <xf numFmtId="0" fontId="76" fillId="3" borderId="0" xfId="0" applyFont="1" applyFill="1" applyAlignment="1">
      <alignment vertical="top"/>
    </xf>
    <xf numFmtId="0" fontId="74" fillId="3" borderId="0" xfId="1" applyFill="1" applyAlignment="1" applyProtection="1">
      <alignment vertical="top"/>
    </xf>
    <xf numFmtId="0" fontId="77" fillId="3" borderId="0" xfId="0" applyFont="1" applyFill="1" applyAlignment="1">
      <alignment horizontal="center" vertical="center" wrapText="1"/>
    </xf>
    <xf numFmtId="0" fontId="14" fillId="8" borderId="73" xfId="0" applyFont="1" applyFill="1" applyBorder="1" applyAlignment="1"/>
    <xf numFmtId="0" fontId="14" fillId="8" borderId="70" xfId="0" applyFont="1" applyFill="1" applyBorder="1" applyAlignment="1"/>
    <xf numFmtId="0" fontId="14" fillId="8" borderId="71" xfId="0" applyFont="1" applyFill="1" applyBorder="1" applyAlignment="1"/>
    <xf numFmtId="0" fontId="14" fillId="8" borderId="72" xfId="0" applyFont="1" applyFill="1" applyBorder="1" applyAlignment="1"/>
    <xf numFmtId="0" fontId="14" fillId="8" borderId="69" xfId="0" applyFont="1" applyFill="1" applyBorder="1" applyAlignment="1"/>
    <xf numFmtId="0" fontId="14" fillId="8" borderId="0" xfId="0" applyFont="1" applyFill="1" applyBorder="1" applyAlignment="1"/>
    <xf numFmtId="0" fontId="14" fillId="8" borderId="74" xfId="0" applyFont="1" applyFill="1" applyBorder="1" applyAlignment="1"/>
    <xf numFmtId="0" fontId="14" fillId="8" borderId="75" xfId="0" applyFont="1" applyFill="1" applyBorder="1" applyAlignment="1"/>
    <xf numFmtId="0" fontId="79" fillId="8" borderId="0" xfId="0" applyFont="1" applyFill="1" applyBorder="1" applyAlignment="1"/>
    <xf numFmtId="0" fontId="84" fillId="8" borderId="0" xfId="0" applyFont="1" applyFill="1" applyBorder="1" applyAlignment="1"/>
    <xf numFmtId="0" fontId="85" fillId="8" borderId="0" xfId="0" applyFont="1" applyFill="1" applyBorder="1" applyAlignment="1"/>
    <xf numFmtId="0" fontId="14" fillId="8" borderId="0" xfId="0" applyFont="1" applyFill="1" applyBorder="1" applyAlignment="1">
      <alignment horizontal="left"/>
    </xf>
    <xf numFmtId="0" fontId="14" fillId="8" borderId="73" xfId="0" applyFont="1" applyFill="1" applyBorder="1" applyAlignment="1">
      <alignment horizontal="left"/>
    </xf>
    <xf numFmtId="0" fontId="14" fillId="8" borderId="0" xfId="0" applyFont="1" applyFill="1" applyBorder="1" applyAlignment="1">
      <alignment horizontal="left" indent="6"/>
    </xf>
    <xf numFmtId="0" fontId="86" fillId="3" borderId="0" xfId="0" applyFont="1" applyFill="1" applyAlignment="1">
      <alignment horizontal="center" vertical="center"/>
    </xf>
    <xf numFmtId="0" fontId="14" fillId="2" borderId="0" xfId="0" applyFont="1" applyFill="1" applyAlignment="1">
      <alignment vertical="top"/>
    </xf>
    <xf numFmtId="0" fontId="83" fillId="2" borderId="0" xfId="0" applyFont="1" applyFill="1" applyAlignment="1">
      <alignment vertical="top"/>
    </xf>
    <xf numFmtId="0" fontId="88" fillId="14" borderId="0" xfId="1" applyFont="1" applyFill="1" applyAlignment="1" applyProtection="1">
      <alignment vertical="top"/>
    </xf>
    <xf numFmtId="0" fontId="83" fillId="2" borderId="3" xfId="0" applyFont="1" applyFill="1" applyBorder="1" applyAlignment="1">
      <alignment vertical="top"/>
    </xf>
    <xf numFmtId="0" fontId="14" fillId="2" borderId="4" xfId="0" applyFont="1" applyFill="1" applyBorder="1" applyAlignment="1">
      <alignment vertical="top"/>
    </xf>
    <xf numFmtId="0" fontId="83" fillId="2" borderId="78" xfId="0" applyFont="1" applyFill="1" applyBorder="1" applyAlignment="1">
      <alignment vertical="top"/>
    </xf>
    <xf numFmtId="0" fontId="0" fillId="2" borderId="79" xfId="0" applyFill="1" applyBorder="1"/>
    <xf numFmtId="0" fontId="11" fillId="2" borderId="79" xfId="0" applyFont="1" applyFill="1" applyBorder="1" applyAlignment="1">
      <alignment horizontal="center" vertical="center"/>
    </xf>
    <xf numFmtId="0" fontId="11" fillId="2" borderId="79" xfId="0" applyFont="1" applyFill="1" applyBorder="1" applyAlignment="1">
      <alignment vertical="center"/>
    </xf>
    <xf numFmtId="0" fontId="5" fillId="2" borderId="79" xfId="0" applyFont="1" applyFill="1" applyBorder="1"/>
    <xf numFmtId="0" fontId="14" fillId="2" borderId="79" xfId="0" applyFont="1" applyFill="1" applyBorder="1"/>
    <xf numFmtId="0" fontId="83" fillId="2" borderId="77" xfId="0" applyFont="1" applyFill="1" applyBorder="1" applyAlignment="1">
      <alignment vertical="top"/>
    </xf>
    <xf numFmtId="0" fontId="76" fillId="14" borderId="15" xfId="0" applyFont="1" applyFill="1" applyBorder="1" applyAlignment="1">
      <alignment vertical="top"/>
    </xf>
    <xf numFmtId="0" fontId="14" fillId="14" borderId="15" xfId="0" applyFont="1" applyFill="1" applyBorder="1" applyAlignment="1">
      <alignment vertical="top"/>
    </xf>
    <xf numFmtId="0" fontId="14" fillId="0" borderId="15" xfId="0" applyFont="1" applyFill="1" applyBorder="1" applyAlignment="1">
      <alignment vertical="top"/>
    </xf>
    <xf numFmtId="0" fontId="76" fillId="0" borderId="15" xfId="0" applyFont="1" applyFill="1" applyBorder="1" applyAlignment="1">
      <alignment vertical="top"/>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0" borderId="0" xfId="0" applyFont="1" applyFill="1" applyBorder="1" applyAlignment="1">
      <alignment vertical="center"/>
    </xf>
    <xf numFmtId="0" fontId="5" fillId="5" borderId="0" xfId="0" applyFont="1" applyFill="1" applyBorder="1"/>
    <xf numFmtId="0" fontId="14" fillId="5" borderId="0" xfId="0" applyFont="1" applyFill="1" applyBorder="1"/>
    <xf numFmtId="0" fontId="14" fillId="0" borderId="0" xfId="0" applyFont="1" applyFill="1" applyBorder="1"/>
    <xf numFmtId="0" fontId="76" fillId="14" borderId="11" xfId="0" applyFont="1" applyFill="1" applyBorder="1" applyAlignment="1">
      <alignment vertical="top"/>
    </xf>
    <xf numFmtId="0" fontId="14" fillId="14" borderId="11" xfId="0" applyFont="1" applyFill="1" applyBorder="1" applyAlignment="1">
      <alignment vertical="top"/>
    </xf>
    <xf numFmtId="0" fontId="14" fillId="0" borderId="11" xfId="0" applyFont="1" applyFill="1" applyBorder="1" applyAlignment="1">
      <alignment vertical="top"/>
    </xf>
    <xf numFmtId="0" fontId="76" fillId="0" borderId="11" xfId="0" applyFont="1" applyFill="1" applyBorder="1" applyAlignment="1">
      <alignment vertical="top"/>
    </xf>
    <xf numFmtId="0" fontId="0" fillId="0" borderId="17" xfId="0" applyFill="1" applyBorder="1"/>
    <xf numFmtId="0" fontId="29" fillId="0" borderId="1"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37" xfId="0" applyFont="1" applyFill="1" applyBorder="1" applyAlignment="1" applyProtection="1">
      <alignment horizontal="center" vertical="center"/>
    </xf>
    <xf numFmtId="0" fontId="15" fillId="2" borderId="13" xfId="0" applyFont="1" applyFill="1" applyBorder="1" applyAlignment="1">
      <alignment horizontal="center" vertical="center"/>
    </xf>
    <xf numFmtId="0" fontId="82" fillId="8" borderId="0" xfId="0" applyFont="1" applyFill="1" applyBorder="1" applyAlignment="1">
      <alignment horizontal="left" indent="6"/>
    </xf>
    <xf numFmtId="0" fontId="32" fillId="0" borderId="1" xfId="0" applyFont="1" applyBorder="1" applyAlignment="1">
      <alignment horizontal="center" vertical="center"/>
    </xf>
    <xf numFmtId="0" fontId="1" fillId="0" borderId="1" xfId="0" applyFont="1" applyFill="1" applyBorder="1" applyAlignment="1">
      <alignment horizontal="center" vertical="center"/>
    </xf>
    <xf numFmtId="0" fontId="97" fillId="9" borderId="0" xfId="0" applyFont="1" applyFill="1"/>
    <xf numFmtId="0" fontId="75" fillId="14" borderId="0" xfId="1" applyFont="1" applyFill="1" applyBorder="1" applyAlignment="1" applyProtection="1">
      <alignment vertical="top"/>
    </xf>
    <xf numFmtId="0" fontId="74" fillId="14" borderId="0" xfId="1" applyFill="1" applyBorder="1" applyAlignment="1" applyProtection="1">
      <alignment vertical="top"/>
    </xf>
    <xf numFmtId="0" fontId="97" fillId="10" borderId="0" xfId="0" applyFont="1" applyFill="1"/>
    <xf numFmtId="0" fontId="97" fillId="0" borderId="0" xfId="0" applyFont="1" applyFill="1"/>
    <xf numFmtId="0" fontId="97" fillId="9" borderId="0" xfId="0" applyFont="1" applyFill="1" applyAlignment="1">
      <alignment vertical="center"/>
    </xf>
    <xf numFmtId="0" fontId="97" fillId="10" borderId="0" xfId="0" applyFont="1" applyFill="1" applyAlignment="1">
      <alignment vertical="center"/>
    </xf>
    <xf numFmtId="0" fontId="97" fillId="0" borderId="0" xfId="0" applyFont="1" applyFill="1" applyAlignment="1">
      <alignment vertical="center"/>
    </xf>
    <xf numFmtId="0" fontId="101" fillId="9" borderId="0" xfId="0" applyFont="1" applyFill="1" applyAlignment="1">
      <alignment horizontal="right" vertical="center"/>
    </xf>
    <xf numFmtId="0" fontId="100" fillId="9" borderId="0" xfId="0" applyFont="1" applyFill="1" applyAlignment="1">
      <alignment horizontal="left" vertical="top" wrapText="1" indent="1"/>
    </xf>
    <xf numFmtId="0" fontId="7" fillId="7" borderId="10" xfId="0" applyFont="1" applyFill="1" applyBorder="1" applyAlignment="1">
      <alignment horizontal="right" vertical="center"/>
    </xf>
    <xf numFmtId="0" fontId="100" fillId="9" borderId="0" xfId="0" applyFont="1" applyFill="1" applyAlignment="1">
      <alignment vertical="top" wrapText="1"/>
    </xf>
    <xf numFmtId="0" fontId="65" fillId="17" borderId="0" xfId="0" applyFont="1" applyFill="1" applyAlignment="1">
      <alignment horizontal="center" vertical="center" textRotation="90" wrapText="1"/>
    </xf>
    <xf numFmtId="0" fontId="97" fillId="9" borderId="0" xfId="0" applyFont="1" applyFill="1" applyAlignment="1">
      <alignment horizontal="left" vertical="top" indent="1"/>
    </xf>
    <xf numFmtId="0" fontId="107" fillId="18" borderId="0" xfId="0" applyFont="1" applyFill="1" applyAlignment="1">
      <alignment vertical="center" wrapText="1"/>
    </xf>
    <xf numFmtId="0" fontId="83" fillId="9" borderId="75" xfId="0" applyFont="1" applyFill="1" applyBorder="1" applyAlignment="1"/>
    <xf numFmtId="0" fontId="112" fillId="9" borderId="0" xfId="0" applyFont="1" applyFill="1" applyBorder="1" applyAlignment="1">
      <alignment horizontal="right"/>
    </xf>
    <xf numFmtId="0" fontId="112" fillId="9" borderId="0" xfId="0" applyFont="1" applyFill="1" applyBorder="1" applyAlignment="1"/>
    <xf numFmtId="0" fontId="113" fillId="9" borderId="0" xfId="1" applyFont="1" applyFill="1" applyBorder="1" applyAlignment="1" applyProtection="1">
      <alignment horizontal="left"/>
    </xf>
    <xf numFmtId="0" fontId="113" fillId="9" borderId="73" xfId="1" applyFont="1" applyFill="1" applyBorder="1" applyAlignment="1" applyProtection="1">
      <alignment horizontal="left"/>
    </xf>
    <xf numFmtId="0" fontId="114" fillId="9" borderId="0" xfId="0" applyFont="1" applyFill="1"/>
    <xf numFmtId="0" fontId="112" fillId="9" borderId="75" xfId="0" applyFont="1" applyFill="1" applyBorder="1" applyAlignment="1"/>
    <xf numFmtId="0" fontId="115" fillId="9" borderId="75" xfId="1" applyFont="1" applyFill="1" applyBorder="1" applyAlignment="1" applyProtection="1">
      <alignment horizontal="left"/>
    </xf>
    <xf numFmtId="0" fontId="115" fillId="9" borderId="76" xfId="1" applyFont="1" applyFill="1" applyBorder="1" applyAlignment="1" applyProtection="1">
      <alignment horizontal="left"/>
    </xf>
    <xf numFmtId="0" fontId="116" fillId="9" borderId="0" xfId="0" applyFont="1" applyFill="1" applyBorder="1" applyAlignment="1"/>
    <xf numFmtId="0" fontId="116" fillId="9" borderId="0" xfId="0" applyFont="1" applyFill="1" applyBorder="1" applyAlignment="1">
      <alignment horizontal="right"/>
    </xf>
    <xf numFmtId="0" fontId="0" fillId="0" borderId="1" xfId="0" applyFill="1" applyBorder="1" applyAlignment="1" applyProtection="1">
      <alignment horizontal="left" vertical="center"/>
      <protection locked="0"/>
    </xf>
    <xf numFmtId="0" fontId="0" fillId="16" borderId="0" xfId="0" applyFill="1" applyProtection="1"/>
    <xf numFmtId="0" fontId="0" fillId="16" borderId="0" xfId="0" applyFill="1" applyAlignment="1" applyProtection="1">
      <alignment horizontal="center" vertical="center"/>
    </xf>
    <xf numFmtId="0" fontId="0" fillId="16" borderId="0" xfId="0" applyFill="1" applyAlignment="1" applyProtection="1">
      <alignment horizontal="left" vertical="center"/>
    </xf>
    <xf numFmtId="0" fontId="0" fillId="16" borderId="0" xfId="0" applyFill="1" applyAlignment="1" applyProtection="1">
      <alignment horizontal="left"/>
    </xf>
    <xf numFmtId="0" fontId="0" fillId="15" borderId="0" xfId="0" applyFill="1" applyProtection="1"/>
    <xf numFmtId="0" fontId="0" fillId="15" borderId="0" xfId="0" applyFill="1" applyAlignment="1" applyProtection="1">
      <alignment horizontal="center" vertical="center"/>
    </xf>
    <xf numFmtId="0" fontId="0" fillId="15" borderId="0" xfId="0" applyFill="1" applyAlignment="1" applyProtection="1">
      <alignment horizontal="left" vertical="center"/>
    </xf>
    <xf numFmtId="0" fontId="0" fillId="15" borderId="0" xfId="0" applyFill="1" applyAlignment="1" applyProtection="1">
      <alignment horizontal="left"/>
    </xf>
    <xf numFmtId="0" fontId="0" fillId="3" borderId="0" xfId="0" applyFill="1" applyProtection="1"/>
    <xf numFmtId="0" fontId="0" fillId="14" borderId="0" xfId="0" applyFill="1" applyAlignment="1" applyProtection="1">
      <alignment horizontal="center" vertical="center"/>
    </xf>
    <xf numFmtId="0" fontId="36" fillId="16" borderId="0" xfId="0" applyFont="1" applyFill="1" applyProtection="1"/>
    <xf numFmtId="0" fontId="36" fillId="14" borderId="0" xfId="0" applyFont="1" applyFill="1" applyProtection="1"/>
    <xf numFmtId="0" fontId="36" fillId="3" borderId="0" xfId="0" applyFont="1" applyFill="1" applyProtection="1"/>
    <xf numFmtId="0" fontId="36" fillId="0" borderId="0" xfId="0" applyFont="1" applyFill="1" applyProtection="1"/>
    <xf numFmtId="0" fontId="36" fillId="16" borderId="0" xfId="0" applyFont="1" applyFill="1" applyAlignment="1" applyProtection="1">
      <alignment horizontal="center" vertical="center"/>
    </xf>
    <xf numFmtId="0" fontId="36" fillId="14" borderId="0" xfId="0" applyFont="1" applyFill="1" applyAlignment="1" applyProtection="1">
      <alignment horizontal="center" vertical="center"/>
    </xf>
    <xf numFmtId="0" fontId="11" fillId="3" borderId="65" xfId="0" applyFont="1" applyFill="1" applyBorder="1" applyAlignment="1" applyProtection="1">
      <alignment horizontal="center" vertical="center"/>
    </xf>
    <xf numFmtId="0" fontId="11" fillId="3" borderId="38" xfId="0" applyFont="1" applyFill="1" applyBorder="1" applyAlignment="1" applyProtection="1">
      <alignment horizontal="center" vertical="center"/>
    </xf>
    <xf numFmtId="0" fontId="11" fillId="3" borderId="50" xfId="0" applyFont="1" applyFill="1" applyBorder="1" applyAlignment="1" applyProtection="1">
      <alignment horizontal="center" vertical="center"/>
    </xf>
    <xf numFmtId="0" fontId="0" fillId="3" borderId="0" xfId="0" applyFill="1" applyAlignment="1" applyProtection="1">
      <alignment horizontal="center" vertical="center"/>
    </xf>
    <xf numFmtId="0" fontId="36" fillId="3" borderId="0" xfId="0" applyFont="1" applyFill="1" applyAlignment="1" applyProtection="1">
      <alignment horizontal="center" vertical="center"/>
    </xf>
    <xf numFmtId="0" fontId="5" fillId="0" borderId="1"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2" xfId="0" applyFont="1" applyFill="1" applyBorder="1" applyAlignment="1" applyProtection="1">
      <alignment horizontal="left" vertical="center"/>
    </xf>
    <xf numFmtId="0" fontId="0" fillId="0" borderId="1"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xf>
    <xf numFmtId="0" fontId="0" fillId="9" borderId="0" xfId="0" applyFill="1" applyProtection="1"/>
    <xf numFmtId="0" fontId="0" fillId="9" borderId="14" xfId="0" applyFill="1" applyBorder="1" applyProtection="1"/>
    <xf numFmtId="0" fontId="48" fillId="9" borderId="16" xfId="0" applyFont="1" applyFill="1" applyBorder="1" applyAlignment="1" applyProtection="1">
      <alignment horizontal="center" vertical="center"/>
    </xf>
    <xf numFmtId="0" fontId="48" fillId="3" borderId="0" xfId="0" applyFont="1" applyFill="1" applyBorder="1" applyAlignment="1" applyProtection="1">
      <alignment horizontal="center" vertical="center"/>
    </xf>
    <xf numFmtId="0" fontId="48" fillId="9" borderId="0" xfId="0"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7" fillId="3" borderId="0" xfId="0" applyFont="1" applyFill="1" applyBorder="1" applyAlignment="1" applyProtection="1">
      <alignment vertical="center"/>
    </xf>
    <xf numFmtId="0" fontId="47" fillId="0" borderId="0" xfId="0" applyFont="1" applyFill="1" applyBorder="1" applyAlignment="1" applyProtection="1">
      <alignment vertical="center"/>
    </xf>
    <xf numFmtId="0" fontId="0" fillId="9" borderId="17" xfId="0" applyFill="1" applyBorder="1" applyProtection="1"/>
    <xf numFmtId="0" fontId="21" fillId="9" borderId="0" xfId="0" applyFont="1" applyFill="1" applyBorder="1" applyProtection="1"/>
    <xf numFmtId="0" fontId="21" fillId="9" borderId="18" xfId="0" applyFont="1" applyFill="1" applyBorder="1" applyProtection="1"/>
    <xf numFmtId="0" fontId="21" fillId="3" borderId="0" xfId="0" applyFont="1" applyFill="1" applyBorder="1" applyProtection="1"/>
    <xf numFmtId="0" fontId="21" fillId="3" borderId="0" xfId="0" applyFont="1" applyFill="1" applyProtection="1"/>
    <xf numFmtId="0" fontId="45" fillId="3" borderId="0" xfId="0" applyFont="1" applyFill="1" applyBorder="1" applyAlignment="1" applyProtection="1"/>
    <xf numFmtId="0" fontId="45" fillId="0" borderId="0" xfId="0" applyFont="1" applyFill="1" applyBorder="1" applyAlignment="1" applyProtection="1"/>
    <xf numFmtId="0" fontId="46" fillId="9" borderId="20" xfId="0" applyFont="1" applyFill="1" applyBorder="1" applyAlignment="1" applyProtection="1">
      <alignment horizontal="center" vertical="center"/>
    </xf>
    <xf numFmtId="0" fontId="46" fillId="9" borderId="21" xfId="0" applyFont="1" applyFill="1" applyBorder="1" applyAlignment="1" applyProtection="1">
      <alignment horizontal="center" vertical="center"/>
    </xf>
    <xf numFmtId="0" fontId="46" fillId="9" borderId="65" xfId="0" applyFont="1" applyFill="1" applyBorder="1" applyAlignment="1" applyProtection="1">
      <alignment horizontal="center" vertical="center"/>
    </xf>
    <xf numFmtId="0" fontId="46" fillId="9" borderId="22" xfId="0" applyFont="1" applyFill="1" applyBorder="1" applyAlignment="1" applyProtection="1">
      <alignment horizontal="center" vertical="center"/>
    </xf>
    <xf numFmtId="0" fontId="46" fillId="9" borderId="50" xfId="0" applyFont="1" applyFill="1" applyBorder="1" applyAlignment="1" applyProtection="1">
      <alignment horizontal="center" vertical="center"/>
    </xf>
    <xf numFmtId="0" fontId="11" fillId="9" borderId="8" xfId="0" applyFont="1" applyFill="1" applyBorder="1" applyAlignment="1" applyProtection="1">
      <alignment horizontal="center" vertical="center"/>
    </xf>
    <xf numFmtId="0" fontId="14" fillId="9" borderId="1" xfId="0" applyFont="1" applyFill="1" applyBorder="1" applyProtection="1"/>
    <xf numFmtId="0" fontId="0" fillId="9" borderId="8" xfId="0" applyFont="1" applyFill="1" applyBorder="1" applyProtection="1"/>
    <xf numFmtId="0" fontId="0" fillId="9" borderId="1" xfId="0" applyFont="1" applyFill="1" applyBorder="1" applyProtection="1"/>
    <xf numFmtId="0" fontId="0" fillId="9" borderId="41" xfId="0" applyFont="1" applyFill="1" applyBorder="1" applyProtection="1"/>
    <xf numFmtId="0" fontId="0" fillId="9" borderId="9" xfId="0" applyFont="1" applyFill="1" applyBorder="1" applyProtection="1"/>
    <xf numFmtId="0" fontId="0" fillId="9" borderId="53" xfId="0" applyFont="1" applyFill="1" applyBorder="1" applyProtection="1"/>
    <xf numFmtId="0" fontId="11" fillId="9" borderId="9" xfId="0" applyFont="1" applyFill="1" applyBorder="1" applyAlignment="1" applyProtection="1">
      <alignment horizontal="center"/>
    </xf>
    <xf numFmtId="0" fontId="14" fillId="9" borderId="8" xfId="0" applyFont="1" applyFill="1" applyBorder="1" applyProtection="1"/>
    <xf numFmtId="0" fontId="14" fillId="9" borderId="41" xfId="0" applyFont="1" applyFill="1" applyBorder="1" applyProtection="1"/>
    <xf numFmtId="0" fontId="14" fillId="9" borderId="9" xfId="0" applyFont="1" applyFill="1" applyBorder="1" applyProtection="1"/>
    <xf numFmtId="0" fontId="14" fillId="9" borderId="53" xfId="0" applyFont="1" applyFill="1" applyBorder="1" applyProtection="1"/>
    <xf numFmtId="0" fontId="1" fillId="9" borderId="9" xfId="0" applyFont="1" applyFill="1" applyBorder="1" applyAlignment="1" applyProtection="1">
      <alignment horizontal="center"/>
    </xf>
    <xf numFmtId="0" fontId="0" fillId="9" borderId="0" xfId="0" applyFill="1" applyBorder="1" applyProtection="1"/>
    <xf numFmtId="0" fontId="0" fillId="9" borderId="18" xfId="0" applyFill="1" applyBorder="1" applyProtection="1"/>
    <xf numFmtId="0" fontId="14" fillId="9" borderId="21" xfId="0" applyFont="1" applyFill="1" applyBorder="1" applyProtection="1"/>
    <xf numFmtId="0" fontId="14" fillId="9" borderId="20" xfId="0" applyFont="1" applyFill="1" applyBorder="1" applyProtection="1"/>
    <xf numFmtId="0" fontId="14" fillId="9" borderId="65" xfId="0" applyFont="1" applyFill="1" applyBorder="1" applyProtection="1"/>
    <xf numFmtId="0" fontId="14" fillId="9" borderId="22" xfId="0" applyFont="1" applyFill="1" applyBorder="1" applyProtection="1"/>
    <xf numFmtId="0" fontId="14" fillId="9" borderId="50" xfId="0" applyFont="1" applyFill="1" applyBorder="1" applyProtection="1"/>
    <xf numFmtId="0" fontId="1" fillId="9" borderId="22" xfId="0" applyFont="1" applyFill="1" applyBorder="1" applyAlignment="1" applyProtection="1">
      <alignment horizontal="center"/>
    </xf>
    <xf numFmtId="0" fontId="1" fillId="9" borderId="32" xfId="0" applyFont="1" applyFill="1" applyBorder="1" applyAlignment="1" applyProtection="1"/>
    <xf numFmtId="0" fontId="34" fillId="9" borderId="37" xfId="0" applyFont="1" applyFill="1" applyBorder="1" applyAlignment="1" applyProtection="1"/>
    <xf numFmtId="0" fontId="14" fillId="9" borderId="34" xfId="0" applyFont="1" applyFill="1" applyBorder="1" applyProtection="1"/>
    <xf numFmtId="0" fontId="14" fillId="9" borderId="37" xfId="0" applyFont="1" applyFill="1" applyBorder="1" applyProtection="1"/>
    <xf numFmtId="0" fontId="14" fillId="9" borderId="45" xfId="0" applyFont="1" applyFill="1" applyBorder="1" applyProtection="1"/>
    <xf numFmtId="0" fontId="14" fillId="9" borderId="33" xfId="0" applyFont="1" applyFill="1" applyBorder="1" applyProtection="1"/>
    <xf numFmtId="0" fontId="14" fillId="9" borderId="55" xfId="0" applyFont="1" applyFill="1" applyBorder="1" applyProtection="1"/>
    <xf numFmtId="0" fontId="11" fillId="9" borderId="33" xfId="0" applyFont="1" applyFill="1" applyBorder="1" applyAlignment="1" applyProtection="1">
      <alignment horizontal="center"/>
    </xf>
    <xf numFmtId="0" fontId="41" fillId="9" borderId="0" xfId="0" applyFont="1" applyFill="1" applyBorder="1" applyProtection="1"/>
    <xf numFmtId="0" fontId="41" fillId="9" borderId="18" xfId="0" applyFont="1" applyFill="1" applyBorder="1" applyProtection="1"/>
    <xf numFmtId="0" fontId="41" fillId="3" borderId="0" xfId="0" applyFont="1" applyFill="1" applyBorder="1" applyProtection="1"/>
    <xf numFmtId="0" fontId="41" fillId="3" borderId="0" xfId="0" applyFont="1" applyFill="1" applyProtection="1"/>
    <xf numFmtId="0" fontId="0" fillId="9" borderId="80" xfId="0" applyFill="1" applyBorder="1" applyProtection="1"/>
    <xf numFmtId="0" fontId="43" fillId="9" borderId="0" xfId="0" applyFont="1" applyFill="1" applyBorder="1" applyProtection="1"/>
    <xf numFmtId="0" fontId="41" fillId="9" borderId="81" xfId="0" applyFont="1" applyFill="1" applyBorder="1" applyProtection="1"/>
    <xf numFmtId="0" fontId="40" fillId="9" borderId="17" xfId="0" applyFont="1" applyFill="1" applyBorder="1" applyProtection="1"/>
    <xf numFmtId="0" fontId="40" fillId="9" borderId="0" xfId="0" applyFont="1" applyFill="1" applyBorder="1" applyProtection="1"/>
    <xf numFmtId="0" fontId="39" fillId="9" borderId="0" xfId="0" applyFont="1" applyFill="1" applyBorder="1" applyProtection="1"/>
    <xf numFmtId="0" fontId="39" fillId="9" borderId="18" xfId="0" applyFont="1" applyFill="1" applyBorder="1" applyProtection="1"/>
    <xf numFmtId="0" fontId="109" fillId="9" borderId="17" xfId="0" applyFont="1" applyFill="1" applyBorder="1" applyProtection="1"/>
    <xf numFmtId="0" fontId="22" fillId="9" borderId="0" xfId="0" applyFont="1" applyFill="1" applyBorder="1" applyProtection="1"/>
    <xf numFmtId="0" fontId="42" fillId="9" borderId="0" xfId="0" applyFont="1" applyFill="1" applyBorder="1" applyAlignment="1" applyProtection="1">
      <alignment vertical="center"/>
    </xf>
    <xf numFmtId="0" fontId="42" fillId="9" borderId="18" xfId="0" applyFont="1" applyFill="1" applyBorder="1" applyAlignment="1" applyProtection="1">
      <alignment vertical="center"/>
    </xf>
    <xf numFmtId="0" fontId="108" fillId="9" borderId="17" xfId="0" applyFont="1" applyFill="1" applyBorder="1" applyProtection="1"/>
    <xf numFmtId="0" fontId="22" fillId="9" borderId="0" xfId="0" applyFont="1" applyFill="1" applyBorder="1" applyAlignment="1" applyProtection="1">
      <alignment horizontal="right"/>
    </xf>
    <xf numFmtId="0" fontId="22" fillId="0" borderId="0" xfId="0" applyFont="1" applyFill="1" applyAlignment="1" applyProtection="1">
      <alignment horizontal="right"/>
    </xf>
    <xf numFmtId="0" fontId="22" fillId="9" borderId="0" xfId="0" applyFont="1" applyFill="1" applyBorder="1" applyAlignment="1" applyProtection="1">
      <alignment horizontal="right" vertical="center"/>
    </xf>
    <xf numFmtId="0" fontId="0" fillId="9" borderId="10" xfId="0" applyFill="1" applyBorder="1" applyProtection="1"/>
    <xf numFmtId="0" fontId="41" fillId="9" borderId="11" xfId="0" applyFont="1" applyFill="1" applyBorder="1" applyProtection="1"/>
    <xf numFmtId="0" fontId="41" fillId="9" borderId="12" xfId="0" applyFont="1" applyFill="1" applyBorder="1" applyProtection="1"/>
    <xf numFmtId="0" fontId="0" fillId="9" borderId="11" xfId="0" applyFill="1" applyBorder="1" applyProtection="1"/>
    <xf numFmtId="0" fontId="0" fillId="9" borderId="12" xfId="0" applyFill="1" applyBorder="1" applyProtection="1"/>
    <xf numFmtId="0" fontId="21" fillId="9" borderId="0" xfId="0" applyFont="1" applyFill="1" applyProtection="1"/>
    <xf numFmtId="0" fontId="40" fillId="3" borderId="0" xfId="0" applyFont="1" applyFill="1" applyProtection="1"/>
    <xf numFmtId="0" fontId="39" fillId="3" borderId="0" xfId="0" applyFont="1" applyFill="1" applyProtection="1"/>
    <xf numFmtId="0" fontId="21" fillId="0" borderId="0" xfId="0" applyFont="1" applyFill="1" applyProtection="1"/>
    <xf numFmtId="0" fontId="40" fillId="0" borderId="0" xfId="0" applyFont="1" applyFill="1" applyProtection="1"/>
    <xf numFmtId="0" fontId="39" fillId="0" borderId="0" xfId="0" applyFont="1" applyFill="1" applyProtection="1"/>
    <xf numFmtId="0" fontId="39" fillId="0" borderId="0" xfId="0" applyFont="1" applyFill="1" applyAlignment="1" applyProtection="1"/>
    <xf numFmtId="0" fontId="14" fillId="14" borderId="0" xfId="0" applyFont="1" applyFill="1" applyAlignment="1" applyProtection="1">
      <alignment vertical="top"/>
    </xf>
    <xf numFmtId="0" fontId="14" fillId="0" borderId="0" xfId="0" applyFont="1" applyFill="1" applyAlignment="1" applyProtection="1">
      <alignment vertical="top"/>
    </xf>
    <xf numFmtId="0" fontId="76" fillId="0" borderId="0" xfId="0" applyFont="1" applyFill="1" applyBorder="1" applyAlignment="1" applyProtection="1">
      <alignment vertical="top"/>
    </xf>
    <xf numFmtId="0" fontId="19" fillId="9" borderId="0" xfId="0" applyFont="1" applyFill="1" applyAlignment="1" applyProtection="1">
      <alignment horizontal="left" vertical="center"/>
    </xf>
    <xf numFmtId="0" fontId="19" fillId="9" borderId="0" xfId="0" applyFont="1" applyFill="1" applyProtection="1"/>
    <xf numFmtId="0" fontId="14" fillId="14" borderId="0" xfId="0" applyFont="1" applyFill="1" applyBorder="1" applyAlignment="1" applyProtection="1">
      <alignment vertical="top"/>
    </xf>
    <xf numFmtId="0" fontId="19" fillId="9" borderId="0" xfId="0" applyFont="1" applyFill="1" applyBorder="1" applyProtection="1"/>
    <xf numFmtId="0" fontId="14" fillId="0" borderId="0" xfId="0" applyFont="1" applyFill="1" applyBorder="1" applyAlignment="1" applyProtection="1">
      <alignment vertical="top"/>
    </xf>
    <xf numFmtId="0" fontId="23" fillId="0" borderId="38" xfId="0" applyFont="1" applyFill="1" applyBorder="1" applyAlignment="1" applyProtection="1">
      <alignment shrinkToFit="1"/>
    </xf>
    <xf numFmtId="0" fontId="23" fillId="0" borderId="50" xfId="0" applyFont="1" applyFill="1" applyBorder="1" applyProtection="1"/>
    <xf numFmtId="0" fontId="0" fillId="0" borderId="0" xfId="0" applyFont="1" applyFill="1" applyBorder="1" applyAlignment="1" applyProtection="1">
      <alignment horizontal="right" shrinkToFit="1"/>
    </xf>
    <xf numFmtId="0" fontId="0" fillId="0" borderId="64" xfId="0" applyFill="1" applyBorder="1" applyProtection="1"/>
    <xf numFmtId="0" fontId="5" fillId="0" borderId="0" xfId="0"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xf>
    <xf numFmtId="0" fontId="24" fillId="0" borderId="0" xfId="0" applyFont="1" applyFill="1" applyBorder="1" applyAlignment="1" applyProtection="1">
      <alignment horizontal="center" vertical="center" shrinkToFit="1"/>
    </xf>
    <xf numFmtId="0" fontId="24" fillId="0" borderId="64" xfId="0" applyFont="1" applyFill="1" applyBorder="1" applyAlignment="1" applyProtection="1">
      <alignment horizontal="center" vertical="center"/>
    </xf>
    <xf numFmtId="0" fontId="11" fillId="0" borderId="64" xfId="0" applyFont="1" applyFill="1" applyBorder="1" applyAlignment="1" applyProtection="1">
      <alignment vertical="center" wrapText="1" shrinkToFit="1"/>
    </xf>
    <xf numFmtId="0" fontId="24" fillId="0" borderId="0" xfId="0" applyFont="1" applyFill="1" applyBorder="1" applyAlignment="1" applyProtection="1">
      <alignment horizontal="center" wrapText="1" shrinkToFit="1"/>
    </xf>
    <xf numFmtId="0" fontId="49"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wrapText="1" shrinkToFit="1"/>
    </xf>
    <xf numFmtId="0" fontId="11" fillId="0" borderId="0" xfId="0" applyFont="1" applyFill="1" applyBorder="1" applyAlignment="1" applyProtection="1">
      <alignment vertical="center" wrapText="1" shrinkToFit="1"/>
    </xf>
    <xf numFmtId="0" fontId="58" fillId="0" borderId="0" xfId="0" applyFont="1" applyFill="1" applyBorder="1" applyAlignment="1" applyProtection="1">
      <alignment shrinkToFit="1"/>
    </xf>
    <xf numFmtId="0" fontId="58" fillId="0" borderId="64" xfId="0" applyFont="1" applyFill="1" applyBorder="1" applyProtection="1"/>
    <xf numFmtId="0" fontId="49" fillId="0" borderId="11" xfId="0" applyFont="1" applyFill="1" applyBorder="1" applyAlignment="1" applyProtection="1">
      <alignment horizontal="center" shrinkToFit="1"/>
    </xf>
    <xf numFmtId="0" fontId="5" fillId="0" borderId="49" xfId="0" applyFont="1" applyFill="1" applyBorder="1" applyAlignment="1" applyProtection="1">
      <alignment horizontal="center"/>
    </xf>
    <xf numFmtId="0" fontId="76" fillId="14" borderId="0" xfId="0" applyFont="1" applyFill="1" applyBorder="1" applyAlignment="1" applyProtection="1">
      <alignment vertical="top" shrinkToFit="1"/>
    </xf>
    <xf numFmtId="0" fontId="76" fillId="14" borderId="0" xfId="0" applyFont="1" applyFill="1" applyBorder="1" applyAlignment="1" applyProtection="1">
      <alignment vertical="top"/>
    </xf>
    <xf numFmtId="0" fontId="76" fillId="14" borderId="0" xfId="0" applyFont="1" applyFill="1" applyAlignment="1" applyProtection="1">
      <alignment vertical="top" shrinkToFit="1"/>
    </xf>
    <xf numFmtId="0" fontId="76" fillId="14" borderId="0" xfId="0" applyFont="1" applyFill="1" applyAlignment="1" applyProtection="1">
      <alignment vertical="top"/>
    </xf>
    <xf numFmtId="0" fontId="0" fillId="14" borderId="2" xfId="0" applyFill="1" applyBorder="1" applyAlignment="1" applyProtection="1">
      <alignment horizontal="center"/>
    </xf>
    <xf numFmtId="0" fontId="0" fillId="14" borderId="7" xfId="0" applyFill="1" applyBorder="1" applyAlignment="1" applyProtection="1">
      <alignment horizontal="center"/>
    </xf>
    <xf numFmtId="49" fontId="32" fillId="3" borderId="53" xfId="0" applyNumberFormat="1" applyFont="1" applyFill="1" applyBorder="1" applyAlignment="1" applyProtection="1">
      <alignment horizontal="center" vertical="center" shrinkToFit="1"/>
    </xf>
    <xf numFmtId="0" fontId="32" fillId="3" borderId="1" xfId="0" applyFont="1" applyFill="1" applyBorder="1" applyAlignment="1" applyProtection="1">
      <alignment horizontal="center" vertical="center" shrinkToFit="1"/>
    </xf>
    <xf numFmtId="49" fontId="32" fillId="3" borderId="1" xfId="0" applyNumberFormat="1"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35" fillId="3" borderId="1" xfId="0" applyFont="1" applyFill="1" applyBorder="1" applyAlignment="1" applyProtection="1">
      <alignment horizontal="center" vertical="center" shrinkToFit="1"/>
    </xf>
    <xf numFmtId="0" fontId="35" fillId="3" borderId="9" xfId="0" applyFont="1" applyFill="1" applyBorder="1" applyAlignment="1" applyProtection="1">
      <alignment horizontal="center" vertical="center" shrinkToFit="1"/>
    </xf>
    <xf numFmtId="0" fontId="32" fillId="3" borderId="44" xfId="0" applyFont="1" applyFill="1" applyBorder="1" applyAlignment="1" applyProtection="1">
      <alignment horizontal="center" vertical="center"/>
    </xf>
    <xf numFmtId="0" fontId="32" fillId="3" borderId="27" xfId="0" applyFont="1" applyFill="1" applyBorder="1" applyAlignment="1" applyProtection="1">
      <alignment horizontal="center" vertical="center"/>
    </xf>
    <xf numFmtId="0" fontId="14" fillId="0" borderId="0" xfId="0" applyFont="1" applyFill="1" applyAlignment="1" applyProtection="1"/>
    <xf numFmtId="0" fontId="29" fillId="0" borderId="44" xfId="0" applyFont="1" applyFill="1" applyBorder="1" applyAlignment="1" applyProtection="1">
      <alignment horizontal="left" vertical="center" shrinkToFit="1"/>
    </xf>
    <xf numFmtId="0" fontId="27" fillId="0" borderId="57"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2" xfId="0" applyFont="1" applyFill="1" applyBorder="1" applyAlignment="1" applyProtection="1">
      <alignment horizontal="left" vertical="center" shrinkToFit="1"/>
    </xf>
    <xf numFmtId="0" fontId="29" fillId="0" borderId="2"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left" vertical="center" shrinkToFit="1"/>
    </xf>
    <xf numFmtId="0" fontId="29" fillId="0" borderId="21" xfId="0" applyFont="1" applyFill="1" applyBorder="1" applyAlignment="1" applyProtection="1">
      <alignment horizontal="center" vertical="center"/>
    </xf>
    <xf numFmtId="0" fontId="62" fillId="0" borderId="0" xfId="0" applyFont="1" applyBorder="1" applyAlignment="1" applyProtection="1">
      <alignment vertical="center"/>
    </xf>
    <xf numFmtId="0" fontId="69" fillId="0" borderId="0" xfId="0" applyFont="1" applyBorder="1" applyAlignment="1" applyProtection="1">
      <alignment horizontal="center" vertical="center" wrapText="1"/>
    </xf>
    <xf numFmtId="0" fontId="19" fillId="14" borderId="0"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57" xfId="0" applyFont="1" applyFill="1" applyBorder="1" applyAlignment="1" applyProtection="1">
      <alignment horizontal="left" vertical="center" shrinkToFit="1"/>
    </xf>
    <xf numFmtId="0" fontId="29" fillId="0" borderId="57" xfId="0" applyFont="1" applyFill="1" applyBorder="1" applyAlignment="1" applyProtection="1">
      <alignment horizontal="center" vertical="center"/>
    </xf>
    <xf numFmtId="0" fontId="11" fillId="0" borderId="0" xfId="0" applyFont="1" applyBorder="1" applyAlignment="1" applyProtection="1">
      <alignment horizontal="center" vertical="center" wrapText="1" shrinkToFit="1"/>
    </xf>
    <xf numFmtId="0" fontId="30" fillId="0" borderId="0" xfId="0" applyFont="1" applyFill="1" applyBorder="1" applyAlignment="1" applyProtection="1"/>
    <xf numFmtId="0" fontId="63" fillId="0" borderId="0" xfId="0" applyFont="1" applyFill="1" applyBorder="1" applyAlignment="1" applyProtection="1">
      <alignment vertical="center" textRotation="90" wrapText="1"/>
    </xf>
    <xf numFmtId="0" fontId="64" fillId="0" borderId="0" xfId="0" applyFont="1" applyFill="1" applyBorder="1" applyAlignment="1" applyProtection="1">
      <alignment vertical="center" wrapText="1" shrinkToFit="1"/>
    </xf>
    <xf numFmtId="0" fontId="65" fillId="0" borderId="0" xfId="0" applyFont="1" applyFill="1" applyBorder="1" applyAlignment="1" applyProtection="1">
      <alignment vertical="center" textRotation="90" wrapText="1"/>
    </xf>
    <xf numFmtId="0" fontId="66" fillId="0" borderId="0" xfId="0" applyFont="1" applyFill="1" applyBorder="1" applyAlignment="1" applyProtection="1"/>
    <xf numFmtId="0" fontId="67" fillId="0" borderId="0" xfId="0" applyFont="1" applyFill="1" applyBorder="1" applyAlignment="1" applyProtection="1"/>
    <xf numFmtId="0" fontId="68" fillId="0" borderId="0" xfId="0" applyFont="1" applyFill="1" applyBorder="1" applyAlignment="1" applyProtection="1">
      <alignment vertical="center"/>
    </xf>
    <xf numFmtId="0" fontId="32" fillId="14" borderId="9" xfId="0" applyFont="1" applyFill="1" applyBorder="1" applyAlignment="1" applyProtection="1">
      <alignment horizontal="center" vertical="center" shrinkToFit="1"/>
    </xf>
    <xf numFmtId="0" fontId="14" fillId="0" borderId="0" xfId="0" applyFont="1" applyBorder="1" applyAlignment="1" applyProtection="1">
      <alignment wrapText="1" shrinkToFit="1"/>
    </xf>
    <xf numFmtId="0" fontId="35" fillId="0" borderId="2" xfId="0" applyFont="1" applyFill="1" applyBorder="1" applyAlignment="1">
      <alignment horizontal="right" vertical="center" wrapText="1"/>
    </xf>
    <xf numFmtId="0" fontId="32" fillId="0" borderId="2" xfId="0" applyFont="1" applyFill="1" applyBorder="1" applyAlignment="1">
      <alignment horizontal="right" vertical="center" wrapText="1"/>
    </xf>
    <xf numFmtId="0" fontId="11" fillId="0" borderId="2" xfId="0" applyFont="1" applyFill="1" applyBorder="1" applyAlignment="1">
      <alignment vertical="center"/>
    </xf>
    <xf numFmtId="0" fontId="35" fillId="0" borderId="2" xfId="0" applyFont="1" applyBorder="1" applyAlignment="1"/>
    <xf numFmtId="0" fontId="32" fillId="0" borderId="2" xfId="0" applyFont="1" applyBorder="1" applyAlignment="1">
      <alignment horizontal="center"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textRotation="90" shrinkToFit="1"/>
    </xf>
    <xf numFmtId="0" fontId="11" fillId="0" borderId="2" xfId="0" applyFont="1" applyFill="1" applyBorder="1" applyAlignment="1">
      <alignment horizontal="center" vertical="center" textRotation="90" wrapText="1"/>
    </xf>
    <xf numFmtId="0" fontId="76" fillId="3" borderId="39" xfId="0" applyFont="1" applyFill="1" applyBorder="1" applyAlignment="1">
      <alignment vertical="top"/>
    </xf>
    <xf numFmtId="0" fontId="14" fillId="3" borderId="39" xfId="0" applyFont="1" applyFill="1" applyBorder="1" applyAlignment="1">
      <alignment vertical="top"/>
    </xf>
    <xf numFmtId="0" fontId="75" fillId="3" borderId="39" xfId="1" applyFont="1" applyFill="1" applyBorder="1" applyAlignment="1" applyProtection="1">
      <alignment vertical="top"/>
    </xf>
    <xf numFmtId="0" fontId="76" fillId="3" borderId="39" xfId="0" applyFont="1" applyFill="1" applyBorder="1" applyAlignment="1">
      <alignment vertical="top" shrinkToFit="1"/>
    </xf>
    <xf numFmtId="0" fontId="74" fillId="3" borderId="39" xfId="1" applyFill="1" applyBorder="1" applyAlignment="1" applyProtection="1">
      <alignment vertical="top"/>
    </xf>
    <xf numFmtId="0" fontId="38" fillId="0" borderId="1" xfId="0" applyFont="1" applyFill="1" applyBorder="1" applyAlignment="1">
      <alignment textRotation="90" wrapText="1"/>
    </xf>
    <xf numFmtId="0" fontId="0" fillId="15" borderId="64" xfId="0" applyFill="1" applyBorder="1" applyAlignment="1">
      <alignment vertical="center"/>
    </xf>
    <xf numFmtId="0" fontId="38" fillId="15" borderId="64" xfId="0" applyFont="1" applyFill="1" applyBorder="1" applyAlignment="1">
      <alignment horizontal="center" vertical="center" textRotation="90"/>
    </xf>
    <xf numFmtId="0" fontId="74" fillId="3" borderId="0" xfId="1" applyFill="1" applyBorder="1" applyAlignment="1" applyProtection="1">
      <alignment vertical="top"/>
    </xf>
    <xf numFmtId="0" fontId="14" fillId="3" borderId="0" xfId="0" applyFont="1" applyFill="1" applyAlignment="1" applyProtection="1">
      <alignment vertical="top"/>
    </xf>
    <xf numFmtId="0" fontId="76" fillId="3" borderId="0" xfId="0" applyFont="1" applyFill="1" applyAlignment="1" applyProtection="1">
      <alignment vertical="top" shrinkToFit="1"/>
    </xf>
    <xf numFmtId="0" fontId="76" fillId="3" borderId="0" xfId="0" applyFont="1" applyFill="1" applyAlignment="1" applyProtection="1">
      <alignment vertical="top"/>
    </xf>
    <xf numFmtId="0" fontId="76" fillId="3" borderId="39" xfId="0" applyFont="1" applyFill="1" applyBorder="1" applyAlignment="1" applyProtection="1">
      <alignment vertical="top"/>
    </xf>
    <xf numFmtId="0" fontId="0" fillId="3" borderId="0" xfId="0" applyFill="1" applyBorder="1" applyAlignment="1" applyProtection="1">
      <alignment vertical="center"/>
    </xf>
    <xf numFmtId="0" fontId="0" fillId="0" borderId="0" xfId="0" applyFill="1" applyBorder="1" applyAlignment="1" applyProtection="1">
      <alignment vertical="center"/>
    </xf>
    <xf numFmtId="0" fontId="38" fillId="3" borderId="0" xfId="0" applyFont="1" applyFill="1" applyBorder="1" applyAlignment="1" applyProtection="1">
      <alignment horizontal="center" vertical="center" textRotation="90"/>
    </xf>
    <xf numFmtId="0" fontId="38" fillId="0" borderId="0" xfId="0" applyFont="1" applyFill="1" applyBorder="1" applyAlignment="1" applyProtection="1">
      <alignment horizontal="center" vertical="center" textRotation="90"/>
    </xf>
    <xf numFmtId="0" fontId="1" fillId="0" borderId="28" xfId="0" applyFont="1" applyFill="1" applyBorder="1" applyAlignment="1" applyProtection="1">
      <alignment horizontal="center" vertical="center" shrinkToFit="1"/>
    </xf>
    <xf numFmtId="0" fontId="1" fillId="0" borderId="44" xfId="0" applyFont="1" applyFill="1" applyBorder="1" applyAlignment="1" applyProtection="1">
      <alignment horizontal="center" vertical="center" shrinkToFit="1"/>
    </xf>
    <xf numFmtId="0" fontId="1" fillId="0" borderId="27" xfId="0" applyFont="1" applyFill="1" applyBorder="1" applyAlignment="1" applyProtection="1">
      <alignment horizontal="center" vertical="center" textRotation="90" shrinkToFit="1"/>
    </xf>
    <xf numFmtId="0" fontId="1" fillId="0" borderId="6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40" xfId="0" applyFont="1" applyFill="1" applyBorder="1" applyAlignment="1" applyProtection="1">
      <alignment horizontal="center" vertical="center" textRotation="90" shrinkToFit="1"/>
    </xf>
    <xf numFmtId="0" fontId="1" fillId="0" borderId="60" xfId="0" applyFont="1" applyFill="1" applyBorder="1" applyAlignment="1" applyProtection="1">
      <alignment horizontal="center" vertical="center" shrinkToFit="1"/>
    </xf>
    <xf numFmtId="0" fontId="11" fillId="0" borderId="28" xfId="0" applyFont="1" applyFill="1" applyBorder="1" applyAlignment="1" applyProtection="1">
      <alignment horizontal="center" vertical="center" textRotation="90" wrapText="1"/>
    </xf>
    <xf numFmtId="0" fontId="11" fillId="0" borderId="44" xfId="0" applyFont="1" applyFill="1" applyBorder="1" applyAlignment="1" applyProtection="1">
      <alignment horizontal="center" vertical="center" textRotation="90" wrapText="1"/>
    </xf>
    <xf numFmtId="0" fontId="38" fillId="0" borderId="27" xfId="0" applyFont="1" applyFill="1" applyBorder="1" applyAlignment="1" applyProtection="1">
      <alignment textRotation="90" wrapText="1"/>
    </xf>
    <xf numFmtId="0" fontId="38" fillId="3" borderId="0" xfId="0" applyFont="1" applyFill="1" applyBorder="1" applyAlignment="1" applyProtection="1">
      <alignment vertical="center" textRotation="90"/>
    </xf>
    <xf numFmtId="0" fontId="27" fillId="3" borderId="0" xfId="0" applyFont="1" applyFill="1" applyBorder="1" applyProtection="1"/>
    <xf numFmtId="0" fontId="5" fillId="0" borderId="54" xfId="0" applyFont="1" applyFill="1" applyBorder="1" applyAlignment="1" applyProtection="1">
      <alignment horizontal="center" vertical="center"/>
    </xf>
    <xf numFmtId="0" fontId="5" fillId="0" borderId="6"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5" fillId="0" borderId="7" xfId="0" applyFont="1" applyFill="1" applyBorder="1" applyAlignment="1" applyProtection="1">
      <alignment horizontal="right" vertical="center" wrapText="1"/>
    </xf>
    <xf numFmtId="0" fontId="5" fillId="0" borderId="63" xfId="0" applyFont="1" applyFill="1" applyBorder="1" applyAlignment="1" applyProtection="1">
      <alignment horizontal="right" vertical="center" wrapText="1"/>
    </xf>
    <xf numFmtId="0" fontId="5" fillId="0" borderId="43" xfId="0" applyFont="1" applyFill="1" applyBorder="1" applyAlignment="1" applyProtection="1">
      <alignment horizontal="right" vertical="center" wrapText="1"/>
    </xf>
    <xf numFmtId="0" fontId="5" fillId="0" borderId="6" xfId="0" applyFont="1" applyFill="1" applyBorder="1" applyAlignment="1" applyProtection="1"/>
    <xf numFmtId="0" fontId="27" fillId="0" borderId="0" xfId="0" applyFont="1" applyFill="1" applyBorder="1" applyProtection="1"/>
    <xf numFmtId="0" fontId="5" fillId="0" borderId="52" xfId="0" applyFont="1" applyFill="1" applyBorder="1" applyAlignment="1" applyProtection="1">
      <alignment horizontal="center" vertical="center"/>
    </xf>
    <xf numFmtId="0" fontId="5" fillId="0" borderId="8"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0" fontId="5" fillId="0" borderId="9" xfId="0" applyFont="1" applyFill="1" applyBorder="1" applyAlignment="1" applyProtection="1">
      <alignment horizontal="right" vertical="center" wrapText="1"/>
    </xf>
    <xf numFmtId="0" fontId="5" fillId="0" borderId="53" xfId="0" applyFont="1" applyFill="1" applyBorder="1" applyAlignment="1" applyProtection="1">
      <alignment horizontal="right" vertical="center" wrapText="1"/>
    </xf>
    <xf numFmtId="0" fontId="5" fillId="0" borderId="41" xfId="0" applyFont="1" applyFill="1" applyBorder="1" applyAlignment="1" applyProtection="1">
      <alignment horizontal="right" vertical="center" wrapText="1"/>
    </xf>
    <xf numFmtId="0" fontId="5" fillId="0" borderId="8" xfId="0" applyFont="1" applyFill="1" applyBorder="1" applyAlignment="1" applyProtection="1"/>
    <xf numFmtId="0" fontId="5" fillId="0" borderId="67" xfId="0" applyFont="1" applyFill="1" applyBorder="1" applyAlignment="1" applyProtection="1">
      <alignment horizontal="center" vertical="center"/>
    </xf>
    <xf numFmtId="0" fontId="5" fillId="0" borderId="28" xfId="0" applyFont="1" applyFill="1" applyBorder="1" applyAlignment="1" applyProtection="1">
      <alignment horizontal="right" vertical="center" wrapText="1"/>
    </xf>
    <xf numFmtId="0" fontId="5" fillId="0" borderId="44" xfId="0" applyFont="1" applyFill="1" applyBorder="1" applyAlignment="1" applyProtection="1">
      <alignment horizontal="right" vertical="center" wrapText="1"/>
    </xf>
    <xf numFmtId="0" fontId="5" fillId="0" borderId="27" xfId="0" applyFont="1" applyFill="1" applyBorder="1" applyAlignment="1" applyProtection="1">
      <alignment horizontal="right" vertical="center" wrapText="1"/>
    </xf>
    <xf numFmtId="0" fontId="5" fillId="0" borderId="60" xfId="0" applyFont="1" applyFill="1" applyBorder="1" applyAlignment="1" applyProtection="1">
      <alignment horizontal="right" vertical="center" wrapText="1"/>
    </xf>
    <xf numFmtId="0" fontId="5" fillId="0" borderId="40" xfId="0" applyFont="1" applyFill="1" applyBorder="1" applyAlignment="1" applyProtection="1">
      <alignment horizontal="right" vertical="center" wrapText="1"/>
    </xf>
    <xf numFmtId="0" fontId="5" fillId="0" borderId="28" xfId="0" applyFont="1" applyFill="1" applyBorder="1" applyAlignment="1" applyProtection="1"/>
    <xf numFmtId="0" fontId="5" fillId="0" borderId="6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xf>
    <xf numFmtId="0" fontId="5" fillId="0" borderId="20" xfId="0" applyFont="1" applyFill="1" applyBorder="1" applyAlignment="1" applyProtection="1">
      <alignment horizontal="right" vertical="center" wrapText="1"/>
    </xf>
    <xf numFmtId="0" fontId="5" fillId="0" borderId="21" xfId="0" applyFont="1" applyFill="1" applyBorder="1" applyAlignment="1" applyProtection="1">
      <alignment horizontal="right" vertical="center" wrapText="1"/>
    </xf>
    <xf numFmtId="0" fontId="5" fillId="0" borderId="22" xfId="0" applyFont="1" applyFill="1" applyBorder="1" applyAlignment="1" applyProtection="1">
      <alignment horizontal="right" vertical="center" wrapText="1"/>
    </xf>
    <xf numFmtId="0" fontId="5" fillId="0" borderId="50" xfId="0" applyFont="1" applyFill="1" applyBorder="1" applyAlignment="1" applyProtection="1">
      <alignment horizontal="right" vertical="center" wrapText="1"/>
    </xf>
    <xf numFmtId="0" fontId="5" fillId="0" borderId="65" xfId="0" applyFont="1" applyFill="1" applyBorder="1" applyAlignment="1" applyProtection="1">
      <alignment horizontal="right" vertical="center" wrapText="1"/>
    </xf>
    <xf numFmtId="0" fontId="5" fillId="0" borderId="20" xfId="0" applyFont="1" applyFill="1" applyBorder="1" applyAlignment="1" applyProtection="1"/>
    <xf numFmtId="0" fontId="5" fillId="0" borderId="34" xfId="0" applyFont="1" applyFill="1" applyBorder="1" applyAlignment="1" applyProtection="1">
      <alignment horizontal="right" vertical="center" wrapText="1"/>
    </xf>
    <xf numFmtId="0" fontId="5" fillId="0" borderId="37" xfId="0" applyFont="1" applyFill="1" applyBorder="1" applyAlignment="1" applyProtection="1">
      <alignment horizontal="right" vertical="center" wrapText="1"/>
    </xf>
    <xf numFmtId="0" fontId="5" fillId="0" borderId="33" xfId="0" applyFont="1" applyFill="1" applyBorder="1" applyAlignment="1" applyProtection="1">
      <alignment horizontal="right" wrapText="1"/>
    </xf>
    <xf numFmtId="0" fontId="5" fillId="0" borderId="55" xfId="0" applyFont="1" applyFill="1" applyBorder="1" applyAlignment="1" applyProtection="1">
      <alignment horizontal="right" vertical="center" wrapText="1"/>
    </xf>
    <xf numFmtId="0" fontId="5" fillId="0" borderId="45" xfId="0" applyFont="1" applyFill="1" applyBorder="1" applyAlignment="1" applyProtection="1">
      <alignment horizontal="right" wrapText="1"/>
    </xf>
    <xf numFmtId="0" fontId="5" fillId="0" borderId="33" xfId="0" applyFont="1" applyFill="1" applyBorder="1" applyAlignment="1" applyProtection="1">
      <alignment horizontal="right" vertical="center" wrapText="1"/>
    </xf>
    <xf numFmtId="0" fontId="5" fillId="0" borderId="45" xfId="0" applyFont="1" applyFill="1" applyBorder="1" applyAlignment="1" applyProtection="1">
      <alignment horizontal="right" vertical="center" wrapText="1"/>
    </xf>
    <xf numFmtId="0" fontId="5" fillId="0" borderId="34" xfId="0" applyFont="1" applyFill="1" applyBorder="1" applyAlignment="1" applyProtection="1"/>
    <xf numFmtId="0" fontId="5" fillId="0" borderId="9" xfId="0" applyFont="1" applyFill="1" applyBorder="1" applyAlignment="1" applyProtection="1">
      <alignment horizontal="right" wrapText="1"/>
    </xf>
    <xf numFmtId="0" fontId="5" fillId="0" borderId="41" xfId="0" applyFont="1" applyFill="1" applyBorder="1" applyAlignment="1" applyProtection="1">
      <alignment horizontal="right" wrapText="1"/>
    </xf>
    <xf numFmtId="0" fontId="5" fillId="0" borderId="27" xfId="0" applyFont="1" applyFill="1" applyBorder="1" applyAlignment="1" applyProtection="1">
      <alignment horizontal="right" wrapText="1"/>
    </xf>
    <xf numFmtId="0" fontId="5" fillId="0" borderId="40" xfId="0" applyFont="1" applyFill="1" applyBorder="1" applyAlignment="1" applyProtection="1">
      <alignment horizontal="right" wrapText="1"/>
    </xf>
    <xf numFmtId="0" fontId="11" fillId="0" borderId="0" xfId="0" applyFont="1" applyFill="1" applyProtection="1"/>
    <xf numFmtId="0" fontId="0" fillId="0" borderId="0" xfId="0" applyFill="1" applyBorder="1" applyProtection="1"/>
    <xf numFmtId="0" fontId="11" fillId="0" borderId="0" xfId="0" applyFont="1" applyFill="1" applyBorder="1" applyProtection="1"/>
    <xf numFmtId="0" fontId="0" fillId="0" borderId="0" xfId="0" applyFill="1" applyAlignment="1" applyProtection="1">
      <alignment textRotation="90"/>
    </xf>
    <xf numFmtId="0" fontId="118" fillId="0" borderId="1" xfId="0" applyFont="1" applyFill="1" applyBorder="1" applyProtection="1">
      <protection locked="0"/>
    </xf>
    <xf numFmtId="0" fontId="118" fillId="0" borderId="41" xfId="0" applyFont="1" applyFill="1" applyBorder="1" applyProtection="1">
      <protection locked="0"/>
    </xf>
    <xf numFmtId="0" fontId="118" fillId="0" borderId="21" xfId="0" applyFont="1" applyFill="1" applyBorder="1" applyProtection="1">
      <protection locked="0"/>
    </xf>
    <xf numFmtId="0" fontId="118" fillId="0" borderId="65" xfId="0" applyFont="1" applyFill="1" applyBorder="1" applyProtection="1">
      <protection locked="0"/>
    </xf>
    <xf numFmtId="0" fontId="119" fillId="0" borderId="37" xfId="0" applyFont="1" applyFill="1" applyBorder="1" applyAlignment="1" applyProtection="1"/>
    <xf numFmtId="0" fontId="19" fillId="0" borderId="0" xfId="0" applyFont="1" applyFill="1" applyAlignment="1">
      <alignment horizontal="center"/>
    </xf>
    <xf numFmtId="17" fontId="19" fillId="0" borderId="0" xfId="0" applyNumberFormat="1" applyFont="1" applyFill="1" applyAlignment="1">
      <alignment horizontal="center"/>
    </xf>
    <xf numFmtId="0" fontId="7" fillId="7" borderId="1" xfId="0" applyFont="1" applyFill="1" applyBorder="1" applyAlignment="1" applyProtection="1">
      <alignment horizontal="left" vertical="center" indent="1" shrinkToFit="1"/>
      <protection locked="0"/>
    </xf>
    <xf numFmtId="0" fontId="8" fillId="7" borderId="1" xfId="0" applyFont="1" applyFill="1" applyBorder="1" applyAlignment="1" applyProtection="1">
      <alignment horizontal="left" vertical="center" indent="1" shrinkToFit="1"/>
      <protection locked="0"/>
    </xf>
    <xf numFmtId="0" fontId="7" fillId="7" borderId="44" xfId="0" applyFont="1" applyFill="1" applyBorder="1" applyAlignment="1" applyProtection="1">
      <alignment horizontal="right"/>
      <protection locked="0"/>
    </xf>
    <xf numFmtId="0" fontId="14" fillId="3" borderId="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0" fillId="5" borderId="0" xfId="0" applyFill="1" applyAlignment="1">
      <alignment horizontal="center"/>
    </xf>
    <xf numFmtId="0" fontId="87" fillId="8" borderId="19" xfId="1" applyFont="1" applyFill="1" applyBorder="1" applyAlignment="1" applyProtection="1">
      <alignment horizontal="center" vertical="center"/>
      <protection locked="0"/>
    </xf>
    <xf numFmtId="0" fontId="86" fillId="3" borderId="0" xfId="0" applyFont="1" applyFill="1" applyBorder="1" applyAlignment="1" applyProtection="1">
      <alignment horizontal="center" vertical="center"/>
      <protection locked="0"/>
    </xf>
    <xf numFmtId="0" fontId="89" fillId="8" borderId="19" xfId="1" applyFont="1" applyFill="1" applyBorder="1" applyAlignment="1" applyProtection="1">
      <alignment horizontal="center" vertical="center" wrapText="1"/>
      <protection locked="0"/>
    </xf>
    <xf numFmtId="0" fontId="86" fillId="3" borderId="0" xfId="0" applyFont="1" applyFill="1" applyAlignment="1" applyProtection="1">
      <alignment horizontal="center"/>
      <protection locked="0"/>
    </xf>
    <xf numFmtId="0" fontId="77" fillId="3" borderId="0" xfId="0" applyFont="1" applyFill="1" applyAlignment="1" applyProtection="1">
      <alignment horizontal="center" vertical="center" wrapText="1"/>
      <protection locked="0"/>
    </xf>
    <xf numFmtId="0" fontId="89" fillId="8" borderId="19" xfId="1" applyFont="1" applyFill="1" applyBorder="1" applyAlignment="1" applyProtection="1">
      <alignment horizontal="center"/>
      <protection locked="0"/>
    </xf>
    <xf numFmtId="0" fontId="11" fillId="3" borderId="0" xfId="0" applyFont="1" applyFill="1" applyAlignment="1" applyProtection="1">
      <alignment horizontal="center"/>
      <protection locked="0"/>
    </xf>
    <xf numFmtId="0" fontId="24" fillId="3" borderId="0" xfId="0" applyFont="1" applyFill="1" applyAlignment="1" applyProtection="1">
      <alignment horizontal="center" vertical="top"/>
      <protection locked="0"/>
    </xf>
    <xf numFmtId="0" fontId="0" fillId="3" borderId="0" xfId="0" applyFill="1" applyProtection="1">
      <protection locked="0"/>
    </xf>
    <xf numFmtId="0" fontId="118" fillId="0" borderId="29" xfId="0" applyFont="1" applyFill="1" applyBorder="1" applyProtection="1">
      <protection locked="0"/>
    </xf>
    <xf numFmtId="0" fontId="118" fillId="0" borderId="2" xfId="0" applyFont="1" applyFill="1" applyBorder="1" applyProtection="1">
      <protection locked="0"/>
    </xf>
    <xf numFmtId="0" fontId="118" fillId="0" borderId="77" xfId="0" applyFont="1" applyFill="1" applyBorder="1" applyProtection="1">
      <protection locked="0"/>
    </xf>
    <xf numFmtId="0" fontId="48" fillId="9" borderId="16" xfId="0" applyFont="1" applyFill="1" applyBorder="1" applyAlignment="1" applyProtection="1">
      <alignment vertical="center"/>
    </xf>
    <xf numFmtId="0" fontId="41" fillId="9" borderId="86" xfId="0" applyFont="1" applyFill="1" applyBorder="1" applyProtection="1"/>
    <xf numFmtId="0" fontId="97" fillId="10" borderId="87" xfId="0" applyFont="1" applyFill="1" applyBorder="1"/>
    <xf numFmtId="0" fontId="97" fillId="10" borderId="88" xfId="0" applyFont="1" applyFill="1" applyBorder="1"/>
    <xf numFmtId="0" fontId="97" fillId="10" borderId="89" xfId="0" applyFont="1" applyFill="1" applyBorder="1"/>
    <xf numFmtId="0" fontId="97" fillId="10" borderId="90" xfId="0" applyFont="1" applyFill="1" applyBorder="1"/>
    <xf numFmtId="0" fontId="97" fillId="10" borderId="91" xfId="0" applyFont="1" applyFill="1" applyBorder="1"/>
    <xf numFmtId="0" fontId="97" fillId="10" borderId="92" xfId="0" applyFont="1" applyFill="1" applyBorder="1"/>
    <xf numFmtId="0" fontId="100" fillId="9" borderId="0" xfId="0" applyFont="1" applyFill="1" applyAlignment="1">
      <alignment horizontal="left" vertical="top" wrapText="1" indent="1"/>
    </xf>
    <xf numFmtId="0" fontId="2" fillId="6" borderId="0" xfId="0" applyFont="1" applyFill="1" applyAlignment="1">
      <alignment horizontal="center"/>
    </xf>
    <xf numFmtId="0" fontId="1" fillId="3" borderId="0" xfId="0" applyFont="1" applyFill="1" applyAlignment="1">
      <alignment horizontal="center" vertical="center"/>
    </xf>
    <xf numFmtId="0" fontId="97" fillId="18" borderId="0" xfId="0" applyFont="1" applyFill="1" applyAlignment="1">
      <alignment horizontal="center"/>
    </xf>
    <xf numFmtId="0" fontId="105" fillId="17" borderId="0" xfId="0" applyFont="1" applyFill="1" applyAlignment="1">
      <alignment horizontal="center" vertical="center" textRotation="90"/>
    </xf>
    <xf numFmtId="0" fontId="107" fillId="18" borderId="0" xfId="0" applyFont="1" applyFill="1" applyAlignment="1">
      <alignment horizontal="left" vertical="center" wrapText="1"/>
    </xf>
    <xf numFmtId="0" fontId="98" fillId="9" borderId="0" xfId="0" applyFont="1" applyFill="1" applyBorder="1" applyAlignment="1">
      <alignment horizontal="left"/>
    </xf>
    <xf numFmtId="0" fontId="79" fillId="9" borderId="0" xfId="0" applyFont="1" applyFill="1" applyBorder="1" applyAlignment="1">
      <alignment horizontal="left"/>
    </xf>
    <xf numFmtId="0" fontId="10" fillId="4" borderId="0" xfId="0" applyFont="1" applyFill="1" applyBorder="1" applyAlignment="1">
      <alignment horizontal="center" vertical="center"/>
    </xf>
    <xf numFmtId="0" fontId="82" fillId="8" borderId="0" xfId="0" applyFont="1" applyFill="1" applyBorder="1" applyAlignment="1">
      <alignment horizontal="left" indent="6"/>
    </xf>
    <xf numFmtId="0" fontId="75" fillId="8" borderId="0" xfId="1" applyFont="1" applyFill="1" applyBorder="1" applyAlignment="1" applyProtection="1">
      <alignment horizontal="left"/>
    </xf>
    <xf numFmtId="0" fontId="75" fillId="8" borderId="73" xfId="1" applyFont="1" applyFill="1" applyBorder="1" applyAlignment="1" applyProtection="1">
      <alignment horizontal="left"/>
    </xf>
    <xf numFmtId="0" fontId="82" fillId="8" borderId="0" xfId="0" applyFont="1" applyFill="1" applyBorder="1" applyAlignment="1">
      <alignment horizontal="right"/>
    </xf>
    <xf numFmtId="0" fontId="90" fillId="2" borderId="4" xfId="1" applyFont="1" applyFill="1" applyBorder="1" applyAlignment="1" applyProtection="1">
      <alignment horizontal="left" vertical="top"/>
    </xf>
    <xf numFmtId="0" fontId="91" fillId="2" borderId="4" xfId="1" applyFont="1" applyFill="1" applyBorder="1" applyAlignment="1" applyProtection="1">
      <alignment horizontal="center" vertical="top"/>
    </xf>
    <xf numFmtId="0" fontId="90" fillId="2" borderId="4" xfId="1" applyFont="1" applyFill="1" applyBorder="1" applyAlignment="1" applyProtection="1">
      <alignment horizontal="right" vertical="top"/>
    </xf>
    <xf numFmtId="0" fontId="90" fillId="2" borderId="5" xfId="1" applyFont="1" applyFill="1" applyBorder="1" applyAlignment="1" applyProtection="1">
      <alignment horizontal="right" vertical="top"/>
    </xf>
    <xf numFmtId="0" fontId="90" fillId="2" borderId="0" xfId="1" applyFont="1" applyFill="1" applyAlignment="1" applyProtection="1">
      <alignment horizontal="left" vertical="top"/>
    </xf>
    <xf numFmtId="0" fontId="91" fillId="2" borderId="0" xfId="1" applyFont="1" applyFill="1" applyAlignment="1" applyProtection="1">
      <alignment horizontal="center" vertical="top"/>
    </xf>
    <xf numFmtId="0" fontId="90" fillId="2" borderId="0" xfId="1" applyFont="1" applyFill="1" applyAlignment="1" applyProtection="1">
      <alignment horizontal="right" vertical="top"/>
    </xf>
    <xf numFmtId="0" fontId="90" fillId="2" borderId="18" xfId="1" applyFont="1" applyFill="1" applyBorder="1" applyAlignment="1" applyProtection="1">
      <alignment horizontal="right" vertical="top"/>
    </xf>
    <xf numFmtId="0" fontId="11" fillId="10" borderId="13" xfId="0" applyFont="1" applyFill="1" applyBorder="1" applyAlignment="1" applyProtection="1">
      <alignment horizontal="center" vertical="center"/>
      <protection locked="0"/>
    </xf>
    <xf numFmtId="0" fontId="74" fillId="8" borderId="75" xfId="1" applyFont="1" applyFill="1" applyBorder="1" applyAlignment="1" applyProtection="1">
      <alignment horizontal="left"/>
    </xf>
    <xf numFmtId="0" fontId="74" fillId="8" borderId="76" xfId="1" applyFont="1" applyFill="1" applyBorder="1" applyAlignment="1" applyProtection="1">
      <alignment horizontal="left"/>
    </xf>
    <xf numFmtId="0" fontId="1" fillId="3" borderId="0" xfId="0" applyFont="1" applyFill="1" applyAlignment="1">
      <alignment horizontal="center"/>
    </xf>
    <xf numFmtId="0" fontId="15" fillId="2" borderId="13" xfId="0" applyFont="1" applyFill="1" applyBorder="1" applyAlignment="1">
      <alignment horizontal="center" vertical="center"/>
    </xf>
    <xf numFmtId="0" fontId="36" fillId="3" borderId="21" xfId="0" applyFont="1" applyFill="1" applyBorder="1" applyAlignment="1" applyProtection="1">
      <alignment horizontal="center" vertical="center"/>
    </xf>
    <xf numFmtId="0" fontId="51" fillId="3" borderId="0" xfId="0" applyFont="1" applyFill="1" applyAlignment="1" applyProtection="1">
      <alignment horizontal="left" vertical="center"/>
    </xf>
    <xf numFmtId="0" fontId="75" fillId="14" borderId="0" xfId="1" applyFont="1" applyFill="1" applyAlignment="1" applyProtection="1">
      <alignment horizontal="center" vertical="top"/>
    </xf>
    <xf numFmtId="0" fontId="92" fillId="14" borderId="11" xfId="1" applyFont="1" applyFill="1" applyBorder="1" applyAlignment="1" applyProtection="1">
      <alignment horizontal="center" vertical="top"/>
    </xf>
    <xf numFmtId="0" fontId="75" fillId="14" borderId="11" xfId="1" applyFont="1" applyFill="1" applyBorder="1" applyAlignment="1" applyProtection="1">
      <alignment horizontal="center" vertical="top"/>
    </xf>
    <xf numFmtId="0" fontId="50" fillId="13" borderId="11" xfId="0" applyFont="1" applyFill="1" applyBorder="1" applyAlignment="1" applyProtection="1">
      <alignment horizontal="center" vertical="center"/>
    </xf>
    <xf numFmtId="0" fontId="50" fillId="13" borderId="12" xfId="0" applyFont="1" applyFill="1" applyBorder="1" applyAlignment="1" applyProtection="1">
      <alignment horizontal="center" vertical="center"/>
    </xf>
    <xf numFmtId="0" fontId="60" fillId="9" borderId="29" xfId="0" applyFont="1" applyFill="1" applyBorder="1" applyAlignment="1" applyProtection="1">
      <alignment horizontal="center" vertical="center" shrinkToFit="1"/>
    </xf>
    <xf numFmtId="0" fontId="60" fillId="9" borderId="52" xfId="0" applyFont="1" applyFill="1" applyBorder="1" applyAlignment="1" applyProtection="1">
      <alignment horizontal="center" vertical="center" shrinkToFit="1"/>
    </xf>
    <xf numFmtId="0" fontId="14" fillId="9" borderId="41" xfId="0" applyFont="1" applyFill="1" applyBorder="1" applyAlignment="1" applyProtection="1">
      <alignment horizontal="center" vertical="center"/>
    </xf>
    <xf numFmtId="0" fontId="14" fillId="9" borderId="29" xfId="0" applyFont="1" applyFill="1" applyBorder="1" applyAlignment="1" applyProtection="1">
      <alignment horizontal="center" vertical="center"/>
    </xf>
    <xf numFmtId="0" fontId="27" fillId="3" borderId="11" xfId="0" applyFont="1" applyFill="1" applyBorder="1" applyAlignment="1" applyProtection="1">
      <alignment horizontal="center" vertical="center"/>
    </xf>
    <xf numFmtId="0" fontId="29" fillId="0" borderId="41"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53" xfId="0" applyFont="1" applyFill="1" applyBorder="1" applyAlignment="1" applyProtection="1">
      <alignment horizontal="center" vertical="center"/>
      <protection locked="0"/>
    </xf>
    <xf numFmtId="0" fontId="29" fillId="0" borderId="52" xfId="0" applyFont="1" applyFill="1" applyBorder="1" applyAlignment="1" applyProtection="1">
      <alignment horizontal="center" vertical="center"/>
      <protection locked="0"/>
    </xf>
    <xf numFmtId="0" fontId="55" fillId="9" borderId="14" xfId="0" applyFont="1" applyFill="1" applyBorder="1" applyAlignment="1" applyProtection="1">
      <alignment horizontal="center"/>
    </xf>
    <xf numFmtId="0" fontId="55" fillId="9" borderId="15" xfId="0" applyFont="1" applyFill="1" applyBorder="1" applyAlignment="1" applyProtection="1">
      <alignment horizontal="center"/>
    </xf>
    <xf numFmtId="0" fontId="55" fillId="9" borderId="16" xfId="0" applyFont="1" applyFill="1" applyBorder="1" applyAlignment="1" applyProtection="1">
      <alignment horizontal="center"/>
    </xf>
    <xf numFmtId="0" fontId="57" fillId="0" borderId="68"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center" wrapText="1"/>
    </xf>
    <xf numFmtId="0" fontId="57" fillId="0" borderId="49" xfId="0" applyFont="1" applyFill="1" applyBorder="1" applyAlignment="1" applyProtection="1">
      <alignment horizontal="center" vertical="center" wrapText="1"/>
    </xf>
    <xf numFmtId="0" fontId="57" fillId="0" borderId="12" xfId="0" applyFont="1" applyFill="1" applyBorder="1" applyAlignment="1" applyProtection="1">
      <alignment horizontal="center" vertical="center" wrapText="1"/>
    </xf>
    <xf numFmtId="0" fontId="29" fillId="0" borderId="43"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29" fillId="0" borderId="63" xfId="0" applyFont="1" applyFill="1" applyBorder="1" applyAlignment="1" applyProtection="1">
      <alignment horizontal="center" vertical="center"/>
      <protection locked="0"/>
    </xf>
    <xf numFmtId="0" fontId="29" fillId="0" borderId="62" xfId="0" applyFont="1" applyFill="1" applyBorder="1" applyAlignment="1" applyProtection="1">
      <alignment horizontal="center" vertical="center"/>
      <protection locked="0"/>
    </xf>
    <xf numFmtId="0" fontId="57" fillId="0" borderId="6" xfId="0" applyFont="1" applyFill="1" applyBorder="1" applyAlignment="1" applyProtection="1">
      <alignment horizontal="center" vertical="center" wrapText="1"/>
    </xf>
    <xf numFmtId="0" fontId="57" fillId="0" borderId="28" xfId="0" applyFont="1" applyFill="1" applyBorder="1" applyAlignment="1" applyProtection="1">
      <alignment horizontal="center" vertical="center" wrapText="1"/>
    </xf>
    <xf numFmtId="0" fontId="57" fillId="0" borderId="2" xfId="0" applyFont="1" applyFill="1" applyBorder="1" applyAlignment="1" applyProtection="1">
      <alignment horizontal="center" vertical="center" wrapText="1" shrinkToFit="1"/>
    </xf>
    <xf numFmtId="0" fontId="57" fillId="0" borderId="44" xfId="0" applyFont="1" applyFill="1" applyBorder="1" applyAlignment="1" applyProtection="1">
      <alignment horizontal="center" vertical="center" wrapText="1" shrinkToFit="1"/>
    </xf>
    <xf numFmtId="0" fontId="57" fillId="0" borderId="57" xfId="0" applyFont="1" applyFill="1" applyBorder="1" applyAlignment="1" applyProtection="1">
      <alignment horizontal="center" vertical="center" wrapText="1"/>
    </xf>
    <xf numFmtId="0" fontId="57" fillId="0" borderId="48" xfId="0" applyFont="1" applyFill="1" applyBorder="1" applyAlignment="1" applyProtection="1">
      <alignment horizontal="center" vertical="center" wrapText="1"/>
    </xf>
    <xf numFmtId="0" fontId="57" fillId="0" borderId="43" xfId="0" applyFont="1" applyFill="1" applyBorder="1" applyAlignment="1" applyProtection="1">
      <alignment horizontal="center" vertical="center"/>
    </xf>
    <xf numFmtId="0" fontId="57" fillId="0" borderId="39" xfId="0" applyFont="1" applyFill="1" applyBorder="1" applyAlignment="1" applyProtection="1">
      <alignment horizontal="center" vertical="center"/>
    </xf>
    <xf numFmtId="0" fontId="57" fillId="0" borderId="62" xfId="0" applyFont="1" applyFill="1" applyBorder="1" applyAlignment="1" applyProtection="1">
      <alignment horizontal="center" vertical="center"/>
    </xf>
    <xf numFmtId="0" fontId="34" fillId="0" borderId="8" xfId="0" applyFont="1" applyBorder="1" applyAlignment="1" applyProtection="1">
      <alignment horizontal="center" vertical="center" textRotation="90"/>
    </xf>
    <xf numFmtId="0" fontId="34" fillId="0" borderId="20" xfId="0" applyFont="1" applyBorder="1" applyAlignment="1" applyProtection="1">
      <alignment horizontal="center" vertical="center" textRotation="90"/>
    </xf>
    <xf numFmtId="0" fontId="11" fillId="14" borderId="1" xfId="0" applyFont="1" applyFill="1" applyBorder="1" applyAlignment="1" applyProtection="1">
      <alignment horizontal="right" vertical="center"/>
    </xf>
    <xf numFmtId="0" fontId="11" fillId="12" borderId="1" xfId="0" applyFont="1" applyFill="1" applyBorder="1" applyAlignment="1" applyProtection="1">
      <alignment horizontal="right" vertical="center"/>
    </xf>
    <xf numFmtId="0" fontId="11" fillId="14" borderId="21" xfId="0" applyFont="1" applyFill="1" applyBorder="1" applyAlignment="1" applyProtection="1">
      <alignment horizontal="right" vertical="center"/>
    </xf>
    <xf numFmtId="0" fontId="11" fillId="12" borderId="21" xfId="0" applyFont="1" applyFill="1" applyBorder="1" applyAlignment="1" applyProtection="1">
      <alignment horizontal="right" vertical="center"/>
    </xf>
    <xf numFmtId="0" fontId="26" fillId="0" borderId="53"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32" fillId="0" borderId="53" xfId="0" applyFont="1" applyFill="1" applyBorder="1" applyAlignment="1" applyProtection="1">
      <alignment horizontal="center" vertical="center"/>
    </xf>
    <xf numFmtId="0" fontId="5" fillId="0" borderId="1" xfId="0" applyFont="1" applyBorder="1" applyProtection="1"/>
    <xf numFmtId="0" fontId="5" fillId="0" borderId="9" xfId="0" applyFont="1" applyBorder="1" applyProtection="1"/>
    <xf numFmtId="0" fontId="34" fillId="0" borderId="6" xfId="0" applyFont="1" applyBorder="1" applyAlignment="1" applyProtection="1">
      <alignment horizontal="center" vertical="center" textRotation="90"/>
    </xf>
    <xf numFmtId="0" fontId="11" fillId="14" borderId="2" xfId="0" applyFont="1" applyFill="1" applyBorder="1" applyAlignment="1" applyProtection="1">
      <alignment horizontal="right" vertical="center"/>
    </xf>
    <xf numFmtId="0" fontId="11" fillId="12" borderId="2" xfId="0" applyFont="1" applyFill="1" applyBorder="1" applyAlignment="1" applyProtection="1">
      <alignment horizontal="right" vertical="center"/>
    </xf>
    <xf numFmtId="0" fontId="11" fillId="0" borderId="1" xfId="0" applyFont="1" applyFill="1" applyBorder="1" applyAlignment="1" applyProtection="1">
      <alignment horizontal="right" vertical="center"/>
    </xf>
    <xf numFmtId="49" fontId="32" fillId="0" borderId="53" xfId="0" applyNumberFormat="1" applyFont="1" applyFill="1" applyBorder="1" applyAlignment="1" applyProtection="1">
      <alignment horizontal="center" vertical="center" textRotation="90"/>
    </xf>
    <xf numFmtId="0" fontId="5" fillId="0" borderId="60" xfId="0" applyFont="1" applyBorder="1" applyProtection="1"/>
    <xf numFmtId="49" fontId="32" fillId="0" borderId="1" xfId="0" applyNumberFormat="1" applyFont="1" applyFill="1" applyBorder="1" applyAlignment="1" applyProtection="1">
      <alignment horizontal="center" vertical="center" textRotation="90"/>
    </xf>
    <xf numFmtId="0" fontId="5" fillId="0" borderId="44" xfId="0" applyFont="1" applyBorder="1" applyProtection="1"/>
    <xf numFmtId="49" fontId="32" fillId="0" borderId="53" xfId="0" applyNumberFormat="1" applyFont="1" applyFill="1" applyBorder="1" applyAlignment="1" applyProtection="1">
      <alignment horizontal="center" vertical="center"/>
    </xf>
    <xf numFmtId="0" fontId="35" fillId="0" borderId="53" xfId="0" applyFont="1" applyFill="1" applyBorder="1" applyAlignment="1" applyProtection="1">
      <alignment horizontal="center" vertical="center"/>
    </xf>
    <xf numFmtId="0" fontId="35" fillId="0" borderId="1" xfId="0" applyFont="1" applyFill="1" applyBorder="1" applyAlignment="1" applyProtection="1">
      <alignment horizontal="center" vertical="center"/>
    </xf>
    <xf numFmtId="0" fontId="29" fillId="0" borderId="65" xfId="0" applyFont="1" applyFill="1" applyBorder="1" applyAlignment="1" applyProtection="1">
      <alignment horizontal="center" vertical="center"/>
      <protection locked="0"/>
    </xf>
    <xf numFmtId="0" fontId="29" fillId="0" borderId="38" xfId="0" applyFont="1" applyFill="1" applyBorder="1" applyAlignment="1" applyProtection="1">
      <alignment horizontal="center" vertical="center"/>
      <protection locked="0"/>
    </xf>
    <xf numFmtId="0" fontId="29" fillId="0" borderId="50"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shrinkToFit="1"/>
    </xf>
    <xf numFmtId="0" fontId="70" fillId="0" borderId="33" xfId="0" applyFont="1" applyFill="1" applyBorder="1" applyAlignment="1" applyProtection="1">
      <alignment horizontal="center" vertical="center" shrinkToFit="1"/>
    </xf>
    <xf numFmtId="0" fontId="29" fillId="0" borderId="66" xfId="0" applyFont="1" applyFill="1" applyBorder="1" applyAlignment="1" applyProtection="1">
      <alignment horizontal="center" vertical="center"/>
      <protection locked="0"/>
    </xf>
    <xf numFmtId="0" fontId="75" fillId="14" borderId="0" xfId="1" applyFont="1" applyFill="1" applyBorder="1" applyAlignment="1" applyProtection="1">
      <alignment horizontal="center" vertical="top"/>
    </xf>
    <xf numFmtId="0" fontId="92" fillId="14" borderId="0" xfId="1" applyFont="1" applyFill="1" applyBorder="1" applyAlignment="1" applyProtection="1">
      <alignment horizontal="center" vertical="top"/>
    </xf>
    <xf numFmtId="0" fontId="99" fillId="17" borderId="0" xfId="0" applyFont="1" applyFill="1" applyAlignment="1" applyProtection="1">
      <alignment horizontal="left" vertical="center" textRotation="90"/>
      <protection locked="0"/>
    </xf>
    <xf numFmtId="0" fontId="31" fillId="0" borderId="34" xfId="0"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0" fontId="31" fillId="0" borderId="28" xfId="0" applyFont="1" applyFill="1" applyBorder="1" applyAlignment="1" applyProtection="1">
      <alignment horizontal="center" vertical="center"/>
    </xf>
    <xf numFmtId="0" fontId="31" fillId="0" borderId="44"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38"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56" fillId="9" borderId="29" xfId="0" applyFont="1" applyFill="1" applyBorder="1" applyAlignment="1" applyProtection="1">
      <alignment horizontal="center" vertical="center"/>
    </xf>
    <xf numFmtId="0" fontId="56" fillId="9" borderId="53" xfId="0" applyFont="1" applyFill="1" applyBorder="1" applyAlignment="1" applyProtection="1">
      <alignment horizontal="center" vertical="center"/>
    </xf>
    <xf numFmtId="0" fontId="22" fillId="9" borderId="41" xfId="0" applyFont="1" applyFill="1" applyBorder="1" applyAlignment="1" applyProtection="1">
      <alignment horizontal="center" vertical="center"/>
    </xf>
    <xf numFmtId="0" fontId="22" fillId="9" borderId="29" xfId="0" applyFont="1" applyFill="1" applyBorder="1" applyAlignment="1" applyProtection="1">
      <alignment horizontal="center" vertical="center"/>
    </xf>
    <xf numFmtId="0" fontId="22" fillId="9" borderId="65" xfId="0" applyFont="1" applyFill="1" applyBorder="1" applyAlignment="1" applyProtection="1">
      <alignment horizontal="center"/>
    </xf>
    <xf numFmtId="0" fontId="22" fillId="9" borderId="38" xfId="0" applyFont="1" applyFill="1" applyBorder="1" applyAlignment="1" applyProtection="1">
      <alignment horizontal="center"/>
    </xf>
    <xf numFmtId="0" fontId="22" fillId="9" borderId="50" xfId="0" applyFont="1" applyFill="1" applyBorder="1" applyAlignment="1" applyProtection="1">
      <alignment horizontal="center"/>
    </xf>
    <xf numFmtId="0" fontId="53" fillId="9" borderId="68" xfId="0" applyFont="1" applyFill="1" applyBorder="1" applyAlignment="1" applyProtection="1">
      <alignment horizontal="center" vertical="center" shrinkToFit="1"/>
    </xf>
    <xf numFmtId="0" fontId="53" fillId="9" borderId="11" xfId="0" applyFont="1" applyFill="1" applyBorder="1" applyAlignment="1" applyProtection="1">
      <alignment horizontal="center" vertical="center" shrinkToFit="1"/>
    </xf>
    <xf numFmtId="0" fontId="53" fillId="9" borderId="49" xfId="0" applyFont="1" applyFill="1" applyBorder="1" applyAlignment="1" applyProtection="1">
      <alignment horizontal="center" vertical="center" shrinkToFit="1"/>
    </xf>
    <xf numFmtId="0" fontId="22" fillId="9" borderId="65" xfId="0" applyFont="1" applyFill="1" applyBorder="1" applyAlignment="1" applyProtection="1">
      <alignment horizontal="center" vertical="center"/>
    </xf>
    <xf numFmtId="0" fontId="22" fillId="9" borderId="38" xfId="0" applyFont="1" applyFill="1" applyBorder="1" applyAlignment="1" applyProtection="1">
      <alignment horizontal="center" vertical="center"/>
    </xf>
    <xf numFmtId="164" fontId="53" fillId="9" borderId="68" xfId="0" applyNumberFormat="1" applyFont="1" applyFill="1" applyBorder="1" applyAlignment="1" applyProtection="1">
      <alignment horizontal="center" vertical="center" shrinkToFit="1"/>
    </xf>
    <xf numFmtId="164" fontId="53" fillId="9" borderId="11" xfId="0" applyNumberFormat="1" applyFont="1" applyFill="1" applyBorder="1" applyAlignment="1" applyProtection="1">
      <alignment horizontal="center" vertical="center" shrinkToFit="1"/>
    </xf>
    <xf numFmtId="164" fontId="53" fillId="9" borderId="49" xfId="0" applyNumberFormat="1" applyFont="1" applyFill="1" applyBorder="1" applyAlignment="1" applyProtection="1">
      <alignment horizontal="center" vertical="center" shrinkToFit="1"/>
    </xf>
    <xf numFmtId="0" fontId="61" fillId="9" borderId="51" xfId="0" applyFont="1" applyFill="1" applyBorder="1" applyAlignment="1" applyProtection="1">
      <alignment horizontal="center" vertical="center"/>
    </xf>
    <xf numFmtId="0" fontId="61" fillId="9" borderId="50" xfId="0" applyFont="1" applyFill="1" applyBorder="1" applyAlignment="1" applyProtection="1">
      <alignment horizontal="center" vertical="center"/>
    </xf>
    <xf numFmtId="0" fontId="53" fillId="9" borderId="10" xfId="0" applyFont="1" applyFill="1" applyBorder="1" applyAlignment="1" applyProtection="1">
      <alignment horizontal="center" vertical="center" shrinkToFit="1"/>
    </xf>
    <xf numFmtId="0" fontId="0" fillId="0" borderId="49" xfId="0" applyBorder="1" applyAlignment="1" applyProtection="1">
      <alignment shrinkToFit="1"/>
    </xf>
    <xf numFmtId="0" fontId="54" fillId="9" borderId="68" xfId="0" applyFont="1" applyFill="1" applyBorder="1" applyAlignment="1" applyProtection="1">
      <alignment horizontal="center" shrinkToFit="1"/>
    </xf>
    <xf numFmtId="0" fontId="54" fillId="9" borderId="11" xfId="0" applyFont="1" applyFill="1" applyBorder="1" applyAlignment="1" applyProtection="1">
      <alignment horizontal="center" shrinkToFit="1"/>
    </xf>
    <xf numFmtId="0" fontId="54" fillId="9" borderId="49" xfId="0" applyFont="1" applyFill="1" applyBorder="1" applyAlignment="1" applyProtection="1">
      <alignment horizontal="center" shrinkToFit="1"/>
    </xf>
    <xf numFmtId="0" fontId="68" fillId="0" borderId="0" xfId="0" applyFont="1" applyBorder="1" applyAlignment="1" applyProtection="1">
      <alignment horizontal="center" vertical="center"/>
    </xf>
    <xf numFmtId="0" fontId="63" fillId="0" borderId="0" xfId="0" applyFont="1" applyBorder="1" applyAlignment="1" applyProtection="1">
      <alignment horizontal="center" vertical="center" textRotation="90" wrapText="1"/>
    </xf>
    <xf numFmtId="0" fontId="64" fillId="0" borderId="0" xfId="0" applyFont="1" applyBorder="1" applyAlignment="1" applyProtection="1">
      <alignment horizontal="center" vertical="center" wrapText="1" shrinkToFit="1"/>
    </xf>
    <xf numFmtId="0" fontId="65" fillId="0" borderId="0" xfId="0" applyFont="1" applyBorder="1" applyAlignment="1" applyProtection="1">
      <alignment horizontal="center" vertical="center" textRotation="90" wrapText="1"/>
    </xf>
    <xf numFmtId="0" fontId="66" fillId="0" borderId="0" xfId="0" applyFont="1" applyBorder="1" applyAlignment="1" applyProtection="1">
      <alignment horizontal="center"/>
    </xf>
    <xf numFmtId="0" fontId="67" fillId="0" borderId="0" xfId="0" applyFont="1" applyBorder="1" applyAlignment="1" applyProtection="1">
      <alignment horizontal="center"/>
    </xf>
    <xf numFmtId="0" fontId="50" fillId="13" borderId="26" xfId="0" applyFont="1" applyFill="1" applyBorder="1" applyAlignment="1" applyProtection="1">
      <alignment horizontal="center" vertical="center"/>
    </xf>
    <xf numFmtId="0" fontId="57" fillId="0" borderId="34" xfId="0" applyFont="1" applyFill="1" applyBorder="1" applyAlignment="1" applyProtection="1">
      <alignment horizontal="center" vertical="center" wrapText="1"/>
    </xf>
    <xf numFmtId="0" fontId="57" fillId="0" borderId="37" xfId="0" applyFont="1" applyFill="1" applyBorder="1" applyAlignment="1" applyProtection="1">
      <alignment horizontal="center" vertical="center" wrapText="1" shrinkToFit="1"/>
    </xf>
    <xf numFmtId="0" fontId="57" fillId="0" borderId="59" xfId="0" applyFont="1" applyFill="1" applyBorder="1" applyAlignment="1" applyProtection="1">
      <alignment horizontal="center" vertical="center" wrapText="1"/>
    </xf>
    <xf numFmtId="0" fontId="57" fillId="0" borderId="45" xfId="0" applyFont="1" applyFill="1" applyBorder="1" applyAlignment="1" applyProtection="1">
      <alignment horizontal="center" vertical="center"/>
    </xf>
    <xf numFmtId="0" fontId="57" fillId="0" borderId="31" xfId="0" applyFont="1" applyFill="1" applyBorder="1" applyAlignment="1" applyProtection="1">
      <alignment horizontal="center" vertical="center"/>
    </xf>
    <xf numFmtId="0" fontId="57" fillId="0" borderId="54" xfId="0" applyFont="1" applyFill="1" applyBorder="1" applyAlignment="1" applyProtection="1">
      <alignment horizontal="center" vertical="center"/>
    </xf>
    <xf numFmtId="0" fontId="71" fillId="0" borderId="37" xfId="0" applyFont="1" applyFill="1" applyBorder="1" applyAlignment="1" applyProtection="1">
      <alignment horizontal="center" vertical="center" wrapText="1"/>
    </xf>
    <xf numFmtId="0" fontId="71" fillId="0" borderId="33" xfId="0" applyFont="1" applyFill="1" applyBorder="1" applyAlignment="1" applyProtection="1">
      <alignment horizontal="center" vertical="center" wrapText="1"/>
    </xf>
    <xf numFmtId="0" fontId="32" fillId="0" borderId="34" xfId="0" applyFont="1" applyFill="1" applyBorder="1" applyAlignment="1" applyProtection="1">
      <alignment horizontal="center" vertical="center"/>
    </xf>
    <xf numFmtId="0" fontId="32" fillId="0" borderId="37"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32" fillId="0" borderId="44" xfId="0" applyFont="1" applyFill="1" applyBorder="1" applyAlignment="1" applyProtection="1">
      <alignment horizontal="center" vertical="center"/>
    </xf>
    <xf numFmtId="49" fontId="32" fillId="0" borderId="21" xfId="0" applyNumberFormat="1" applyFont="1" applyFill="1" applyBorder="1" applyAlignment="1" applyProtection="1">
      <alignment horizontal="center" vertical="center" textRotation="90"/>
    </xf>
    <xf numFmtId="49" fontId="32" fillId="0" borderId="48" xfId="0" applyNumberFormat="1" applyFont="1" applyFill="1" applyBorder="1" applyAlignment="1" applyProtection="1">
      <alignment horizontal="center" vertical="center" textRotation="90"/>
    </xf>
    <xf numFmtId="0" fontId="11" fillId="0" borderId="41" xfId="0" applyFont="1" applyFill="1" applyBorder="1" applyAlignment="1" applyProtection="1">
      <alignment horizontal="right" vertical="center"/>
    </xf>
    <xf numFmtId="0" fontId="11" fillId="0" borderId="53" xfId="0" applyFont="1" applyFill="1" applyBorder="1" applyAlignment="1" applyProtection="1">
      <alignment horizontal="right" vertical="center"/>
    </xf>
    <xf numFmtId="0" fontId="34" fillId="0" borderId="36" xfId="0" applyFont="1" applyBorder="1" applyAlignment="1" applyProtection="1">
      <alignment horizontal="center" vertical="center" textRotation="90"/>
    </xf>
    <xf numFmtId="0" fontId="11" fillId="14" borderId="43" xfId="0" applyFont="1" applyFill="1" applyBorder="1" applyAlignment="1" applyProtection="1">
      <alignment horizontal="right" vertical="center"/>
    </xf>
    <xf numFmtId="0" fontId="11" fillId="12" borderId="63" xfId="0" applyFont="1" applyFill="1" applyBorder="1" applyAlignment="1" applyProtection="1">
      <alignment horizontal="right" vertical="center"/>
    </xf>
    <xf numFmtId="0" fontId="11" fillId="14" borderId="41" xfId="0" applyFont="1" applyFill="1" applyBorder="1" applyAlignment="1" applyProtection="1">
      <alignment horizontal="right" vertical="center"/>
    </xf>
    <xf numFmtId="0" fontId="11" fillId="12" borderId="53" xfId="0" applyFont="1" applyFill="1" applyBorder="1" applyAlignment="1" applyProtection="1">
      <alignment horizontal="right" vertical="center"/>
    </xf>
    <xf numFmtId="49" fontId="32" fillId="0" borderId="41" xfId="0" applyNumberFormat="1" applyFont="1" applyFill="1" applyBorder="1" applyAlignment="1" applyProtection="1">
      <alignment horizontal="center" vertical="center"/>
    </xf>
    <xf numFmtId="49" fontId="32" fillId="0" borderId="29" xfId="0" applyNumberFormat="1" applyFont="1" applyFill="1" applyBorder="1" applyAlignment="1" applyProtection="1">
      <alignment horizontal="center" vertical="center"/>
    </xf>
    <xf numFmtId="49" fontId="32" fillId="0" borderId="52" xfId="0" applyNumberFormat="1" applyFont="1" applyFill="1" applyBorder="1" applyAlignment="1" applyProtection="1">
      <alignment horizontal="center" vertical="center"/>
    </xf>
    <xf numFmtId="0" fontId="35" fillId="0" borderId="41"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99" fillId="17" borderId="0" xfId="0" applyFont="1" applyFill="1" applyAlignment="1" applyProtection="1">
      <alignment horizontal="center" vertical="center" textRotation="90"/>
      <protection locked="0"/>
    </xf>
    <xf numFmtId="0" fontId="26" fillId="0" borderId="41"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52"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68" fillId="0" borderId="0" xfId="0" applyFont="1" applyFill="1" applyBorder="1" applyAlignment="1" applyProtection="1">
      <alignment horizontal="center" vertical="center"/>
    </xf>
    <xf numFmtId="0" fontId="63" fillId="0" borderId="0" xfId="0" applyFont="1" applyFill="1" applyBorder="1" applyAlignment="1" applyProtection="1">
      <alignment horizontal="center" vertical="center" textRotation="90" wrapText="1"/>
    </xf>
    <xf numFmtId="0" fontId="64" fillId="0" borderId="0" xfId="0" applyFont="1" applyFill="1" applyBorder="1" applyAlignment="1" applyProtection="1">
      <alignment horizontal="center" vertical="center" wrapText="1" shrinkToFit="1"/>
    </xf>
    <xf numFmtId="0" fontId="65" fillId="0" borderId="0" xfId="0" applyFont="1" applyFill="1" applyBorder="1" applyAlignment="1" applyProtection="1">
      <alignment horizontal="center" vertical="center" textRotation="90" wrapText="1"/>
    </xf>
    <xf numFmtId="0" fontId="66" fillId="0" borderId="0" xfId="0" applyFont="1" applyFill="1" applyBorder="1" applyAlignment="1" applyProtection="1">
      <alignment horizontal="center"/>
    </xf>
    <xf numFmtId="0" fontId="67" fillId="0" borderId="0" xfId="0" applyFont="1" applyFill="1" applyBorder="1" applyAlignment="1" applyProtection="1">
      <alignment horizontal="center"/>
    </xf>
    <xf numFmtId="0" fontId="22" fillId="9" borderId="50" xfId="0" applyFont="1" applyFill="1" applyBorder="1" applyAlignment="1" applyProtection="1">
      <alignment horizontal="center" vertical="center"/>
    </xf>
    <xf numFmtId="0" fontId="0" fillId="0" borderId="49" xfId="0" applyBorder="1" applyAlignment="1" applyProtection="1">
      <alignment vertical="center" shrinkToFit="1"/>
    </xf>
    <xf numFmtId="0" fontId="54" fillId="9" borderId="68" xfId="0" applyFont="1" applyFill="1" applyBorder="1" applyAlignment="1" applyProtection="1">
      <alignment horizontal="center" vertical="center" shrinkToFit="1"/>
    </xf>
    <xf numFmtId="0" fontId="54" fillId="9" borderId="11" xfId="0" applyFont="1" applyFill="1" applyBorder="1" applyAlignment="1" applyProtection="1">
      <alignment horizontal="center" vertical="center" shrinkToFit="1"/>
    </xf>
    <xf numFmtId="0" fontId="54" fillId="9" borderId="49" xfId="0" applyFont="1" applyFill="1" applyBorder="1" applyAlignment="1" applyProtection="1">
      <alignment horizontal="center" vertical="center" shrinkToFit="1"/>
    </xf>
    <xf numFmtId="0" fontId="29" fillId="0" borderId="1"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wrapText="1"/>
    </xf>
    <xf numFmtId="0" fontId="70" fillId="0" borderId="33" xfId="0" applyFont="1" applyFill="1" applyBorder="1" applyAlignment="1" applyProtection="1">
      <alignment horizontal="center" vertical="center" wrapText="1"/>
    </xf>
    <xf numFmtId="0" fontId="32" fillId="0" borderId="14" xfId="0" applyFont="1" applyFill="1" applyBorder="1" applyAlignment="1" applyProtection="1">
      <alignment horizontal="center" vertical="center"/>
    </xf>
    <xf numFmtId="0" fontId="32" fillId="0" borderId="15" xfId="0" applyFont="1" applyFill="1" applyBorder="1" applyAlignment="1" applyProtection="1">
      <alignment horizontal="center" vertical="center"/>
    </xf>
    <xf numFmtId="0" fontId="32" fillId="0" borderId="58" xfId="0" applyFont="1" applyFill="1" applyBorder="1" applyAlignment="1" applyProtection="1">
      <alignment horizontal="center" vertical="center"/>
    </xf>
    <xf numFmtId="0" fontId="32" fillId="0" borderId="42"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71" fillId="0" borderId="45" xfId="0" applyFont="1" applyFill="1" applyBorder="1" applyAlignment="1" applyProtection="1">
      <alignment horizontal="center" vertical="center"/>
    </xf>
    <xf numFmtId="0" fontId="71" fillId="0" borderId="31" xfId="0" applyFont="1" applyFill="1" applyBorder="1" applyAlignment="1" applyProtection="1">
      <alignment horizontal="center" vertical="center"/>
    </xf>
    <xf numFmtId="0" fontId="71" fillId="0" borderId="55" xfId="0" applyFont="1" applyFill="1" applyBorder="1" applyAlignment="1" applyProtection="1">
      <alignment horizontal="center" vertical="center"/>
    </xf>
    <xf numFmtId="0" fontId="57" fillId="0" borderId="56"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0" borderId="64" xfId="0" applyFont="1" applyFill="1" applyBorder="1" applyAlignment="1" applyProtection="1">
      <alignment horizontal="center" vertical="center" wrapText="1"/>
    </xf>
    <xf numFmtId="0" fontId="57" fillId="0" borderId="18" xfId="0" applyFont="1" applyFill="1" applyBorder="1" applyAlignment="1" applyProtection="1">
      <alignment horizontal="center" vertical="center" wrapText="1"/>
    </xf>
    <xf numFmtId="0" fontId="57" fillId="0" borderId="20" xfId="0" applyFont="1" applyFill="1" applyBorder="1" applyAlignment="1" applyProtection="1">
      <alignment horizontal="center" vertical="center" wrapText="1"/>
    </xf>
    <xf numFmtId="0" fontId="57" fillId="0" borderId="21" xfId="0" applyFont="1" applyFill="1" applyBorder="1" applyAlignment="1" applyProtection="1">
      <alignment horizontal="center" vertical="center" wrapText="1" shrinkToFit="1"/>
    </xf>
    <xf numFmtId="0" fontId="29" fillId="0" borderId="37"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70" fillId="0" borderId="2" xfId="0" applyFont="1" applyFill="1" applyBorder="1" applyAlignment="1" applyProtection="1">
      <alignment horizontal="center" vertical="center" wrapText="1"/>
    </xf>
    <xf numFmtId="0" fontId="70" fillId="0" borderId="7" xfId="0" applyFont="1" applyFill="1" applyBorder="1" applyAlignment="1" applyProtection="1">
      <alignment horizontal="center" vertical="center" wrapText="1"/>
    </xf>
    <xf numFmtId="0" fontId="32" fillId="0" borderId="1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64" xfId="0" applyFont="1" applyFill="1" applyBorder="1" applyAlignment="1" applyProtection="1">
      <alignment horizontal="center" vertical="center"/>
    </xf>
    <xf numFmtId="0" fontId="71" fillId="0" borderId="43" xfId="0" applyFont="1" applyFill="1" applyBorder="1" applyAlignment="1" applyProtection="1">
      <alignment horizontal="center" vertical="center"/>
    </xf>
    <xf numFmtId="0" fontId="71" fillId="0" borderId="39" xfId="0" applyFont="1" applyFill="1" applyBorder="1" applyAlignment="1" applyProtection="1">
      <alignment horizontal="center" vertical="center"/>
    </xf>
    <xf numFmtId="0" fontId="71" fillId="0" borderId="63" xfId="0" applyFont="1" applyFill="1" applyBorder="1" applyAlignment="1" applyProtection="1">
      <alignment horizontal="center" vertical="center"/>
    </xf>
    <xf numFmtId="0" fontId="29" fillId="0" borderId="44"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55" fillId="9" borderId="32" xfId="0" applyFont="1" applyFill="1" applyBorder="1" applyAlignment="1" applyProtection="1">
      <alignment horizontal="center"/>
    </xf>
    <xf numFmtId="0" fontId="55" fillId="9" borderId="31" xfId="0" applyFont="1" applyFill="1" applyBorder="1" applyAlignment="1" applyProtection="1">
      <alignment horizontal="center"/>
    </xf>
    <xf numFmtId="0" fontId="55" fillId="9" borderId="54" xfId="0" applyFont="1" applyFill="1" applyBorder="1" applyAlignment="1" applyProtection="1">
      <alignment horizontal="center"/>
    </xf>
    <xf numFmtId="0" fontId="57" fillId="0" borderId="47"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9" xfId="0" applyFont="1" applyFill="1" applyBorder="1" applyAlignment="1" applyProtection="1">
      <alignment horizontal="center" vertical="center" wrapText="1" shrinkToFit="1"/>
    </xf>
    <xf numFmtId="0" fontId="57" fillId="0" borderId="48" xfId="0" applyFont="1" applyFill="1" applyBorder="1" applyAlignment="1" applyProtection="1">
      <alignment horizontal="center" vertical="center" wrapText="1" shrinkToFit="1"/>
    </xf>
    <xf numFmtId="0" fontId="57" fillId="0" borderId="40" xfId="0" applyFont="1" applyFill="1" applyBorder="1" applyAlignment="1" applyProtection="1">
      <alignment horizontal="center" vertical="center" wrapText="1"/>
    </xf>
    <xf numFmtId="0" fontId="57" fillId="0" borderId="26" xfId="0" applyFont="1" applyFill="1" applyBorder="1" applyAlignment="1" applyProtection="1">
      <alignment horizontal="center" vertical="center" wrapText="1"/>
    </xf>
    <xf numFmtId="0" fontId="57" fillId="0" borderId="60" xfId="0" applyFont="1" applyFill="1" applyBorder="1" applyAlignment="1" applyProtection="1">
      <alignment horizontal="center" vertical="center" wrapText="1"/>
    </xf>
    <xf numFmtId="0" fontId="57" fillId="0" borderId="67" xfId="0" applyFont="1" applyFill="1" applyBorder="1" applyAlignment="1" applyProtection="1">
      <alignment horizontal="center" vertical="center" wrapText="1"/>
    </xf>
    <xf numFmtId="0" fontId="11" fillId="14" borderId="53" xfId="0" applyFont="1" applyFill="1" applyBorder="1" applyAlignment="1" applyProtection="1">
      <alignment horizontal="right" vertical="center"/>
    </xf>
    <xf numFmtId="0" fontId="11" fillId="14" borderId="45" xfId="0" applyFont="1" applyFill="1" applyBorder="1" applyAlignment="1" applyProtection="1">
      <alignment horizontal="right" vertical="center"/>
    </xf>
    <xf numFmtId="0" fontId="11" fillId="14" borderId="55" xfId="0" applyFont="1" applyFill="1" applyBorder="1" applyAlignment="1" applyProtection="1">
      <alignment horizontal="right" vertical="center"/>
    </xf>
    <xf numFmtId="0" fontId="50" fillId="13" borderId="67" xfId="0" applyFont="1" applyFill="1" applyBorder="1" applyAlignment="1" applyProtection="1">
      <alignment horizontal="center" vertical="center"/>
    </xf>
    <xf numFmtId="0" fontId="70" fillId="0" borderId="45" xfId="0" applyFont="1" applyFill="1" applyBorder="1" applyAlignment="1" applyProtection="1">
      <alignment horizontal="center" vertical="center" wrapText="1"/>
    </xf>
    <xf numFmtId="0" fontId="70" fillId="0" borderId="31" xfId="0" applyFont="1" applyFill="1" applyBorder="1" applyAlignment="1" applyProtection="1">
      <alignment horizontal="center" vertical="center" wrapText="1"/>
    </xf>
    <xf numFmtId="0" fontId="70" fillId="0" borderId="55" xfId="0" applyFont="1" applyFill="1" applyBorder="1" applyAlignment="1" applyProtection="1">
      <alignment horizontal="center" vertical="center" wrapText="1"/>
    </xf>
    <xf numFmtId="0" fontId="34" fillId="0" borderId="47" xfId="0" applyFont="1" applyBorder="1" applyAlignment="1" applyProtection="1">
      <alignment horizontal="center" vertical="center" textRotation="90"/>
    </xf>
    <xf numFmtId="0" fontId="29" fillId="0" borderId="45"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55" xfId="0" applyFont="1" applyFill="1" applyBorder="1" applyAlignment="1" applyProtection="1">
      <alignment horizontal="center" vertical="center"/>
      <protection locked="0"/>
    </xf>
    <xf numFmtId="0" fontId="29" fillId="0" borderId="54" xfId="0" applyFont="1" applyFill="1" applyBorder="1" applyAlignment="1" applyProtection="1">
      <alignment horizontal="center" vertical="center"/>
      <protection locked="0"/>
    </xf>
    <xf numFmtId="0" fontId="70" fillId="0" borderId="54"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xf>
    <xf numFmtId="0" fontId="32" fillId="0" borderId="11" xfId="0" applyFont="1" applyFill="1" applyBorder="1" applyAlignment="1" applyProtection="1">
      <alignment horizontal="center" vertical="center"/>
    </xf>
    <xf numFmtId="0" fontId="32" fillId="0" borderId="49" xfId="0" applyFont="1" applyFill="1" applyBorder="1" applyAlignment="1" applyProtection="1">
      <alignment horizontal="center" vertical="center"/>
    </xf>
    <xf numFmtId="0" fontId="29" fillId="0" borderId="40"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29" fillId="0" borderId="67" xfId="0" applyFont="1" applyFill="1" applyBorder="1" applyAlignment="1" applyProtection="1">
      <alignment horizontal="center" vertical="center"/>
      <protection locked="0"/>
    </xf>
    <xf numFmtId="0" fontId="27" fillId="3" borderId="40" xfId="0" applyFont="1" applyFill="1" applyBorder="1" applyAlignment="1" applyProtection="1">
      <alignment horizontal="center" vertical="center"/>
    </xf>
    <xf numFmtId="0" fontId="27" fillId="3" borderId="26" xfId="0" applyFont="1" applyFill="1" applyBorder="1" applyAlignment="1" applyProtection="1">
      <alignment horizontal="center" vertical="center"/>
    </xf>
    <xf numFmtId="0" fontId="29" fillId="0" borderId="60"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71" fillId="0" borderId="2" xfId="0" applyFont="1" applyFill="1" applyBorder="1" applyAlignment="1" applyProtection="1">
      <alignment horizontal="center" vertical="center"/>
    </xf>
    <xf numFmtId="0" fontId="5" fillId="0" borderId="44" xfId="0" applyFont="1" applyFill="1" applyBorder="1" applyProtection="1"/>
    <xf numFmtId="0" fontId="5" fillId="0" borderId="1" xfId="0" applyFont="1" applyFill="1" applyBorder="1" applyProtection="1"/>
    <xf numFmtId="0" fontId="5" fillId="0" borderId="9" xfId="0" applyFont="1" applyFill="1" applyBorder="1" applyProtection="1"/>
    <xf numFmtId="0" fontId="5" fillId="0" borderId="60" xfId="0" applyFont="1" applyFill="1" applyBorder="1" applyProtection="1"/>
    <xf numFmtId="0" fontId="64" fillId="0" borderId="0" xfId="0" applyFont="1" applyFill="1" applyBorder="1" applyAlignment="1" applyProtection="1">
      <alignment horizontal="center"/>
    </xf>
    <xf numFmtId="0" fontId="72" fillId="0" borderId="0" xfId="0" applyFont="1" applyFill="1" applyBorder="1" applyAlignment="1" applyProtection="1">
      <alignment horizontal="center"/>
    </xf>
    <xf numFmtId="0" fontId="73" fillId="9" borderId="29" xfId="0" applyFont="1" applyFill="1" applyBorder="1" applyAlignment="1" applyProtection="1">
      <alignment horizontal="center" vertical="center"/>
    </xf>
    <xf numFmtId="0" fontId="73" fillId="9" borderId="53" xfId="0" applyFont="1" applyFill="1" applyBorder="1" applyAlignment="1" applyProtection="1">
      <alignment horizontal="center" vertical="center"/>
    </xf>
    <xf numFmtId="0" fontId="14" fillId="14" borderId="1" xfId="0" applyFont="1" applyFill="1" applyBorder="1" applyAlignment="1" applyProtection="1">
      <alignment horizontal="center" vertical="center"/>
      <protection locked="0"/>
    </xf>
    <xf numFmtId="0" fontId="1" fillId="14" borderId="1" xfId="0" applyFont="1" applyFill="1" applyBorder="1" applyAlignment="1" applyProtection="1">
      <alignment horizontal="center" vertical="center"/>
      <protection locked="0"/>
    </xf>
    <xf numFmtId="0" fontId="1" fillId="0" borderId="29" xfId="0" applyFont="1" applyFill="1" applyBorder="1" applyAlignment="1">
      <alignment horizontal="center" vertical="center"/>
    </xf>
    <xf numFmtId="0" fontId="50" fillId="0" borderId="29" xfId="0"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24" fillId="0" borderId="1" xfId="0" applyFont="1" applyFill="1" applyBorder="1" applyAlignment="1">
      <alignment horizontal="center" vertical="center" textRotation="90" wrapText="1"/>
    </xf>
    <xf numFmtId="0" fontId="24" fillId="0" borderId="1" xfId="0" applyFont="1" applyFill="1" applyBorder="1" applyAlignment="1">
      <alignment horizontal="center" vertical="center" textRotation="90" wrapText="1" shrinkToFit="1"/>
    </xf>
    <xf numFmtId="0" fontId="24" fillId="0" borderId="41" xfId="0" applyFont="1" applyFill="1" applyBorder="1" applyAlignment="1">
      <alignment horizontal="center" vertical="center" textRotation="90"/>
    </xf>
    <xf numFmtId="0" fontId="5" fillId="0" borderId="1" xfId="0" applyFont="1" applyFill="1" applyBorder="1" applyAlignment="1">
      <alignment horizontal="center" vertical="center" textRotation="90"/>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8" fillId="0" borderId="41" xfId="0" applyFont="1" applyFill="1" applyBorder="1" applyAlignment="1">
      <alignment horizontal="left" vertical="center" wrapText="1" indent="1"/>
    </xf>
    <xf numFmtId="0" fontId="38" fillId="0" borderId="29" xfId="0" applyFont="1" applyFill="1" applyBorder="1" applyAlignment="1">
      <alignment horizontal="left" vertical="center" wrapText="1" indent="1"/>
    </xf>
    <xf numFmtId="0" fontId="38" fillId="0" borderId="53" xfId="0" applyFont="1" applyFill="1" applyBorder="1" applyAlignment="1">
      <alignment horizontal="left" vertical="center" wrapText="1" indent="1"/>
    </xf>
    <xf numFmtId="0" fontId="24" fillId="0" borderId="21" xfId="0" applyFont="1" applyFill="1" applyBorder="1" applyAlignment="1">
      <alignment horizontal="center" vertical="center" textRotation="90" wrapText="1" shrinkToFit="1"/>
    </xf>
    <xf numFmtId="0" fontId="24" fillId="0" borderId="2" xfId="0" applyFont="1" applyFill="1" applyBorder="1" applyAlignment="1">
      <alignment horizontal="center" vertical="center" textRotation="90" wrapText="1" shrinkToFit="1"/>
    </xf>
    <xf numFmtId="0" fontId="32" fillId="0" borderId="1" xfId="0" applyFont="1" applyBorder="1" applyAlignment="1">
      <alignment horizontal="center" vertical="center"/>
    </xf>
    <xf numFmtId="0" fontId="27" fillId="0" borderId="1" xfId="0" applyFont="1" applyBorder="1" applyAlignment="1">
      <alignment horizontal="center" vertical="center" textRotation="90" wrapText="1"/>
    </xf>
    <xf numFmtId="0" fontId="27" fillId="0" borderId="2" xfId="0" applyFont="1" applyBorder="1" applyAlignment="1">
      <alignment horizontal="center" vertical="center" textRotation="90" wrapText="1"/>
    </xf>
    <xf numFmtId="0" fontId="27" fillId="0" borderId="1" xfId="0" applyFont="1" applyBorder="1" applyAlignment="1">
      <alignment horizontal="center" vertical="center" textRotation="90"/>
    </xf>
    <xf numFmtId="0" fontId="27" fillId="0" borderId="1" xfId="0" applyFont="1" applyBorder="1" applyAlignment="1">
      <alignment horizontal="center" vertical="center"/>
    </xf>
    <xf numFmtId="0" fontId="14" fillId="0" borderId="1" xfId="0" applyFont="1" applyFill="1" applyBorder="1" applyAlignment="1">
      <alignment horizontal="center" vertical="center"/>
    </xf>
    <xf numFmtId="0" fontId="32" fillId="0" borderId="2" xfId="0" applyFont="1" applyBorder="1" applyAlignment="1">
      <alignment horizontal="center" vertical="center"/>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92" fillId="3" borderId="39" xfId="1" applyFont="1" applyFill="1" applyBorder="1" applyAlignment="1" applyProtection="1">
      <alignment horizontal="center" vertical="top"/>
    </xf>
    <xf numFmtId="0" fontId="74" fillId="3" borderId="0" xfId="1" applyFill="1" applyBorder="1" applyAlignment="1" applyProtection="1">
      <alignment horizontal="center" vertical="top"/>
    </xf>
    <xf numFmtId="0" fontId="76" fillId="3" borderId="0" xfId="0" applyFont="1" applyFill="1" applyBorder="1" applyAlignment="1">
      <alignment horizontal="center" vertical="top"/>
    </xf>
    <xf numFmtId="0" fontId="14"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75" fillId="3" borderId="15" xfId="1" applyFont="1" applyFill="1" applyBorder="1" applyAlignment="1" applyProtection="1">
      <alignment horizontal="center" vertical="top"/>
    </xf>
    <xf numFmtId="0" fontId="75" fillId="3" borderId="0" xfId="1" applyFont="1" applyFill="1" applyAlignment="1" applyProtection="1">
      <alignment horizontal="center" vertical="top"/>
    </xf>
    <xf numFmtId="0" fontId="75" fillId="3" borderId="64" xfId="1" applyFont="1" applyFill="1" applyBorder="1" applyAlignment="1" applyProtection="1">
      <alignment horizontal="center" vertical="top"/>
    </xf>
    <xf numFmtId="0" fontId="14" fillId="0" borderId="33"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24" fillId="0" borderId="59" xfId="0" applyFont="1" applyFill="1" applyBorder="1" applyAlignment="1" applyProtection="1">
      <alignment horizontal="center" vertical="center" textRotation="90" wrapText="1" shrinkToFit="1"/>
    </xf>
    <xf numFmtId="0" fontId="24" fillId="0" borderId="48" xfId="0" applyFont="1" applyFill="1" applyBorder="1" applyAlignment="1" applyProtection="1">
      <alignment horizontal="center" vertical="center" textRotation="90" wrapText="1" shrinkToFit="1"/>
    </xf>
    <xf numFmtId="0" fontId="24" fillId="0" borderId="84" xfId="0" applyFont="1" applyFill="1" applyBorder="1" applyAlignment="1" applyProtection="1">
      <alignment horizontal="center" vertical="center" textRotation="90" wrapText="1" shrinkToFit="1"/>
    </xf>
    <xf numFmtId="0" fontId="24" fillId="0" borderId="85" xfId="0" applyFont="1" applyFill="1" applyBorder="1" applyAlignment="1" applyProtection="1">
      <alignment horizontal="center" vertical="center" textRotation="90" wrapText="1" shrinkToFit="1"/>
    </xf>
    <xf numFmtId="0" fontId="14" fillId="0" borderId="37" xfId="0"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textRotation="90"/>
    </xf>
    <xf numFmtId="0" fontId="24" fillId="0" borderId="25" xfId="0" applyFont="1" applyFill="1" applyBorder="1" applyAlignment="1" applyProtection="1">
      <alignment horizontal="center" vertical="center" textRotation="90"/>
    </xf>
    <xf numFmtId="0" fontId="1" fillId="0" borderId="55"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55"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8"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0" borderId="9"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34" xfId="0" applyFont="1" applyFill="1" applyBorder="1" applyAlignment="1" applyProtection="1">
      <alignment horizontal="center" vertical="center" textRotation="90"/>
    </xf>
    <xf numFmtId="0" fontId="24" fillId="0" borderId="8" xfId="0" applyFont="1" applyFill="1" applyBorder="1" applyAlignment="1" applyProtection="1">
      <alignment horizontal="center" vertical="center" textRotation="90"/>
    </xf>
    <xf numFmtId="0" fontId="24" fillId="0" borderId="28" xfId="0" applyFont="1" applyFill="1" applyBorder="1" applyAlignment="1" applyProtection="1">
      <alignment horizontal="center" vertical="center" textRotation="90"/>
    </xf>
    <xf numFmtId="0" fontId="5" fillId="0" borderId="1"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24" fillId="0" borderId="1" xfId="0" applyFont="1" applyFill="1" applyBorder="1" applyAlignment="1" applyProtection="1">
      <alignment horizontal="center"/>
    </xf>
    <xf numFmtId="0" fontId="24" fillId="0" borderId="44" xfId="0" applyFont="1" applyFill="1" applyBorder="1" applyAlignment="1" applyProtection="1">
      <alignment horizontal="center"/>
    </xf>
    <xf numFmtId="0" fontId="24" fillId="0" borderId="28"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6" xfId="0" applyFont="1" applyFill="1" applyBorder="1" applyAlignment="1" applyProtection="1">
      <alignment horizontal="center" vertical="center" textRotation="90"/>
    </xf>
    <xf numFmtId="0" fontId="24" fillId="0" borderId="20" xfId="0" applyFont="1" applyFill="1" applyBorder="1" applyAlignment="1" applyProtection="1">
      <alignment horizontal="center" vertical="center" textRotation="90"/>
    </xf>
    <xf numFmtId="0" fontId="5" fillId="0" borderId="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74" fillId="3" borderId="15" xfId="1" applyFill="1" applyBorder="1" applyAlignment="1" applyProtection="1">
      <alignment horizontal="center" vertical="top"/>
    </xf>
    <xf numFmtId="0" fontId="76" fillId="3" borderId="15" xfId="0" applyFont="1" applyFill="1" applyBorder="1" applyAlignment="1" applyProtection="1">
      <alignment horizontal="center" vertical="top"/>
    </xf>
    <xf numFmtId="0" fontId="92" fillId="3" borderId="11" xfId="1" applyFont="1" applyFill="1" applyBorder="1" applyAlignment="1" applyProtection="1">
      <alignment horizontal="center" vertical="top"/>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50" fillId="0" borderId="15" xfId="0" applyFont="1" applyFill="1" applyBorder="1" applyAlignment="1" applyProtection="1">
      <alignment horizontal="center" vertical="center"/>
    </xf>
    <xf numFmtId="0" fontId="50" fillId="0" borderId="4" xfId="0"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xf>
    <xf numFmtId="0" fontId="24" fillId="0" borderId="44"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5" fillId="0" borderId="31" xfId="0" applyFont="1" applyFill="1" applyBorder="1" applyAlignment="1" applyProtection="1">
      <alignment horizontal="center" vertical="center" textRotation="90"/>
    </xf>
    <xf numFmtId="0" fontId="5" fillId="0" borderId="26" xfId="0" applyFont="1" applyFill="1" applyBorder="1" applyAlignment="1" applyProtection="1">
      <alignment horizontal="center" vertical="center" textRotation="90"/>
    </xf>
    <xf numFmtId="0" fontId="38" fillId="0" borderId="32" xfId="0" applyFont="1" applyFill="1" applyBorder="1" applyAlignment="1" applyProtection="1">
      <alignment horizontal="center" vertical="center" wrapText="1"/>
    </xf>
    <xf numFmtId="0" fontId="38" fillId="0" borderId="31" xfId="0" applyFont="1" applyFill="1" applyBorder="1" applyAlignment="1" applyProtection="1">
      <alignment horizontal="center" vertical="center" wrapText="1"/>
    </xf>
    <xf numFmtId="0" fontId="38" fillId="0" borderId="54"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textRotation="90" wrapText="1"/>
    </xf>
    <xf numFmtId="0" fontId="24" fillId="0" borderId="37" xfId="0" applyFont="1" applyFill="1" applyBorder="1" applyAlignment="1" applyProtection="1">
      <alignment horizontal="center" vertical="center" textRotation="90" wrapText="1"/>
    </xf>
    <xf numFmtId="0" fontId="24" fillId="0" borderId="28" xfId="0" applyFont="1" applyFill="1" applyBorder="1" applyAlignment="1" applyProtection="1">
      <alignment horizontal="center" vertical="center" textRotation="90" wrapText="1"/>
    </xf>
    <xf numFmtId="0" fontId="24" fillId="0" borderId="44" xfId="0" applyFont="1" applyFill="1" applyBorder="1" applyAlignment="1" applyProtection="1">
      <alignment horizontal="center" vertical="center" textRotation="90" wrapText="1"/>
    </xf>
    <xf numFmtId="0" fontId="11" fillId="0" borderId="55" xfId="0" applyFont="1" applyFill="1" applyBorder="1" applyAlignment="1" applyProtection="1">
      <alignment horizontal="center" vertical="center" textRotation="90" wrapText="1" shrinkToFit="1"/>
    </xf>
    <xf numFmtId="0" fontId="11" fillId="0" borderId="60" xfId="0" applyFont="1" applyFill="1" applyBorder="1" applyAlignment="1" applyProtection="1">
      <alignment horizontal="center" vertical="center" textRotation="90" wrapText="1" shrinkToFit="1"/>
    </xf>
    <xf numFmtId="0" fontId="4" fillId="9" borderId="0" xfId="0" applyFont="1" applyFill="1" applyBorder="1" applyAlignment="1" applyProtection="1">
      <alignment horizontal="left" indent="1"/>
    </xf>
    <xf numFmtId="0" fontId="4" fillId="9" borderId="18" xfId="0" applyFont="1" applyFill="1" applyBorder="1" applyAlignment="1" applyProtection="1">
      <alignment horizontal="left" indent="1"/>
    </xf>
    <xf numFmtId="0" fontId="94" fillId="9" borderId="17" xfId="0" applyFont="1" applyFill="1" applyBorder="1" applyAlignment="1" applyProtection="1">
      <alignment horizontal="right"/>
    </xf>
    <xf numFmtId="0" fontId="94" fillId="9" borderId="0" xfId="0" applyFont="1" applyFill="1" applyBorder="1" applyAlignment="1" applyProtection="1">
      <alignment horizontal="right"/>
    </xf>
    <xf numFmtId="0" fontId="42" fillId="9" borderId="0" xfId="0" applyFont="1" applyFill="1" applyBorder="1" applyAlignment="1" applyProtection="1">
      <alignment horizontal="center" vertical="center" shrinkToFit="1"/>
    </xf>
    <xf numFmtId="0" fontId="42" fillId="9" borderId="18" xfId="0" applyFont="1" applyFill="1" applyBorder="1" applyAlignment="1" applyProtection="1">
      <alignment horizontal="center" vertical="center" shrinkToFit="1"/>
    </xf>
    <xf numFmtId="0" fontId="4" fillId="9" borderId="0" xfId="0" applyFont="1" applyFill="1" applyBorder="1" applyAlignment="1" applyProtection="1">
      <alignment horizontal="left" vertical="center" indent="1"/>
    </xf>
    <xf numFmtId="0" fontId="4" fillId="9" borderId="18" xfId="0" applyFont="1" applyFill="1" applyBorder="1" applyAlignment="1" applyProtection="1">
      <alignment horizontal="left" vertical="center" indent="1"/>
    </xf>
    <xf numFmtId="0" fontId="1" fillId="9" borderId="20" xfId="0" applyFont="1" applyFill="1" applyBorder="1" applyAlignment="1" applyProtection="1">
      <alignment horizontal="center" vertical="center"/>
    </xf>
    <xf numFmtId="0" fontId="1" fillId="9" borderId="21" xfId="0" applyFont="1" applyFill="1" applyBorder="1" applyAlignment="1" applyProtection="1">
      <alignment horizontal="center" vertical="center"/>
    </xf>
    <xf numFmtId="0" fontId="1" fillId="9" borderId="65" xfId="0" applyFont="1" applyFill="1" applyBorder="1" applyAlignment="1" applyProtection="1">
      <alignment horizontal="center" vertical="center"/>
    </xf>
    <xf numFmtId="0" fontId="1" fillId="9" borderId="14" xfId="0" applyFont="1" applyFill="1" applyBorder="1" applyAlignment="1" applyProtection="1">
      <alignment horizontal="center" vertical="center" wrapText="1"/>
    </xf>
    <xf numFmtId="0" fontId="1" fillId="9" borderId="15" xfId="0" applyFont="1" applyFill="1" applyBorder="1" applyAlignment="1" applyProtection="1">
      <alignment horizontal="center" vertical="center" wrapText="1"/>
    </xf>
    <xf numFmtId="0" fontId="1" fillId="9" borderId="16"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0" fontId="1" fillId="9" borderId="11" xfId="0" applyFont="1" applyFill="1" applyBorder="1" applyAlignment="1" applyProtection="1">
      <alignment horizontal="center" vertical="center" wrapText="1"/>
    </xf>
    <xf numFmtId="0" fontId="1" fillId="9" borderId="12" xfId="0" applyFont="1" applyFill="1" applyBorder="1" applyAlignment="1" applyProtection="1">
      <alignment horizontal="center" vertical="center" wrapText="1"/>
    </xf>
    <xf numFmtId="0" fontId="50" fillId="9" borderId="34" xfId="0" applyFont="1" applyFill="1" applyBorder="1" applyAlignment="1" applyProtection="1">
      <alignment horizontal="center" vertical="center"/>
    </xf>
    <xf numFmtId="0" fontId="50" fillId="9" borderId="37" xfId="0" applyFont="1" applyFill="1" applyBorder="1" applyAlignment="1" applyProtection="1">
      <alignment horizontal="center" vertical="center"/>
    </xf>
    <xf numFmtId="0" fontId="50" fillId="9" borderId="28" xfId="0" applyFont="1" applyFill="1" applyBorder="1" applyAlignment="1" applyProtection="1">
      <alignment horizontal="center" vertical="center"/>
    </xf>
    <xf numFmtId="0" fontId="50" fillId="9" borderId="44" xfId="0" applyFont="1" applyFill="1" applyBorder="1" applyAlignment="1" applyProtection="1">
      <alignment horizontal="center" vertical="center"/>
    </xf>
    <xf numFmtId="0" fontId="50" fillId="9" borderId="33" xfId="0" applyFont="1" applyFill="1" applyBorder="1" applyAlignment="1" applyProtection="1">
      <alignment horizontal="center" vertical="center"/>
    </xf>
    <xf numFmtId="0" fontId="50" fillId="9" borderId="27" xfId="0" applyFont="1" applyFill="1" applyBorder="1" applyAlignment="1" applyProtection="1">
      <alignment horizontal="center" vertical="center"/>
    </xf>
    <xf numFmtId="0" fontId="95" fillId="9" borderId="14" xfId="0" applyFont="1" applyFill="1" applyBorder="1" applyAlignment="1" applyProtection="1">
      <alignment horizontal="center" vertical="center"/>
    </xf>
    <xf numFmtId="0" fontId="95" fillId="9" borderId="15" xfId="0" applyFont="1" applyFill="1" applyBorder="1" applyAlignment="1" applyProtection="1">
      <alignment horizontal="center" vertical="center"/>
    </xf>
    <xf numFmtId="0" fontId="95" fillId="9" borderId="16" xfId="0" applyFont="1" applyFill="1" applyBorder="1" applyAlignment="1" applyProtection="1">
      <alignment horizontal="center" vertical="center"/>
    </xf>
    <xf numFmtId="0" fontId="32" fillId="9" borderId="34" xfId="0" applyFont="1" applyFill="1" applyBorder="1" applyAlignment="1" applyProtection="1">
      <alignment horizontal="left" vertical="center" textRotation="90"/>
    </xf>
    <xf numFmtId="0" fontId="32" fillId="9" borderId="8" xfId="0" applyFont="1" applyFill="1" applyBorder="1" applyAlignment="1" applyProtection="1">
      <alignment horizontal="left" vertical="center" textRotation="90"/>
    </xf>
    <xf numFmtId="0" fontId="32" fillId="9" borderId="20" xfId="0" applyFont="1" applyFill="1" applyBorder="1" applyAlignment="1" applyProtection="1">
      <alignment horizontal="left" vertical="center" textRotation="90"/>
    </xf>
    <xf numFmtId="0" fontId="32" fillId="9" borderId="37" xfId="0" applyFont="1" applyFill="1" applyBorder="1" applyAlignment="1" applyProtection="1">
      <alignment horizontal="center" vertical="center" textRotation="90" wrapText="1"/>
    </xf>
    <xf numFmtId="0" fontId="32" fillId="9" borderId="1" xfId="0" applyFont="1" applyFill="1" applyBorder="1" applyAlignment="1" applyProtection="1">
      <alignment horizontal="center" vertical="center" textRotation="90" wrapText="1"/>
    </xf>
    <xf numFmtId="0" fontId="32" fillId="9" borderId="21" xfId="0" applyFont="1" applyFill="1" applyBorder="1" applyAlignment="1" applyProtection="1">
      <alignment horizontal="center" vertical="center" textRotation="90" wrapText="1"/>
    </xf>
    <xf numFmtId="0" fontId="31" fillId="9" borderId="37" xfId="0" applyFont="1" applyFill="1" applyBorder="1" applyAlignment="1" applyProtection="1">
      <alignment horizontal="center" vertical="center" textRotation="90" wrapText="1"/>
    </xf>
    <xf numFmtId="0" fontId="31" fillId="9" borderId="1" xfId="0" applyFont="1" applyFill="1" applyBorder="1" applyAlignment="1" applyProtection="1">
      <alignment horizontal="center" vertical="center" textRotation="90" wrapText="1"/>
    </xf>
    <xf numFmtId="0" fontId="31" fillId="9" borderId="21" xfId="0" applyFont="1" applyFill="1" applyBorder="1" applyAlignment="1" applyProtection="1">
      <alignment horizontal="center" vertical="center" textRotation="90" wrapText="1"/>
    </xf>
    <xf numFmtId="0" fontId="33" fillId="9" borderId="45" xfId="0" applyFont="1" applyFill="1" applyBorder="1" applyAlignment="1" applyProtection="1">
      <alignment horizontal="center" vertical="center" textRotation="90" wrapText="1"/>
    </xf>
    <xf numFmtId="0" fontId="33" fillId="9" borderId="41" xfId="0" applyFont="1" applyFill="1" applyBorder="1" applyAlignment="1" applyProtection="1">
      <alignment horizontal="center" vertical="center" textRotation="90" wrapText="1"/>
    </xf>
    <xf numFmtId="0" fontId="33" fillId="9" borderId="65" xfId="0" applyFont="1" applyFill="1" applyBorder="1" applyAlignment="1" applyProtection="1">
      <alignment horizontal="center" vertical="center" textRotation="90" wrapText="1"/>
    </xf>
    <xf numFmtId="0" fontId="28" fillId="9" borderId="61" xfId="0" applyFont="1" applyFill="1" applyBorder="1" applyAlignment="1" applyProtection="1">
      <alignment horizontal="center" vertical="center"/>
    </xf>
    <xf numFmtId="0" fontId="28" fillId="9" borderId="23" xfId="0" applyFont="1" applyFill="1" applyBorder="1" applyAlignment="1" applyProtection="1">
      <alignment horizontal="center" vertical="center"/>
    </xf>
    <xf numFmtId="0" fontId="28" fillId="9" borderId="24" xfId="0" applyFont="1" applyFill="1" applyBorder="1" applyAlignment="1" applyProtection="1">
      <alignment horizontal="center" vertical="center"/>
    </xf>
    <xf numFmtId="0" fontId="96" fillId="9" borderId="17" xfId="0" applyFont="1" applyFill="1" applyBorder="1" applyAlignment="1" applyProtection="1">
      <alignment horizontal="center" vertical="center"/>
    </xf>
    <xf numFmtId="0" fontId="96" fillId="9" borderId="0" xfId="0" applyFont="1" applyFill="1" applyBorder="1" applyAlignment="1" applyProtection="1">
      <alignment horizontal="center" vertical="center"/>
    </xf>
    <xf numFmtId="0" fontId="96" fillId="9" borderId="18" xfId="0" applyFont="1" applyFill="1" applyBorder="1" applyAlignment="1" applyProtection="1">
      <alignment horizontal="center" vertical="center"/>
    </xf>
    <xf numFmtId="0" fontId="22" fillId="9" borderId="34" xfId="0" applyFont="1" applyFill="1" applyBorder="1" applyAlignment="1" applyProtection="1">
      <alignment horizontal="center" vertical="center"/>
    </xf>
    <xf numFmtId="0" fontId="22" fillId="9" borderId="37" xfId="0" applyFont="1" applyFill="1" applyBorder="1" applyAlignment="1" applyProtection="1">
      <alignment horizontal="center" vertical="center"/>
    </xf>
    <xf numFmtId="0" fontId="22" fillId="9" borderId="45" xfId="0" applyFont="1" applyFill="1" applyBorder="1" applyAlignment="1" applyProtection="1">
      <alignment horizontal="center" vertical="center"/>
    </xf>
    <xf numFmtId="0" fontId="22" fillId="9" borderId="33" xfId="0" applyFont="1" applyFill="1" applyBorder="1" applyAlignment="1" applyProtection="1">
      <alignment horizontal="center" vertical="center"/>
    </xf>
    <xf numFmtId="0" fontId="22" fillId="9" borderId="55" xfId="0" applyFont="1" applyFill="1" applyBorder="1" applyAlignment="1" applyProtection="1">
      <alignment horizontal="center" vertical="center"/>
    </xf>
    <xf numFmtId="0" fontId="50" fillId="3" borderId="17" xfId="0" applyFont="1" applyFill="1" applyBorder="1" applyAlignment="1" applyProtection="1">
      <alignment horizontal="center" vertical="center"/>
    </xf>
    <xf numFmtId="0" fontId="50" fillId="3" borderId="0" xfId="0" applyFont="1" applyFill="1" applyBorder="1" applyAlignment="1" applyProtection="1">
      <alignment horizontal="center" vertical="center"/>
    </xf>
    <xf numFmtId="0" fontId="50" fillId="3" borderId="18" xfId="0" applyFont="1" applyFill="1" applyBorder="1" applyAlignment="1" applyProtection="1">
      <alignment horizontal="center" vertical="center"/>
    </xf>
    <xf numFmtId="0" fontId="5" fillId="9" borderId="17" xfId="0" applyFont="1" applyFill="1" applyBorder="1" applyAlignment="1" applyProtection="1">
      <alignment horizontal="center" vertical="top"/>
    </xf>
    <xf numFmtId="0" fontId="5" fillId="9" borderId="0" xfId="0" applyFont="1" applyFill="1" applyBorder="1" applyAlignment="1" applyProtection="1">
      <alignment horizontal="center" vertical="top"/>
    </xf>
    <xf numFmtId="0" fontId="5" fillId="9" borderId="18" xfId="0" applyFont="1" applyFill="1" applyBorder="1" applyAlignment="1" applyProtection="1">
      <alignment horizontal="center" vertical="top"/>
    </xf>
    <xf numFmtId="0" fontId="93" fillId="9" borderId="4" xfId="0" applyFont="1" applyFill="1" applyBorder="1" applyAlignment="1" applyProtection="1">
      <alignment horizontal="center" vertical="center"/>
    </xf>
    <xf numFmtId="0" fontId="44" fillId="9" borderId="17" xfId="0" applyFont="1" applyFill="1" applyBorder="1" applyAlignment="1" applyProtection="1">
      <alignment horizontal="center"/>
    </xf>
    <xf numFmtId="0" fontId="44" fillId="9" borderId="0" xfId="0" applyFont="1" applyFill="1" applyBorder="1" applyAlignment="1" applyProtection="1">
      <alignment horizontal="center"/>
    </xf>
    <xf numFmtId="0" fontId="44" fillId="9" borderId="18" xfId="0" applyFont="1" applyFill="1" applyBorder="1" applyAlignment="1" applyProtection="1">
      <alignment horizontal="center"/>
    </xf>
    <xf numFmtId="0" fontId="14" fillId="9" borderId="0" xfId="0" applyFont="1" applyFill="1" applyBorder="1" applyAlignment="1" applyProtection="1">
      <alignment horizontal="center"/>
    </xf>
    <xf numFmtId="0" fontId="41" fillId="9" borderId="82" xfId="0" applyFont="1" applyFill="1" applyBorder="1" applyAlignment="1" applyProtection="1">
      <alignment horizontal="center"/>
      <protection locked="0"/>
    </xf>
    <xf numFmtId="0" fontId="41" fillId="9" borderId="83" xfId="0" applyFont="1" applyFill="1" applyBorder="1" applyAlignment="1" applyProtection="1">
      <alignment horizontal="center"/>
      <protection locked="0"/>
    </xf>
  </cellXfs>
  <cellStyles count="2">
    <cellStyle name="Hyperlink" xfId="1" builtinId="8"/>
    <cellStyle name="Normal" xfId="0" builtinId="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24418</xdr:colOff>
      <xdr:row>31</xdr:row>
      <xdr:rowOff>28574</xdr:rowOff>
    </xdr:from>
    <xdr:to>
      <xdr:col>5</xdr:col>
      <xdr:colOff>380999</xdr:colOff>
      <xdr:row>35</xdr:row>
      <xdr:rowOff>190499</xdr:rowOff>
    </xdr:to>
    <xdr:pic>
      <xdr:nvPicPr>
        <xdr:cNvPr id="2" name="Picture 1" descr="PVR.jpg"/>
        <xdr:cNvPicPr>
          <a:picLocks noChangeAspect="1"/>
        </xdr:cNvPicPr>
      </xdr:nvPicPr>
      <xdr:blipFill>
        <a:blip xmlns:r="http://schemas.openxmlformats.org/officeDocument/2006/relationships" r:embed="rId1"/>
        <a:stretch>
          <a:fillRect/>
        </a:stretch>
      </xdr:blipFill>
      <xdr:spPr>
        <a:xfrm>
          <a:off x="767368" y="7419974"/>
          <a:ext cx="756631"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19049</xdr:colOff>
      <xdr:row>27</xdr:row>
      <xdr:rowOff>247460</xdr:rowOff>
    </xdr:from>
    <xdr:to>
      <xdr:col>14</xdr:col>
      <xdr:colOff>695324</xdr:colOff>
      <xdr:row>30</xdr:row>
      <xdr:rowOff>219075</xdr:rowOff>
    </xdr:to>
    <xdr:pic>
      <xdr:nvPicPr>
        <xdr:cNvPr id="5" name="Picture 4" descr="PVR.jpg"/>
        <xdr:cNvPicPr>
          <a:picLocks noChangeAspect="1"/>
        </xdr:cNvPicPr>
      </xdr:nvPicPr>
      <xdr:blipFill>
        <a:blip xmlns:r="http://schemas.openxmlformats.org/officeDocument/2006/relationships" r:embed="rId1"/>
        <a:stretch>
          <a:fillRect/>
        </a:stretch>
      </xdr:blipFill>
      <xdr:spPr>
        <a:xfrm>
          <a:off x="6000749" y="4924235"/>
          <a:ext cx="676275" cy="943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msawarangal.blogspot.com/" TargetMode="External"/><Relationship Id="rId2" Type="http://schemas.openxmlformats.org/officeDocument/2006/relationships/hyperlink" Target="http://www.teachersap.com/" TargetMode="External"/><Relationship Id="rId1" Type="http://schemas.openxmlformats.org/officeDocument/2006/relationships/hyperlink" Target="mailto:pvrajeshwar@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pvrajeshwar@gmail.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6" Type="http://schemas.openxmlformats.org/officeDocument/2006/relationships/printerSettings" Target="../printerSettings/printerSettings9.bin"/><Relationship Id="rId5" Type="http://schemas.openxmlformats.org/officeDocument/2006/relationships/hyperlink" Target="http://www.rmsawarangal.blogspot.com/" TargetMode="External"/><Relationship Id="rId4" Type="http://schemas.openxmlformats.org/officeDocument/2006/relationships/hyperlink" Target="http://www.teachersap.com/"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vrajeshwar@gmail.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6" Type="http://schemas.openxmlformats.org/officeDocument/2006/relationships/printerSettings" Target="../printerSettings/printerSettings10.bin"/><Relationship Id="rId5" Type="http://schemas.openxmlformats.org/officeDocument/2006/relationships/hyperlink" Target="http://www.rmsawarangal.blogspot.com/" TargetMode="External"/><Relationship Id="rId4" Type="http://schemas.openxmlformats.org/officeDocument/2006/relationships/hyperlink" Target="http://www.teachersap.com/"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teachersap.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5" Type="http://schemas.openxmlformats.org/officeDocument/2006/relationships/printerSettings" Target="../printerSettings/printerSettings11.bin"/><Relationship Id="rId4" Type="http://schemas.openxmlformats.org/officeDocument/2006/relationships/hyperlink" Target="http://www.rmsawarangal.blogspot.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pvrajeshwar@gmail.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6" Type="http://schemas.openxmlformats.org/officeDocument/2006/relationships/printerSettings" Target="../printerSettings/printerSettings12.bin"/><Relationship Id="rId5" Type="http://schemas.openxmlformats.org/officeDocument/2006/relationships/hyperlink" Target="http://www.teachersap.com/" TargetMode="External"/><Relationship Id="rId4" Type="http://schemas.openxmlformats.org/officeDocument/2006/relationships/hyperlink" Target="http://www.rmsawarangal.blogspot.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pvrajeshwar@gmail.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6" Type="http://schemas.openxmlformats.org/officeDocument/2006/relationships/printerSettings" Target="../printerSettings/printerSettings13.bin"/><Relationship Id="rId5" Type="http://schemas.openxmlformats.org/officeDocument/2006/relationships/hyperlink" Target="http://www.teachersap.com/" TargetMode="External"/><Relationship Id="rId4" Type="http://schemas.openxmlformats.org/officeDocument/2006/relationships/hyperlink" Target="http://www.rmsawarangal.blogspot.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www.rmsawarangal.blogspot.com/" TargetMode="External"/><Relationship Id="rId3" Type="http://schemas.openxmlformats.org/officeDocument/2006/relationships/hyperlink" Target="http://www.rmsawarangal.blogspot.com/" TargetMode="External"/><Relationship Id="rId7" Type="http://schemas.openxmlformats.org/officeDocument/2006/relationships/hyperlink" Target="http://www.teachersap.com/" TargetMode="External"/><Relationship Id="rId12" Type="http://schemas.openxmlformats.org/officeDocument/2006/relationships/vmlDrawing" Target="../drawings/vmlDrawing1.vml"/><Relationship Id="rId2" Type="http://schemas.openxmlformats.org/officeDocument/2006/relationships/hyperlink" Target="http://www.teachersap.com/" TargetMode="External"/><Relationship Id="rId1" Type="http://schemas.openxmlformats.org/officeDocument/2006/relationships/hyperlink" Target="mailto:pvrajeshwar@gmail.com" TargetMode="External"/><Relationship Id="rId6" Type="http://schemas.openxmlformats.org/officeDocument/2006/relationships/hyperlink" Target="mailto:pvrajeshwar@gmail.com" TargetMode="External"/><Relationship Id="rId11" Type="http://schemas.openxmlformats.org/officeDocument/2006/relationships/drawing" Target="../drawings/drawing2.xml"/><Relationship Id="rId5" Type="http://schemas.openxmlformats.org/officeDocument/2006/relationships/hyperlink" Target="http://www.rmsawarangal.blogspot.com/" TargetMode="External"/><Relationship Id="rId10" Type="http://schemas.openxmlformats.org/officeDocument/2006/relationships/printerSettings" Target="../printerSettings/printerSettings2.bin"/><Relationship Id="rId4" Type="http://schemas.openxmlformats.org/officeDocument/2006/relationships/hyperlink" Target="http://www.teachersap.com/" TargetMode="External"/><Relationship Id="rId9" Type="http://schemas.openxmlformats.org/officeDocument/2006/relationships/hyperlink" Target="mailto:pvrajeshwar@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eachersap.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5" Type="http://schemas.openxmlformats.org/officeDocument/2006/relationships/printerSettings" Target="../printerSettings/printerSettings4.bin"/><Relationship Id="rId4" Type="http://schemas.openxmlformats.org/officeDocument/2006/relationships/hyperlink" Target="http://www.rmsawarangal.blogspot.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eachersap.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5" Type="http://schemas.openxmlformats.org/officeDocument/2006/relationships/printerSettings" Target="../printerSettings/printerSettings5.bin"/><Relationship Id="rId4" Type="http://schemas.openxmlformats.org/officeDocument/2006/relationships/hyperlink" Target="http://www.rmsawarangal.blogspot.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eachersap.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5" Type="http://schemas.openxmlformats.org/officeDocument/2006/relationships/printerSettings" Target="../printerSettings/printerSettings6.bin"/><Relationship Id="rId4" Type="http://schemas.openxmlformats.org/officeDocument/2006/relationships/hyperlink" Target="http://www.rmsawarangal.blogspot.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teachersap.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5" Type="http://schemas.openxmlformats.org/officeDocument/2006/relationships/printerSettings" Target="../printerSettings/printerSettings7.bin"/><Relationship Id="rId4" Type="http://schemas.openxmlformats.org/officeDocument/2006/relationships/hyperlink" Target="http://www.rmsawarangal.blogspot.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teachersap.com/" TargetMode="External"/><Relationship Id="rId2" Type="http://schemas.openxmlformats.org/officeDocument/2006/relationships/hyperlink" Target="http://www.rmsawarangal.blogspot.com/" TargetMode="External"/><Relationship Id="rId1" Type="http://schemas.openxmlformats.org/officeDocument/2006/relationships/hyperlink" Target="http://www.teachersap.com/" TargetMode="External"/><Relationship Id="rId5" Type="http://schemas.openxmlformats.org/officeDocument/2006/relationships/printerSettings" Target="../printerSettings/printerSettings8.bin"/><Relationship Id="rId4" Type="http://schemas.openxmlformats.org/officeDocument/2006/relationships/hyperlink" Target="http://www.rmsawarangal.blogspot.com/" TargetMode="External"/></Relationships>
</file>

<file path=xl/worksheets/sheet1.xml><?xml version="1.0" encoding="utf-8"?>
<worksheet xmlns="http://schemas.openxmlformats.org/spreadsheetml/2006/main" xmlns:r="http://schemas.openxmlformats.org/officeDocument/2006/relationships">
  <sheetPr codeName="Sheet1"/>
  <dimension ref="A1:V44"/>
  <sheetViews>
    <sheetView topLeftCell="A16" workbookViewId="0">
      <selection activeCell="G37" sqref="G37"/>
    </sheetView>
  </sheetViews>
  <sheetFormatPr defaultColWidth="0" defaultRowHeight="15" zeroHeight="1"/>
  <cols>
    <col min="1" max="1" width="2" style="247" customWidth="1"/>
    <col min="2" max="2" width="2.140625" style="247" customWidth="1"/>
    <col min="3" max="3" width="3.28515625" style="247" customWidth="1"/>
    <col min="4" max="4" width="3.7109375" style="247" customWidth="1"/>
    <col min="5" max="5" width="6" style="247" customWidth="1"/>
    <col min="6" max="6" width="6.140625" style="247" customWidth="1"/>
    <col min="7" max="19" width="5.85546875" style="247" customWidth="1"/>
    <col min="20" max="20" width="3.5703125" style="247" customWidth="1"/>
    <col min="21" max="22" width="2.140625" style="247" customWidth="1"/>
    <col min="23" max="16384" width="9.140625" style="247" hidden="1"/>
  </cols>
  <sheetData>
    <row r="1" spans="1:22" ht="11.25" customHeight="1">
      <c r="A1" s="243"/>
      <c r="B1" s="243"/>
      <c r="C1" s="243"/>
      <c r="D1" s="243"/>
      <c r="E1" s="243"/>
      <c r="F1" s="243"/>
      <c r="G1" s="243"/>
      <c r="H1" s="243"/>
      <c r="I1" s="243"/>
      <c r="J1" s="243"/>
      <c r="K1" s="243"/>
      <c r="L1" s="243"/>
      <c r="M1" s="243"/>
      <c r="N1" s="243"/>
      <c r="O1" s="243"/>
      <c r="P1" s="243"/>
      <c r="Q1" s="243"/>
      <c r="R1" s="243"/>
      <c r="S1" s="243"/>
      <c r="T1" s="243"/>
      <c r="U1" s="243"/>
      <c r="V1" s="243"/>
    </row>
    <row r="2" spans="1:22" ht="11.25" customHeight="1">
      <c r="A2" s="243"/>
      <c r="B2" s="246"/>
      <c r="C2" s="246"/>
      <c r="D2" s="246"/>
      <c r="E2" s="246"/>
      <c r="F2" s="246"/>
      <c r="G2" s="246"/>
      <c r="H2" s="246"/>
      <c r="I2" s="246"/>
      <c r="J2" s="246"/>
      <c r="K2" s="246"/>
      <c r="L2" s="246"/>
      <c r="M2" s="246"/>
      <c r="N2" s="246"/>
      <c r="O2" s="246"/>
      <c r="P2" s="246"/>
      <c r="Q2" s="246"/>
      <c r="R2" s="246"/>
      <c r="S2" s="246"/>
      <c r="T2" s="246"/>
      <c r="U2" s="246"/>
      <c r="V2" s="243"/>
    </row>
    <row r="3" spans="1:22">
      <c r="A3" s="243"/>
      <c r="B3" s="246"/>
      <c r="C3" s="243"/>
      <c r="D3" s="243"/>
      <c r="E3" s="243"/>
      <c r="F3" s="243"/>
      <c r="G3" s="243"/>
      <c r="H3" s="243"/>
      <c r="I3" s="243"/>
      <c r="J3" s="243"/>
      <c r="K3" s="243"/>
      <c r="L3" s="243"/>
      <c r="M3" s="243"/>
      <c r="N3" s="243"/>
      <c r="O3" s="243"/>
      <c r="P3" s="243"/>
      <c r="Q3" s="243"/>
      <c r="R3" s="243"/>
      <c r="S3" s="243"/>
      <c r="T3" s="243"/>
      <c r="U3" s="246"/>
      <c r="V3" s="243"/>
    </row>
    <row r="4" spans="1:22" ht="22.5">
      <c r="A4" s="243"/>
      <c r="B4" s="246"/>
      <c r="C4" s="243"/>
      <c r="D4" s="567" t="s">
        <v>0</v>
      </c>
      <c r="E4" s="567"/>
      <c r="F4" s="567"/>
      <c r="G4" s="567"/>
      <c r="H4" s="567"/>
      <c r="I4" s="567"/>
      <c r="J4" s="567"/>
      <c r="K4" s="567"/>
      <c r="L4" s="567"/>
      <c r="M4" s="567"/>
      <c r="N4" s="567"/>
      <c r="O4" s="567"/>
      <c r="P4" s="567"/>
      <c r="Q4" s="567"/>
      <c r="R4" s="567"/>
      <c r="S4" s="567"/>
      <c r="T4" s="243"/>
      <c r="U4" s="246"/>
      <c r="V4" s="243"/>
    </row>
    <row r="5" spans="1:22" ht="3" customHeight="1">
      <c r="A5" s="243"/>
      <c r="B5" s="246"/>
      <c r="C5" s="243"/>
      <c r="D5" s="569"/>
      <c r="E5" s="569"/>
      <c r="F5" s="569"/>
      <c r="G5" s="569"/>
      <c r="H5" s="569"/>
      <c r="I5" s="569"/>
      <c r="J5" s="569"/>
      <c r="K5" s="569"/>
      <c r="L5" s="569"/>
      <c r="M5" s="569"/>
      <c r="N5" s="569"/>
      <c r="O5" s="569"/>
      <c r="P5" s="569"/>
      <c r="Q5" s="569"/>
      <c r="R5" s="569"/>
      <c r="S5" s="569"/>
      <c r="T5" s="243"/>
      <c r="U5" s="246"/>
      <c r="V5" s="243"/>
    </row>
    <row r="6" spans="1:22" s="250" customFormat="1" ht="15.75">
      <c r="A6" s="248"/>
      <c r="B6" s="249"/>
      <c r="C6" s="248"/>
      <c r="D6" s="568" t="s">
        <v>1</v>
      </c>
      <c r="E6" s="568"/>
      <c r="F6" s="568"/>
      <c r="G6" s="568"/>
      <c r="H6" s="568"/>
      <c r="I6" s="568"/>
      <c r="J6" s="568"/>
      <c r="K6" s="568"/>
      <c r="L6" s="568"/>
      <c r="M6" s="568"/>
      <c r="N6" s="568"/>
      <c r="O6" s="568"/>
      <c r="P6" s="568"/>
      <c r="Q6" s="568"/>
      <c r="R6" s="568"/>
      <c r="S6" s="568"/>
      <c r="T6" s="248"/>
      <c r="U6" s="249"/>
      <c r="V6" s="248"/>
    </row>
    <row r="7" spans="1:22">
      <c r="A7" s="243"/>
      <c r="B7" s="246"/>
      <c r="C7" s="243"/>
      <c r="D7" s="243"/>
      <c r="E7" s="243"/>
      <c r="F7" s="243"/>
      <c r="G7" s="243"/>
      <c r="H7" s="243"/>
      <c r="I7" s="243"/>
      <c r="J7" s="243"/>
      <c r="K7" s="243"/>
      <c r="L7" s="243"/>
      <c r="M7" s="243"/>
      <c r="N7" s="243"/>
      <c r="O7" s="243"/>
      <c r="P7" s="243"/>
      <c r="Q7" s="243"/>
      <c r="R7" s="243"/>
      <c r="S7" s="243"/>
      <c r="T7" s="243"/>
      <c r="U7" s="246"/>
      <c r="V7" s="243"/>
    </row>
    <row r="8" spans="1:22" ht="48" customHeight="1">
      <c r="A8" s="243"/>
      <c r="B8" s="246"/>
      <c r="C8" s="243"/>
      <c r="D8" s="251" t="s">
        <v>316</v>
      </c>
      <c r="E8" s="566" t="s">
        <v>339</v>
      </c>
      <c r="F8" s="566"/>
      <c r="G8" s="566"/>
      <c r="H8" s="566"/>
      <c r="I8" s="566"/>
      <c r="J8" s="566"/>
      <c r="K8" s="566"/>
      <c r="L8" s="566"/>
      <c r="M8" s="566"/>
      <c r="N8" s="566"/>
      <c r="O8" s="566"/>
      <c r="P8" s="566"/>
      <c r="Q8" s="566"/>
      <c r="R8" s="566"/>
      <c r="S8" s="566"/>
      <c r="T8" s="243"/>
      <c r="U8" s="246"/>
      <c r="V8" s="243"/>
    </row>
    <row r="9" spans="1:22" ht="6.75" customHeight="1">
      <c r="A9" s="243"/>
      <c r="B9" s="246"/>
      <c r="C9" s="243"/>
      <c r="D9" s="243"/>
      <c r="E9" s="243"/>
      <c r="F9" s="243"/>
      <c r="G9" s="243"/>
      <c r="H9" s="243"/>
      <c r="I9" s="243"/>
      <c r="J9" s="243"/>
      <c r="K9" s="243"/>
      <c r="L9" s="243"/>
      <c r="M9" s="243"/>
      <c r="N9" s="243"/>
      <c r="O9" s="243"/>
      <c r="P9" s="243"/>
      <c r="Q9" s="243"/>
      <c r="R9" s="243"/>
      <c r="S9" s="243"/>
      <c r="T9" s="243"/>
      <c r="U9" s="246"/>
      <c r="V9" s="243"/>
    </row>
    <row r="10" spans="1:22" s="250" customFormat="1" ht="28.5" customHeight="1">
      <c r="A10" s="248"/>
      <c r="B10" s="249"/>
      <c r="C10" s="248"/>
      <c r="D10" s="570" t="s">
        <v>318</v>
      </c>
      <c r="E10" s="566" t="s">
        <v>325</v>
      </c>
      <c r="F10" s="566"/>
      <c r="G10" s="566"/>
      <c r="H10" s="566"/>
      <c r="I10" s="566"/>
      <c r="J10" s="566"/>
      <c r="K10" s="566"/>
      <c r="L10" s="566"/>
      <c r="M10" s="566"/>
      <c r="N10" s="566"/>
      <c r="O10" s="566"/>
      <c r="P10" s="566"/>
      <c r="Q10" s="566"/>
      <c r="R10" s="566"/>
      <c r="S10" s="566"/>
      <c r="T10" s="248"/>
      <c r="U10" s="249"/>
      <c r="V10" s="248"/>
    </row>
    <row r="11" spans="1:22" s="250" customFormat="1" ht="28.5" customHeight="1">
      <c r="A11" s="248"/>
      <c r="B11" s="249"/>
      <c r="C11" s="248"/>
      <c r="D11" s="570"/>
      <c r="E11" s="566" t="s">
        <v>326</v>
      </c>
      <c r="F11" s="566"/>
      <c r="G11" s="566"/>
      <c r="H11" s="566"/>
      <c r="I11" s="566"/>
      <c r="J11" s="566"/>
      <c r="K11" s="566"/>
      <c r="L11" s="566"/>
      <c r="M11" s="566"/>
      <c r="N11" s="566"/>
      <c r="O11" s="566"/>
      <c r="P11" s="566"/>
      <c r="Q11" s="566"/>
      <c r="R11" s="566"/>
      <c r="S11" s="566"/>
      <c r="T11" s="248"/>
      <c r="U11" s="249"/>
      <c r="V11" s="248"/>
    </row>
    <row r="12" spans="1:22" s="250" customFormat="1" ht="4.5" customHeight="1">
      <c r="A12" s="248"/>
      <c r="B12" s="249"/>
      <c r="C12" s="248"/>
      <c r="D12" s="252"/>
      <c r="E12" s="252"/>
      <c r="F12" s="252"/>
      <c r="G12" s="252"/>
      <c r="H12" s="252"/>
      <c r="I12" s="252"/>
      <c r="J12" s="252"/>
      <c r="K12" s="252"/>
      <c r="L12" s="252"/>
      <c r="M12" s="252"/>
      <c r="N12" s="252"/>
      <c r="O12" s="252"/>
      <c r="P12" s="252"/>
      <c r="Q12" s="252"/>
      <c r="R12" s="252"/>
      <c r="S12" s="252"/>
      <c r="T12" s="248"/>
      <c r="U12" s="249"/>
      <c r="V12" s="248"/>
    </row>
    <row r="13" spans="1:22" ht="19.5" customHeight="1">
      <c r="A13" s="243"/>
      <c r="B13" s="246"/>
      <c r="C13" s="243"/>
      <c r="D13" s="571" t="s">
        <v>317</v>
      </c>
      <c r="E13" s="571"/>
      <c r="F13" s="571"/>
      <c r="G13" s="571"/>
      <c r="H13" s="571"/>
      <c r="I13" s="571"/>
      <c r="J13" s="571"/>
      <c r="K13" s="571"/>
      <c r="L13" s="571"/>
      <c r="M13" s="257"/>
      <c r="N13" s="257"/>
      <c r="O13" s="257"/>
      <c r="P13" s="257"/>
      <c r="Q13" s="257"/>
      <c r="R13" s="257"/>
      <c r="S13" s="257"/>
      <c r="T13" s="243"/>
      <c r="U13" s="246"/>
      <c r="V13" s="243"/>
    </row>
    <row r="14" spans="1:22" ht="6.75" customHeight="1">
      <c r="A14" s="243"/>
      <c r="B14" s="246"/>
      <c r="C14" s="243"/>
      <c r="D14" s="243"/>
      <c r="E14" s="243"/>
      <c r="F14" s="243"/>
      <c r="G14" s="243"/>
      <c r="H14" s="243"/>
      <c r="I14" s="243"/>
      <c r="J14" s="243"/>
      <c r="K14" s="243"/>
      <c r="L14" s="243"/>
      <c r="M14" s="243"/>
      <c r="N14" s="243"/>
      <c r="O14" s="243"/>
      <c r="P14" s="243"/>
      <c r="Q14" s="243"/>
      <c r="R14" s="243"/>
      <c r="S14" s="243"/>
      <c r="T14" s="243"/>
      <c r="U14" s="246"/>
      <c r="V14" s="243"/>
    </row>
    <row r="15" spans="1:22" ht="48" customHeight="1">
      <c r="A15" s="243"/>
      <c r="B15" s="246"/>
      <c r="C15" s="243"/>
      <c r="D15" s="251" t="s">
        <v>316</v>
      </c>
      <c r="E15" s="566" t="s">
        <v>324</v>
      </c>
      <c r="F15" s="566"/>
      <c r="G15" s="566"/>
      <c r="H15" s="566"/>
      <c r="I15" s="566"/>
      <c r="J15" s="566"/>
      <c r="K15" s="566"/>
      <c r="L15" s="566"/>
      <c r="M15" s="566"/>
      <c r="N15" s="566"/>
      <c r="O15" s="566"/>
      <c r="P15" s="566"/>
      <c r="Q15" s="566"/>
      <c r="R15" s="566"/>
      <c r="S15" s="566"/>
      <c r="T15" s="243"/>
      <c r="U15" s="246"/>
      <c r="V15" s="243"/>
    </row>
    <row r="16" spans="1:22" ht="4.5" customHeight="1">
      <c r="A16" s="243"/>
      <c r="B16" s="246"/>
      <c r="C16" s="243"/>
      <c r="D16" s="248"/>
      <c r="E16" s="256"/>
      <c r="F16" s="256"/>
      <c r="G16" s="256"/>
      <c r="H16" s="256"/>
      <c r="I16" s="256"/>
      <c r="J16" s="256"/>
      <c r="K16" s="256"/>
      <c r="L16" s="256"/>
      <c r="M16" s="256"/>
      <c r="N16" s="256"/>
      <c r="O16" s="256"/>
      <c r="P16" s="256"/>
      <c r="Q16" s="256"/>
      <c r="R16" s="256"/>
      <c r="S16" s="256"/>
      <c r="T16" s="243"/>
      <c r="U16" s="246"/>
      <c r="V16" s="243"/>
    </row>
    <row r="17" spans="1:22" ht="16.5" customHeight="1">
      <c r="A17" s="243"/>
      <c r="B17" s="246"/>
      <c r="C17" s="243"/>
      <c r="D17" s="251" t="s">
        <v>316</v>
      </c>
      <c r="E17" s="566" t="s">
        <v>323</v>
      </c>
      <c r="F17" s="566"/>
      <c r="G17" s="566"/>
      <c r="H17" s="566"/>
      <c r="I17" s="566"/>
      <c r="J17" s="566"/>
      <c r="K17" s="566"/>
      <c r="L17" s="566"/>
      <c r="M17" s="566"/>
      <c r="N17" s="566"/>
      <c r="O17" s="566"/>
      <c r="P17" s="566"/>
      <c r="Q17" s="566"/>
      <c r="R17" s="566"/>
      <c r="S17" s="566"/>
      <c r="T17" s="243"/>
      <c r="U17" s="246"/>
      <c r="V17" s="243"/>
    </row>
    <row r="18" spans="1:22" ht="4.5" customHeight="1">
      <c r="A18" s="243"/>
      <c r="B18" s="246"/>
      <c r="C18" s="243"/>
      <c r="D18" s="248"/>
      <c r="E18" s="256"/>
      <c r="F18" s="256"/>
      <c r="G18" s="256"/>
      <c r="H18" s="256"/>
      <c r="I18" s="256"/>
      <c r="J18" s="256"/>
      <c r="K18" s="256"/>
      <c r="L18" s="256"/>
      <c r="M18" s="256"/>
      <c r="N18" s="256"/>
      <c r="O18" s="256"/>
      <c r="P18" s="256"/>
      <c r="Q18" s="256"/>
      <c r="R18" s="256"/>
      <c r="S18" s="256"/>
      <c r="T18" s="243"/>
      <c r="U18" s="246"/>
      <c r="V18" s="243"/>
    </row>
    <row r="19" spans="1:22" ht="16.5" customHeight="1">
      <c r="A19" s="243"/>
      <c r="B19" s="246"/>
      <c r="C19" s="243"/>
      <c r="D19" s="251" t="s">
        <v>316</v>
      </c>
      <c r="E19" s="566" t="s">
        <v>328</v>
      </c>
      <c r="F19" s="566"/>
      <c r="G19" s="566"/>
      <c r="H19" s="566"/>
      <c r="I19" s="566"/>
      <c r="J19" s="566"/>
      <c r="K19" s="566"/>
      <c r="L19" s="566"/>
      <c r="M19" s="566"/>
      <c r="N19" s="566"/>
      <c r="O19" s="566"/>
      <c r="P19" s="566"/>
      <c r="Q19" s="566"/>
      <c r="R19" s="566"/>
      <c r="S19" s="566"/>
      <c r="T19" s="243"/>
      <c r="U19" s="246"/>
      <c r="V19" s="243"/>
    </row>
    <row r="20" spans="1:22" ht="4.5" customHeight="1">
      <c r="A20" s="243"/>
      <c r="B20" s="246"/>
      <c r="C20" s="243"/>
      <c r="D20" s="248"/>
      <c r="E20" s="256"/>
      <c r="F20" s="256"/>
      <c r="G20" s="256"/>
      <c r="H20" s="256"/>
      <c r="I20" s="256"/>
      <c r="J20" s="256"/>
      <c r="K20" s="256"/>
      <c r="L20" s="256"/>
      <c r="M20" s="256"/>
      <c r="N20" s="256"/>
      <c r="O20" s="256"/>
      <c r="P20" s="256"/>
      <c r="Q20" s="256"/>
      <c r="R20" s="256"/>
      <c r="S20" s="256"/>
      <c r="T20" s="243"/>
      <c r="U20" s="246"/>
      <c r="V20" s="243"/>
    </row>
    <row r="21" spans="1:22" ht="48" customHeight="1">
      <c r="A21" s="243"/>
      <c r="B21" s="246"/>
      <c r="C21" s="243"/>
      <c r="D21" s="251" t="s">
        <v>316</v>
      </c>
      <c r="E21" s="566" t="s">
        <v>322</v>
      </c>
      <c r="F21" s="566"/>
      <c r="G21" s="566"/>
      <c r="H21" s="566"/>
      <c r="I21" s="566"/>
      <c r="J21" s="566"/>
      <c r="K21" s="566"/>
      <c r="L21" s="566"/>
      <c r="M21" s="566"/>
      <c r="N21" s="566"/>
      <c r="O21" s="566"/>
      <c r="P21" s="566"/>
      <c r="Q21" s="566"/>
      <c r="R21" s="566"/>
      <c r="S21" s="566"/>
      <c r="T21" s="243"/>
      <c r="U21" s="246"/>
      <c r="V21" s="243"/>
    </row>
    <row r="22" spans="1:22" ht="6.75" customHeight="1">
      <c r="A22" s="243"/>
      <c r="B22" s="246"/>
      <c r="C22" s="243"/>
      <c r="D22" s="248"/>
      <c r="E22" s="256"/>
      <c r="F22" s="256"/>
      <c r="G22" s="256"/>
      <c r="H22" s="256"/>
      <c r="I22" s="256"/>
      <c r="J22" s="256"/>
      <c r="K22" s="256"/>
      <c r="L22" s="256"/>
      <c r="M22" s="256"/>
      <c r="N22" s="256"/>
      <c r="O22" s="256"/>
      <c r="P22" s="256"/>
      <c r="Q22" s="256"/>
      <c r="R22" s="256"/>
      <c r="S22" s="256"/>
      <c r="T22" s="243"/>
      <c r="U22" s="246"/>
      <c r="V22" s="243"/>
    </row>
    <row r="23" spans="1:22" ht="19.5" customHeight="1">
      <c r="A23" s="243"/>
      <c r="B23" s="246"/>
      <c r="C23" s="243"/>
      <c r="D23" s="251" t="s">
        <v>316</v>
      </c>
      <c r="E23" s="566" t="s">
        <v>327</v>
      </c>
      <c r="F23" s="566"/>
      <c r="G23" s="566"/>
      <c r="H23" s="566"/>
      <c r="I23" s="566"/>
      <c r="J23" s="566"/>
      <c r="K23" s="566"/>
      <c r="L23" s="566"/>
      <c r="M23" s="566"/>
      <c r="N23" s="566"/>
      <c r="O23" s="566"/>
      <c r="P23" s="566"/>
      <c r="Q23" s="566"/>
      <c r="R23" s="566"/>
      <c r="S23" s="566"/>
      <c r="T23" s="243"/>
      <c r="U23" s="246"/>
      <c r="V23" s="243"/>
    </row>
    <row r="24" spans="1:22" ht="6.75" customHeight="1">
      <c r="A24" s="243"/>
      <c r="B24" s="246"/>
      <c r="C24" s="243"/>
      <c r="D24" s="248"/>
      <c r="E24" s="256"/>
      <c r="F24" s="256"/>
      <c r="G24" s="256"/>
      <c r="H24" s="256"/>
      <c r="I24" s="256"/>
      <c r="J24" s="256"/>
      <c r="K24" s="256"/>
      <c r="L24" s="256"/>
      <c r="M24" s="256"/>
      <c r="N24" s="256"/>
      <c r="O24" s="256"/>
      <c r="P24" s="256"/>
      <c r="Q24" s="256"/>
      <c r="R24" s="256"/>
      <c r="S24" s="256"/>
      <c r="T24" s="243"/>
      <c r="U24" s="246"/>
      <c r="V24" s="243"/>
    </row>
    <row r="25" spans="1:22" ht="53.25" customHeight="1">
      <c r="A25" s="243"/>
      <c r="B25" s="246"/>
      <c r="C25" s="243"/>
      <c r="D25" s="251" t="s">
        <v>316</v>
      </c>
      <c r="E25" s="566" t="s">
        <v>329</v>
      </c>
      <c r="F25" s="566"/>
      <c r="G25" s="566"/>
      <c r="H25" s="566"/>
      <c r="I25" s="566"/>
      <c r="J25" s="566"/>
      <c r="K25" s="566"/>
      <c r="L25" s="566"/>
      <c r="M25" s="566"/>
      <c r="N25" s="566"/>
      <c r="O25" s="566"/>
      <c r="P25" s="566"/>
      <c r="Q25" s="566"/>
      <c r="R25" s="566"/>
      <c r="S25" s="255" t="s">
        <v>315</v>
      </c>
      <c r="T25" s="243"/>
      <c r="U25" s="246"/>
      <c r="V25" s="243"/>
    </row>
    <row r="26" spans="1:22" ht="6.75" customHeight="1">
      <c r="A26" s="243"/>
      <c r="B26" s="246"/>
      <c r="C26" s="243"/>
      <c r="D26" s="243"/>
      <c r="E26" s="243"/>
      <c r="F26" s="243"/>
      <c r="G26" s="243"/>
      <c r="H26" s="243"/>
      <c r="I26" s="243"/>
      <c r="J26" s="243"/>
      <c r="K26" s="243"/>
      <c r="L26" s="243"/>
      <c r="M26" s="243"/>
      <c r="N26" s="243"/>
      <c r="O26" s="243"/>
      <c r="P26" s="243"/>
      <c r="Q26" s="243"/>
      <c r="R26" s="243"/>
      <c r="S26" s="243"/>
      <c r="T26" s="243"/>
      <c r="U26" s="246"/>
      <c r="V26" s="243"/>
    </row>
    <row r="27" spans="1:22" ht="31.5" customHeight="1">
      <c r="A27" s="243"/>
      <c r="B27" s="246"/>
      <c r="C27" s="243"/>
      <c r="D27" s="251" t="s">
        <v>316</v>
      </c>
      <c r="E27" s="566" t="s">
        <v>330</v>
      </c>
      <c r="F27" s="566"/>
      <c r="G27" s="566"/>
      <c r="H27" s="566"/>
      <c r="I27" s="566"/>
      <c r="J27" s="566"/>
      <c r="K27" s="566"/>
      <c r="L27" s="566"/>
      <c r="M27" s="566"/>
      <c r="N27" s="566"/>
      <c r="O27" s="566"/>
      <c r="P27" s="566"/>
      <c r="Q27" s="566"/>
      <c r="R27" s="566"/>
      <c r="S27" s="566"/>
      <c r="T27" s="243"/>
      <c r="U27" s="246"/>
      <c r="V27" s="243"/>
    </row>
    <row r="28" spans="1:22" ht="6.75" customHeight="1">
      <c r="A28" s="243"/>
      <c r="B28" s="246"/>
      <c r="C28" s="243"/>
      <c r="D28" s="243"/>
      <c r="E28" s="243"/>
      <c r="F28" s="243"/>
      <c r="G28" s="243"/>
      <c r="H28" s="243"/>
      <c r="I28" s="243"/>
      <c r="J28" s="243"/>
      <c r="K28" s="243"/>
      <c r="L28" s="243"/>
      <c r="M28" s="243"/>
      <c r="N28" s="243"/>
      <c r="O28" s="243"/>
      <c r="P28" s="243"/>
      <c r="Q28" s="243"/>
      <c r="R28" s="243"/>
      <c r="S28" s="243"/>
      <c r="T28" s="243"/>
      <c r="U28" s="246"/>
      <c r="V28" s="243"/>
    </row>
    <row r="29" spans="1:22" ht="48" customHeight="1">
      <c r="A29" s="243"/>
      <c r="B29" s="246"/>
      <c r="C29" s="243"/>
      <c r="D29" s="251" t="s">
        <v>316</v>
      </c>
      <c r="E29" s="566" t="s">
        <v>331</v>
      </c>
      <c r="F29" s="566"/>
      <c r="G29" s="566"/>
      <c r="H29" s="566"/>
      <c r="I29" s="566"/>
      <c r="J29" s="566"/>
      <c r="K29" s="566"/>
      <c r="L29" s="566"/>
      <c r="M29" s="566"/>
      <c r="N29" s="566"/>
      <c r="O29" s="566"/>
      <c r="P29" s="566"/>
      <c r="Q29" s="566"/>
      <c r="R29" s="566"/>
      <c r="S29" s="566"/>
      <c r="T29" s="243"/>
      <c r="U29" s="246"/>
      <c r="V29" s="243"/>
    </row>
    <row r="30" spans="1:22" ht="6.75" customHeight="1">
      <c r="A30" s="243"/>
      <c r="B30" s="246"/>
      <c r="C30" s="243"/>
      <c r="D30" s="243"/>
      <c r="E30" s="243"/>
      <c r="F30" s="243"/>
      <c r="G30" s="243"/>
      <c r="H30" s="243"/>
      <c r="I30" s="243"/>
      <c r="J30" s="243"/>
      <c r="K30" s="243"/>
      <c r="L30" s="243"/>
      <c r="M30" s="243"/>
      <c r="N30" s="243"/>
      <c r="O30" s="243"/>
      <c r="P30" s="243"/>
      <c r="Q30" s="243"/>
      <c r="R30" s="243"/>
      <c r="S30" s="243"/>
      <c r="T30" s="243"/>
      <c r="U30" s="246"/>
      <c r="V30" s="243"/>
    </row>
    <row r="31" spans="1:22" ht="17.25" customHeight="1" thickBot="1">
      <c r="A31" s="243"/>
      <c r="B31" s="246"/>
      <c r="C31" s="243"/>
      <c r="D31" s="251"/>
      <c r="E31" s="243"/>
      <c r="F31" s="243"/>
      <c r="G31" s="243"/>
      <c r="H31" s="243"/>
      <c r="I31" s="254"/>
      <c r="J31" s="254"/>
      <c r="K31" s="254"/>
      <c r="L31" s="254"/>
      <c r="M31" s="254"/>
      <c r="N31" s="254"/>
      <c r="O31" s="254"/>
      <c r="P31" s="254"/>
      <c r="Q31" s="254"/>
      <c r="R31" s="254"/>
      <c r="S31" s="254"/>
      <c r="T31" s="243"/>
      <c r="U31" s="246"/>
      <c r="V31" s="243"/>
    </row>
    <row r="32" spans="1:22" ht="17.25" customHeight="1">
      <c r="A32" s="243"/>
      <c r="B32" s="246"/>
      <c r="C32" s="243"/>
      <c r="D32" s="243"/>
      <c r="E32" s="560"/>
      <c r="F32" s="561"/>
      <c r="G32" s="243"/>
      <c r="H32" s="243"/>
      <c r="I32" s="243"/>
      <c r="J32" s="243"/>
      <c r="K32" s="243"/>
      <c r="L32" s="243"/>
      <c r="M32" s="573" t="s">
        <v>332</v>
      </c>
      <c r="N32" s="573"/>
      <c r="O32" s="573"/>
      <c r="P32" s="573"/>
      <c r="Q32" s="573"/>
      <c r="R32" s="573"/>
      <c r="S32" s="573"/>
      <c r="T32" s="243"/>
      <c r="U32" s="246"/>
      <c r="V32" s="243"/>
    </row>
    <row r="33" spans="1:22" ht="17.25" customHeight="1">
      <c r="A33" s="243"/>
      <c r="B33" s="246"/>
      <c r="C33" s="243"/>
      <c r="D33" s="243"/>
      <c r="E33" s="562"/>
      <c r="F33" s="563"/>
      <c r="G33" s="243"/>
      <c r="H33" s="243"/>
      <c r="I33" s="243"/>
      <c r="J33" s="243"/>
      <c r="K33" s="243"/>
      <c r="L33" s="243"/>
      <c r="M33" s="572" t="s">
        <v>296</v>
      </c>
      <c r="N33" s="572"/>
      <c r="O33" s="572"/>
      <c r="P33" s="572"/>
      <c r="Q33" s="572"/>
      <c r="R33" s="572"/>
      <c r="S33" s="572"/>
      <c r="T33" s="243"/>
      <c r="U33" s="246"/>
      <c r="V33" s="243"/>
    </row>
    <row r="34" spans="1:22" ht="17.25" customHeight="1">
      <c r="A34" s="243"/>
      <c r="B34" s="246"/>
      <c r="C34" s="243"/>
      <c r="D34" s="243"/>
      <c r="E34" s="562"/>
      <c r="F34" s="563"/>
      <c r="G34" s="243"/>
      <c r="H34" s="243"/>
      <c r="I34" s="243"/>
      <c r="J34" s="243"/>
      <c r="K34" s="243"/>
      <c r="L34" s="243"/>
      <c r="M34" s="572" t="s">
        <v>333</v>
      </c>
      <c r="N34" s="572"/>
      <c r="O34" s="572"/>
      <c r="P34" s="572"/>
      <c r="Q34" s="572"/>
      <c r="R34" s="572"/>
      <c r="S34" s="572"/>
      <c r="T34" s="243"/>
      <c r="U34" s="246"/>
      <c r="V34" s="243"/>
    </row>
    <row r="35" spans="1:22" ht="17.25" customHeight="1">
      <c r="A35" s="243"/>
      <c r="B35" s="246"/>
      <c r="C35" s="243"/>
      <c r="D35" s="243"/>
      <c r="E35" s="562"/>
      <c r="F35" s="563"/>
      <c r="G35" s="243"/>
      <c r="H35" s="243"/>
      <c r="I35" s="243"/>
      <c r="J35" s="243"/>
      <c r="K35" s="243"/>
      <c r="L35" s="243"/>
      <c r="M35" s="267" t="s">
        <v>298</v>
      </c>
      <c r="N35" s="260"/>
      <c r="O35" s="261" t="s">
        <v>282</v>
      </c>
      <c r="P35" s="261"/>
      <c r="Q35" s="262"/>
      <c r="R35" s="263"/>
      <c r="S35" s="263"/>
      <c r="T35" s="263"/>
      <c r="U35" s="246"/>
      <c r="V35" s="243"/>
    </row>
    <row r="36" spans="1:22" ht="17.25" customHeight="1" thickBot="1">
      <c r="A36" s="243"/>
      <c r="B36" s="246"/>
      <c r="C36" s="243"/>
      <c r="D36" s="243"/>
      <c r="E36" s="564"/>
      <c r="F36" s="565"/>
      <c r="G36" s="243"/>
      <c r="H36" s="243"/>
      <c r="I36" s="243"/>
      <c r="J36" s="243"/>
      <c r="K36" s="243"/>
      <c r="L36" s="243"/>
      <c r="M36" s="268" t="s">
        <v>295</v>
      </c>
      <c r="N36" s="259"/>
      <c r="O36" s="261" t="s">
        <v>280</v>
      </c>
      <c r="P36" s="261"/>
      <c r="Q36" s="262"/>
      <c r="R36" s="263"/>
      <c r="S36" s="263"/>
      <c r="T36" s="263"/>
      <c r="U36" s="246"/>
      <c r="V36" s="243"/>
    </row>
    <row r="37" spans="1:22" ht="17.25" customHeight="1" thickBot="1">
      <c r="A37" s="243"/>
      <c r="B37" s="246"/>
      <c r="C37" s="243"/>
      <c r="D37" s="243"/>
      <c r="E37" s="243"/>
      <c r="F37" s="243"/>
      <c r="G37" s="243"/>
      <c r="H37" s="243"/>
      <c r="I37" s="243"/>
      <c r="J37" s="243"/>
      <c r="K37" s="243"/>
      <c r="L37" s="243"/>
      <c r="M37" s="258"/>
      <c r="N37" s="264"/>
      <c r="O37" s="265" t="s">
        <v>281</v>
      </c>
      <c r="P37" s="265"/>
      <c r="Q37" s="266"/>
      <c r="R37" s="263"/>
      <c r="S37" s="263"/>
      <c r="T37" s="263"/>
      <c r="U37" s="246"/>
      <c r="V37" s="243"/>
    </row>
    <row r="38" spans="1:22" ht="15.75" customHeight="1">
      <c r="A38" s="243"/>
      <c r="B38" s="246"/>
      <c r="C38" s="243"/>
      <c r="D38" s="243"/>
      <c r="E38" s="243"/>
      <c r="F38" s="243"/>
      <c r="G38" s="243"/>
      <c r="H38" s="243"/>
      <c r="I38" s="243"/>
      <c r="J38" s="243"/>
      <c r="K38" s="243"/>
      <c r="L38" s="243"/>
      <c r="M38" s="243"/>
      <c r="N38" s="243"/>
      <c r="O38" s="243"/>
      <c r="P38" s="243"/>
      <c r="Q38" s="243"/>
      <c r="R38" s="243"/>
      <c r="S38" s="243"/>
      <c r="T38" s="243"/>
      <c r="U38" s="246"/>
      <c r="V38" s="243"/>
    </row>
    <row r="39" spans="1:22" ht="15.75" customHeight="1">
      <c r="A39" s="243"/>
      <c r="B39" s="246"/>
      <c r="C39" s="246"/>
      <c r="D39" s="246"/>
      <c r="E39" s="246"/>
      <c r="F39" s="246"/>
      <c r="G39" s="246"/>
      <c r="H39" s="246"/>
      <c r="I39" s="246"/>
      <c r="J39" s="246"/>
      <c r="K39" s="246"/>
      <c r="L39" s="246"/>
      <c r="M39" s="246"/>
      <c r="N39" s="246"/>
      <c r="O39" s="246"/>
      <c r="P39" s="246"/>
      <c r="Q39" s="246"/>
      <c r="R39" s="246"/>
      <c r="S39" s="246"/>
      <c r="T39" s="246"/>
      <c r="U39" s="246"/>
      <c r="V39" s="243"/>
    </row>
    <row r="40" spans="1:22">
      <c r="A40" s="243"/>
      <c r="B40" s="243"/>
      <c r="C40" s="243"/>
      <c r="D40" s="243"/>
      <c r="E40" s="243"/>
      <c r="F40" s="243"/>
      <c r="G40" s="243"/>
      <c r="H40" s="243"/>
      <c r="I40" s="243"/>
      <c r="J40" s="243"/>
      <c r="K40" s="243"/>
      <c r="L40" s="243"/>
      <c r="M40" s="243"/>
      <c r="N40" s="243"/>
      <c r="O40" s="243"/>
      <c r="P40" s="243"/>
      <c r="Q40" s="243"/>
      <c r="R40" s="243"/>
      <c r="S40" s="243"/>
      <c r="T40" s="243"/>
      <c r="U40" s="243"/>
      <c r="V40" s="243"/>
    </row>
    <row r="41" spans="1:22" hidden="1"/>
    <row r="42" spans="1:22" hidden="1"/>
    <row r="43" spans="1:22" hidden="1"/>
    <row r="44" spans="1:22" hidden="1"/>
  </sheetData>
  <sheetProtection password="F878" sheet="1" objects="1" scenarios="1" selectLockedCells="1" sort="0" autoFilter="0"/>
  <mergeCells count="19">
    <mergeCell ref="M34:S34"/>
    <mergeCell ref="M33:S33"/>
    <mergeCell ref="M32:S32"/>
    <mergeCell ref="E27:S27"/>
    <mergeCell ref="E29:S29"/>
    <mergeCell ref="E25:R25"/>
    <mergeCell ref="E19:S19"/>
    <mergeCell ref="E10:S10"/>
    <mergeCell ref="E15:S15"/>
    <mergeCell ref="E17:S17"/>
    <mergeCell ref="E21:S21"/>
    <mergeCell ref="E23:S23"/>
    <mergeCell ref="D13:L13"/>
    <mergeCell ref="E8:S8"/>
    <mergeCell ref="D4:S4"/>
    <mergeCell ref="D6:S6"/>
    <mergeCell ref="D5:S5"/>
    <mergeCell ref="D10:D11"/>
    <mergeCell ref="E11:S11"/>
  </mergeCells>
  <hyperlinks>
    <hyperlink ref="O35" r:id="rId1"/>
    <hyperlink ref="O36" r:id="rId2"/>
    <hyperlink ref="O37" r:id="rId3"/>
  </hyperlinks>
  <pageMargins left="0.7" right="0.7" top="0.75" bottom="0.75" header="0.3" footer="0.3"/>
  <pageSetup paperSize="9" orientation="portrait" horizontalDpi="300" verticalDpi="300" r:id="rId4"/>
  <drawing r:id="rId5"/>
</worksheet>
</file>

<file path=xl/worksheets/sheet10.xml><?xml version="1.0" encoding="utf-8"?>
<worksheet xmlns="http://schemas.openxmlformats.org/spreadsheetml/2006/main" xmlns:r="http://schemas.openxmlformats.org/officeDocument/2006/relationships">
  <sheetPr codeName="Sheet10"/>
  <dimension ref="A1:CZ137"/>
  <sheetViews>
    <sheetView showZeros="0" topLeftCell="B1" workbookViewId="0">
      <selection activeCell="U17" sqref="U17:X17"/>
    </sheetView>
  </sheetViews>
  <sheetFormatPr defaultColWidth="0" defaultRowHeight="0"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378"/>
      <c r="B1" s="172" t="s">
        <v>280</v>
      </c>
      <c r="C1" s="405"/>
      <c r="D1" s="406"/>
      <c r="E1" s="175"/>
      <c r="F1" s="595" t="s">
        <v>305</v>
      </c>
      <c r="G1" s="595"/>
      <c r="H1" s="595"/>
      <c r="I1" s="595"/>
      <c r="J1" s="595"/>
      <c r="K1" s="595"/>
      <c r="L1" s="595"/>
      <c r="M1" s="211"/>
      <c r="N1" s="175"/>
      <c r="O1" s="406"/>
      <c r="P1" s="406"/>
      <c r="Q1" s="172" t="s">
        <v>281</v>
      </c>
      <c r="R1" s="406"/>
      <c r="S1" s="406"/>
      <c r="T1" s="406"/>
      <c r="U1" s="406"/>
      <c r="V1" s="406"/>
      <c r="W1" s="406"/>
      <c r="X1" s="406"/>
      <c r="Y1" s="406"/>
      <c r="Z1" s="406"/>
      <c r="AA1" s="406"/>
      <c r="AB1" s="406"/>
      <c r="AC1" s="378"/>
      <c r="AD1" s="723" t="s">
        <v>315</v>
      </c>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772" t="str">
        <f>CONCATENATE("CLASS-WISE GRADING REPORT - L.E.P. - RVM(SSA), ",HOME!$O$6," DIST., A.P.")</f>
        <v>CLASS-WISE GRADING REPORT - L.E.P. - RVM(SSA), WARANGAL DIST., A.P.</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4"/>
      <c r="AC2" s="67"/>
      <c r="AD2" s="723"/>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667" t="s">
        <v>277</v>
      </c>
      <c r="U3" s="668"/>
      <c r="V3" s="601" t="s">
        <v>98</v>
      </c>
      <c r="W3" s="602"/>
      <c r="X3" s="599" t="str">
        <f ca="1">LOOKUP(DATA!$CE$1,SLNO, TEST)</f>
        <v>UT - IV</v>
      </c>
      <c r="Y3" s="599"/>
      <c r="Z3" s="599"/>
      <c r="AA3" s="599"/>
      <c r="AB3" s="600"/>
      <c r="AC3" s="69"/>
      <c r="AD3" s="723"/>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676"/>
      <c r="D4" s="686" t="str">
        <f>HOME!$L$6</f>
        <v>NARMETTA</v>
      </c>
      <c r="E4" s="687"/>
      <c r="F4" s="688"/>
      <c r="G4" s="674" t="str">
        <f>HOME!$O$6</f>
        <v>WARANGAL</v>
      </c>
      <c r="H4" s="675"/>
      <c r="I4" s="675"/>
      <c r="J4" s="675"/>
      <c r="K4" s="676"/>
      <c r="L4" s="679">
        <f ca="1">LOOKUP(DATA!$CF$1,SLNO,MONTHS)</f>
        <v>40878</v>
      </c>
      <c r="M4" s="680"/>
      <c r="N4" s="680"/>
      <c r="O4" s="680"/>
      <c r="P4" s="681"/>
      <c r="Q4" s="802" t="s">
        <v>262</v>
      </c>
      <c r="R4" s="803"/>
      <c r="S4" s="695">
        <f>HOME!M17</f>
        <v>13</v>
      </c>
      <c r="T4" s="695"/>
      <c r="U4" s="803" t="s">
        <v>263</v>
      </c>
      <c r="V4" s="803"/>
      <c r="W4" s="695">
        <f>HOME!N17</f>
        <v>10</v>
      </c>
      <c r="X4" s="695"/>
      <c r="Y4" s="803" t="s">
        <v>264</v>
      </c>
      <c r="Z4" s="803"/>
      <c r="AA4" s="695">
        <f>HOME!O17</f>
        <v>23</v>
      </c>
      <c r="AB4" s="786"/>
      <c r="AC4" s="72"/>
      <c r="AD4" s="723"/>
      <c r="BZ4" s="731" t="s">
        <v>96</v>
      </c>
      <c r="CA4" s="732" t="s">
        <v>95</v>
      </c>
      <c r="CB4" s="733" t="s">
        <v>94</v>
      </c>
      <c r="CC4" s="734" t="s">
        <v>93</v>
      </c>
      <c r="CD4" s="734"/>
      <c r="CE4" s="734"/>
      <c r="CF4" s="734"/>
      <c r="CG4" s="734"/>
      <c r="CH4" s="734"/>
      <c r="CI4" s="734"/>
      <c r="CJ4" s="734"/>
      <c r="CK4" s="734"/>
      <c r="CL4" s="734"/>
      <c r="CM4" s="734"/>
      <c r="CN4" s="734"/>
      <c r="CO4" s="734"/>
      <c r="CP4" s="734"/>
      <c r="CQ4" s="734"/>
      <c r="CR4" s="734"/>
      <c r="CS4" s="734"/>
      <c r="CT4" s="734"/>
      <c r="CU4" s="734"/>
      <c r="CV4" s="734"/>
      <c r="CW4" s="734"/>
      <c r="CX4" s="734"/>
      <c r="CY4" s="734"/>
      <c r="CZ4" s="734"/>
    </row>
    <row r="5" spans="1:104" s="75" customFormat="1" ht="15.75" customHeight="1">
      <c r="A5" s="74"/>
      <c r="B5" s="775" t="s">
        <v>96</v>
      </c>
      <c r="C5" s="77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731"/>
      <c r="CA5" s="732"/>
      <c r="CB5" s="733"/>
      <c r="CC5" s="730" t="s">
        <v>92</v>
      </c>
      <c r="CD5" s="730"/>
      <c r="CE5" s="730"/>
      <c r="CF5" s="730"/>
      <c r="CG5" s="730" t="s">
        <v>215</v>
      </c>
      <c r="CH5" s="730"/>
      <c r="CI5" s="730"/>
      <c r="CJ5" s="730"/>
      <c r="CK5" s="730" t="s">
        <v>91</v>
      </c>
      <c r="CL5" s="730"/>
      <c r="CM5" s="730"/>
      <c r="CN5" s="730"/>
      <c r="CO5" s="730" t="s">
        <v>90</v>
      </c>
      <c r="CP5" s="730"/>
      <c r="CQ5" s="730"/>
      <c r="CR5" s="730"/>
      <c r="CS5" s="730" t="s">
        <v>190</v>
      </c>
      <c r="CT5" s="730"/>
      <c r="CU5" s="730"/>
      <c r="CV5" s="730"/>
      <c r="CW5" s="730" t="s">
        <v>189</v>
      </c>
      <c r="CX5" s="730"/>
      <c r="CY5" s="730"/>
      <c r="CZ5" s="730"/>
    </row>
    <row r="6" spans="1:104" s="77" customFormat="1" ht="36" customHeight="1" thickBot="1">
      <c r="A6" s="76"/>
      <c r="B6" s="776"/>
      <c r="C6" s="778"/>
      <c r="D6" s="624"/>
      <c r="E6" s="779" t="s">
        <v>92</v>
      </c>
      <c r="F6" s="780"/>
      <c r="G6" s="780"/>
      <c r="H6" s="781"/>
      <c r="I6" s="779" t="s">
        <v>215</v>
      </c>
      <c r="J6" s="780"/>
      <c r="K6" s="780"/>
      <c r="L6" s="781"/>
      <c r="M6" s="779" t="s">
        <v>91</v>
      </c>
      <c r="N6" s="780"/>
      <c r="O6" s="780"/>
      <c r="P6" s="781"/>
      <c r="Q6" s="779" t="s">
        <v>90</v>
      </c>
      <c r="R6" s="780"/>
      <c r="S6" s="780"/>
      <c r="T6" s="781"/>
      <c r="U6" s="779" t="s">
        <v>258</v>
      </c>
      <c r="V6" s="780"/>
      <c r="W6" s="780"/>
      <c r="X6" s="781"/>
      <c r="Y6" s="779" t="s">
        <v>189</v>
      </c>
      <c r="Z6" s="780"/>
      <c r="AA6" s="780"/>
      <c r="AB6" s="782"/>
      <c r="AC6" s="76"/>
      <c r="AD6" s="723"/>
      <c r="BZ6" s="731"/>
      <c r="CA6" s="732"/>
      <c r="CB6" s="733"/>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80">
        <f>STUDENTS!AG9</f>
        <v>1</v>
      </c>
      <c r="C7" s="81" t="str">
        <f>STUDENTS!AH9</f>
        <v>M. BHAGYALAXMI</v>
      </c>
      <c r="D7" s="238" t="str">
        <f>STUDENTS!AI9</f>
        <v>G</v>
      </c>
      <c r="E7" s="791" t="s">
        <v>265</v>
      </c>
      <c r="F7" s="792"/>
      <c r="G7" s="792"/>
      <c r="H7" s="793"/>
      <c r="I7" s="791" t="s">
        <v>266</v>
      </c>
      <c r="J7" s="792"/>
      <c r="K7" s="792"/>
      <c r="L7" s="793"/>
      <c r="M7" s="791" t="s">
        <v>267</v>
      </c>
      <c r="N7" s="792"/>
      <c r="O7" s="792"/>
      <c r="P7" s="793"/>
      <c r="Q7" s="791" t="s">
        <v>267</v>
      </c>
      <c r="R7" s="792"/>
      <c r="S7" s="792"/>
      <c r="T7" s="793"/>
      <c r="U7" s="791" t="s">
        <v>265</v>
      </c>
      <c r="V7" s="792"/>
      <c r="W7" s="792"/>
      <c r="X7" s="793"/>
      <c r="Y7" s="791" t="s">
        <v>266</v>
      </c>
      <c r="Z7" s="792"/>
      <c r="AA7" s="792"/>
      <c r="AB7" s="794"/>
      <c r="AC7" s="79"/>
      <c r="AD7" s="381">
        <f>IF(B7="","",1)</f>
        <v>1</v>
      </c>
      <c r="BZ7" s="83">
        <f t="shared" ref="BZ7:BZ38" si="0">B7</f>
        <v>1</v>
      </c>
      <c r="CA7" s="83" t="str">
        <f t="shared" ref="CA7:CA38" si="1">C7</f>
        <v>M. BHAGYALAXMI</v>
      </c>
      <c r="CB7" s="83" t="str">
        <f t="shared" ref="CB7:CB38" si="2">D7</f>
        <v>G</v>
      </c>
      <c r="CC7" s="83" t="str">
        <f>UPPER(LEFT('6in'!E7))</f>
        <v>A</v>
      </c>
      <c r="CD7" s="83" t="str">
        <f>UPPER(RIGHT(LEFT('6in'!E7,2)))</f>
        <v>B</v>
      </c>
      <c r="CE7" s="83" t="str">
        <f>UPPER(RIGHT(LEFT('6in'!E7,3)))</f>
        <v>C</v>
      </c>
      <c r="CF7" s="83" t="str">
        <f>UPPER(RIGHT('6in'!E7))</f>
        <v>C</v>
      </c>
      <c r="CG7" s="83" t="str">
        <f>UPPER(LEFT('6in'!I7))</f>
        <v>B</v>
      </c>
      <c r="CH7" s="83" t="str">
        <f>UPPER(RIGHT(LEFT('6in'!I7,2)))</f>
        <v>C</v>
      </c>
      <c r="CI7" s="83" t="str">
        <f>UPPER(RIGHT(LEFT('6in'!I7,3)))</f>
        <v>C</v>
      </c>
      <c r="CJ7" s="83" t="str">
        <f>UPPER(RIGHT('6in'!I7))</f>
        <v>A</v>
      </c>
      <c r="CK7" s="83" t="str">
        <f>UPPER(LEFT('6in'!M7))</f>
        <v>C</v>
      </c>
      <c r="CL7" s="83" t="str">
        <f>UPPER(RIGHT(LEFT('6in'!M7,2)))</f>
        <v>C</v>
      </c>
      <c r="CM7" s="83" t="str">
        <f>UPPER(RIGHT(LEFT('6in'!M7,3)))</f>
        <v>B</v>
      </c>
      <c r="CN7" s="83" t="str">
        <f>UPPER(RIGHT('6in'!M7))</f>
        <v>A</v>
      </c>
      <c r="CO7" s="83" t="str">
        <f>UPPER(LEFT('6in'!Q7))</f>
        <v>C</v>
      </c>
      <c r="CP7" s="83" t="str">
        <f>UPPER(RIGHT(LEFT('6in'!Q7,2)))</f>
        <v>C</v>
      </c>
      <c r="CQ7" s="83" t="str">
        <f>UPPER(RIGHT(LEFT('6in'!Q7,3)))</f>
        <v>B</v>
      </c>
      <c r="CR7" s="83" t="str">
        <f>UPPER(RIGHT('6in'!Q7))</f>
        <v>A</v>
      </c>
      <c r="CS7" s="83" t="str">
        <f>UPPER(LEFT('6in'!U7))</f>
        <v>A</v>
      </c>
      <c r="CT7" s="83" t="str">
        <f>UPPER(RIGHT(LEFT('6in'!U7,2)))</f>
        <v>B</v>
      </c>
      <c r="CU7" s="83" t="str">
        <f>UPPER(RIGHT(LEFT('6in'!U7,3)))</f>
        <v>C</v>
      </c>
      <c r="CV7" s="83" t="str">
        <f>UPPER(RIGHT('6in'!U7))</f>
        <v>C</v>
      </c>
      <c r="CW7" s="83" t="str">
        <f>UPPER(LEFT('6in'!Y7))</f>
        <v>B</v>
      </c>
      <c r="CX7" s="83" t="str">
        <f>UPPER(RIGHT(LEFT('6in'!Y7,2)))</f>
        <v>C</v>
      </c>
      <c r="CY7" s="83" t="str">
        <f>UPPER(RIGHT(LEFT('6in'!Y7,3)))</f>
        <v>C</v>
      </c>
      <c r="CZ7" s="83" t="str">
        <f>UPPER(RIGHT('6in'!Y7))</f>
        <v>A</v>
      </c>
    </row>
    <row r="8" spans="1:104" s="82" customFormat="1" ht="19.5" customHeight="1">
      <c r="A8" s="79"/>
      <c r="B8" s="84">
        <f>STUDENTS!AG10</f>
        <v>2</v>
      </c>
      <c r="C8" s="85" t="str">
        <f>STUDENTS!AH10</f>
        <v>P.KALYANI</v>
      </c>
      <c r="D8" s="236" t="str">
        <f>STUDENTS!AI10</f>
        <v>G</v>
      </c>
      <c r="E8" s="604" t="s">
        <v>265</v>
      </c>
      <c r="F8" s="605"/>
      <c r="G8" s="605"/>
      <c r="H8" s="606"/>
      <c r="I8" s="604" t="s">
        <v>266</v>
      </c>
      <c r="J8" s="605"/>
      <c r="K8" s="605"/>
      <c r="L8" s="606"/>
      <c r="M8" s="604" t="s">
        <v>267</v>
      </c>
      <c r="N8" s="605"/>
      <c r="O8" s="605"/>
      <c r="P8" s="606"/>
      <c r="Q8" s="604" t="s">
        <v>267</v>
      </c>
      <c r="R8" s="605"/>
      <c r="S8" s="605"/>
      <c r="T8" s="606"/>
      <c r="U8" s="604" t="s">
        <v>265</v>
      </c>
      <c r="V8" s="605"/>
      <c r="W8" s="605"/>
      <c r="X8" s="606"/>
      <c r="Y8" s="604" t="s">
        <v>266</v>
      </c>
      <c r="Z8" s="605"/>
      <c r="AA8" s="605"/>
      <c r="AB8" s="607"/>
      <c r="AC8" s="79"/>
      <c r="AD8" s="381">
        <f t="shared" ref="AD8:AD71" si="3">IF(B8="","",1)</f>
        <v>1</v>
      </c>
      <c r="BZ8" s="83">
        <f t="shared" si="0"/>
        <v>2</v>
      </c>
      <c r="CA8" s="83" t="str">
        <f t="shared" si="1"/>
        <v>P.KALYANI</v>
      </c>
      <c r="CB8" s="83" t="str">
        <f t="shared" si="2"/>
        <v>G</v>
      </c>
      <c r="CC8" s="83" t="str">
        <f>UPPER(LEFT('6in'!E8))</f>
        <v>A</v>
      </c>
      <c r="CD8" s="83" t="str">
        <f>UPPER(RIGHT(LEFT('6in'!E8,2)))</f>
        <v>B</v>
      </c>
      <c r="CE8" s="83" t="str">
        <f>UPPER(RIGHT(LEFT('6in'!E8,3)))</f>
        <v>C</v>
      </c>
      <c r="CF8" s="83" t="str">
        <f>UPPER(RIGHT('6in'!E8))</f>
        <v>C</v>
      </c>
      <c r="CG8" s="83" t="str">
        <f>UPPER(LEFT('6in'!I8))</f>
        <v>B</v>
      </c>
      <c r="CH8" s="83" t="str">
        <f>UPPER(RIGHT(LEFT('6in'!I8,2)))</f>
        <v>C</v>
      </c>
      <c r="CI8" s="83" t="str">
        <f>UPPER(RIGHT(LEFT('6in'!I8,3)))</f>
        <v>C</v>
      </c>
      <c r="CJ8" s="83" t="str">
        <f>UPPER(RIGHT('6in'!I8))</f>
        <v>A</v>
      </c>
      <c r="CK8" s="83" t="str">
        <f>UPPER(LEFT('6in'!M8))</f>
        <v>C</v>
      </c>
      <c r="CL8" s="83" t="str">
        <f>UPPER(RIGHT(LEFT('6in'!M8,2)))</f>
        <v>C</v>
      </c>
      <c r="CM8" s="83" t="str">
        <f>UPPER(RIGHT(LEFT('6in'!M8,3)))</f>
        <v>B</v>
      </c>
      <c r="CN8" s="83" t="str">
        <f>UPPER(RIGHT('6in'!M8))</f>
        <v>A</v>
      </c>
      <c r="CO8" s="83" t="str">
        <f>UPPER(LEFT('6in'!Q8))</f>
        <v>C</v>
      </c>
      <c r="CP8" s="83" t="str">
        <f>UPPER(RIGHT(LEFT('6in'!Q8,2)))</f>
        <v>C</v>
      </c>
      <c r="CQ8" s="83" t="str">
        <f>UPPER(RIGHT(LEFT('6in'!Q8,3)))</f>
        <v>B</v>
      </c>
      <c r="CR8" s="83" t="str">
        <f>UPPER(RIGHT('6in'!Q8))</f>
        <v>A</v>
      </c>
      <c r="CS8" s="83" t="str">
        <f>UPPER(LEFT('6in'!U8))</f>
        <v>A</v>
      </c>
      <c r="CT8" s="83" t="str">
        <f>UPPER(RIGHT(LEFT('6in'!U8,2)))</f>
        <v>B</v>
      </c>
      <c r="CU8" s="83" t="str">
        <f>UPPER(RIGHT(LEFT('6in'!U8,3)))</f>
        <v>C</v>
      </c>
      <c r="CV8" s="83" t="str">
        <f>UPPER(RIGHT('6in'!U8))</f>
        <v>C</v>
      </c>
      <c r="CW8" s="83" t="str">
        <f>UPPER(LEFT('6in'!Y8))</f>
        <v>B</v>
      </c>
      <c r="CX8" s="83" t="str">
        <f>UPPER(RIGHT(LEFT('6in'!Y8,2)))</f>
        <v>C</v>
      </c>
      <c r="CY8" s="83" t="str">
        <f>UPPER(RIGHT(LEFT('6in'!Y8,3)))</f>
        <v>C</v>
      </c>
      <c r="CZ8" s="83" t="str">
        <f>UPPER(RIGHT('6in'!Y8))</f>
        <v>A</v>
      </c>
    </row>
    <row r="9" spans="1:104" s="82" customFormat="1" ht="19.5" customHeight="1">
      <c r="A9" s="79"/>
      <c r="B9" s="84">
        <f>STUDENTS!AG11</f>
        <v>3</v>
      </c>
      <c r="C9" s="85" t="str">
        <f>STUDENTS!AH11</f>
        <v>B.SANGEETHA</v>
      </c>
      <c r="D9" s="236" t="str">
        <f>STUDENTS!AI11</f>
        <v>G</v>
      </c>
      <c r="E9" s="604" t="s">
        <v>265</v>
      </c>
      <c r="F9" s="605"/>
      <c r="G9" s="605"/>
      <c r="H9" s="606"/>
      <c r="I9" s="604" t="s">
        <v>266</v>
      </c>
      <c r="J9" s="605"/>
      <c r="K9" s="605"/>
      <c r="L9" s="606"/>
      <c r="M9" s="604" t="s">
        <v>267</v>
      </c>
      <c r="N9" s="605"/>
      <c r="O9" s="605"/>
      <c r="P9" s="606"/>
      <c r="Q9" s="604" t="s">
        <v>267</v>
      </c>
      <c r="R9" s="605"/>
      <c r="S9" s="605"/>
      <c r="T9" s="606"/>
      <c r="U9" s="604" t="s">
        <v>265</v>
      </c>
      <c r="V9" s="605"/>
      <c r="W9" s="605"/>
      <c r="X9" s="606"/>
      <c r="Y9" s="604" t="s">
        <v>266</v>
      </c>
      <c r="Z9" s="605"/>
      <c r="AA9" s="605"/>
      <c r="AB9" s="607"/>
      <c r="AC9" s="79"/>
      <c r="AD9" s="381">
        <f t="shared" si="3"/>
        <v>1</v>
      </c>
      <c r="BZ9" s="83">
        <f t="shared" si="0"/>
        <v>3</v>
      </c>
      <c r="CA9" s="83" t="str">
        <f t="shared" si="1"/>
        <v>B.SANGEETHA</v>
      </c>
      <c r="CB9" s="83" t="str">
        <f t="shared" si="2"/>
        <v>G</v>
      </c>
      <c r="CC9" s="83" t="str">
        <f>UPPER(LEFT('6in'!E9))</f>
        <v>A</v>
      </c>
      <c r="CD9" s="83" t="str">
        <f>UPPER(RIGHT(LEFT('6in'!E9,2)))</f>
        <v>B</v>
      </c>
      <c r="CE9" s="83" t="str">
        <f>UPPER(RIGHT(LEFT('6in'!E9,3)))</f>
        <v>C</v>
      </c>
      <c r="CF9" s="83" t="str">
        <f>UPPER(RIGHT('6in'!E9))</f>
        <v>C</v>
      </c>
      <c r="CG9" s="83" t="str">
        <f>UPPER(LEFT('6in'!I9))</f>
        <v>B</v>
      </c>
      <c r="CH9" s="83" t="str">
        <f>UPPER(RIGHT(LEFT('6in'!I9,2)))</f>
        <v>C</v>
      </c>
      <c r="CI9" s="83" t="str">
        <f>UPPER(RIGHT(LEFT('6in'!I9,3)))</f>
        <v>C</v>
      </c>
      <c r="CJ9" s="83" t="str">
        <f>UPPER(RIGHT('6in'!I9))</f>
        <v>A</v>
      </c>
      <c r="CK9" s="83" t="str">
        <f>UPPER(LEFT('6in'!M9))</f>
        <v>C</v>
      </c>
      <c r="CL9" s="83" t="str">
        <f>UPPER(RIGHT(LEFT('6in'!M9,2)))</f>
        <v>C</v>
      </c>
      <c r="CM9" s="83" t="str">
        <f>UPPER(RIGHT(LEFT('6in'!M9,3)))</f>
        <v>B</v>
      </c>
      <c r="CN9" s="83" t="str">
        <f>UPPER(RIGHT('6in'!M9))</f>
        <v>A</v>
      </c>
      <c r="CO9" s="83" t="str">
        <f>UPPER(LEFT('6in'!Q9))</f>
        <v>C</v>
      </c>
      <c r="CP9" s="83" t="str">
        <f>UPPER(RIGHT(LEFT('6in'!Q9,2)))</f>
        <v>C</v>
      </c>
      <c r="CQ9" s="83" t="str">
        <f>UPPER(RIGHT(LEFT('6in'!Q9,3)))</f>
        <v>B</v>
      </c>
      <c r="CR9" s="83" t="str">
        <f>UPPER(RIGHT('6in'!Q9))</f>
        <v>A</v>
      </c>
      <c r="CS9" s="83" t="str">
        <f>UPPER(LEFT('6in'!U9))</f>
        <v>A</v>
      </c>
      <c r="CT9" s="83" t="str">
        <f>UPPER(RIGHT(LEFT('6in'!U9,2)))</f>
        <v>B</v>
      </c>
      <c r="CU9" s="83" t="str">
        <f>UPPER(RIGHT(LEFT('6in'!U9,3)))</f>
        <v>C</v>
      </c>
      <c r="CV9" s="83" t="str">
        <f>UPPER(RIGHT('6in'!U9))</f>
        <v>C</v>
      </c>
      <c r="CW9" s="83" t="str">
        <f>UPPER(LEFT('6in'!Y9))</f>
        <v>B</v>
      </c>
      <c r="CX9" s="83" t="str">
        <f>UPPER(RIGHT(LEFT('6in'!Y9,2)))</f>
        <v>C</v>
      </c>
      <c r="CY9" s="83" t="str">
        <f>UPPER(RIGHT(LEFT('6in'!Y9,3)))</f>
        <v>C</v>
      </c>
      <c r="CZ9" s="83" t="str">
        <f>UPPER(RIGHT('6in'!Y9))</f>
        <v>A</v>
      </c>
    </row>
    <row r="10" spans="1:104" s="82" customFormat="1" ht="19.5" customHeight="1">
      <c r="A10" s="79"/>
      <c r="B10" s="84">
        <f>STUDENTS!AG12</f>
        <v>4</v>
      </c>
      <c r="C10" s="85" t="str">
        <f>STUDENTS!AH12</f>
        <v>R. RAJITHA</v>
      </c>
      <c r="D10" s="236" t="str">
        <f>STUDENTS!AI12</f>
        <v>G</v>
      </c>
      <c r="E10" s="604" t="s">
        <v>265</v>
      </c>
      <c r="F10" s="605"/>
      <c r="G10" s="605"/>
      <c r="H10" s="606"/>
      <c r="I10" s="604" t="s">
        <v>266</v>
      </c>
      <c r="J10" s="605"/>
      <c r="K10" s="605"/>
      <c r="L10" s="606"/>
      <c r="M10" s="604" t="s">
        <v>267</v>
      </c>
      <c r="N10" s="605"/>
      <c r="O10" s="605"/>
      <c r="P10" s="606"/>
      <c r="Q10" s="604" t="s">
        <v>267</v>
      </c>
      <c r="R10" s="605"/>
      <c r="S10" s="605"/>
      <c r="T10" s="606"/>
      <c r="U10" s="604" t="s">
        <v>265</v>
      </c>
      <c r="V10" s="605"/>
      <c r="W10" s="605"/>
      <c r="X10" s="606"/>
      <c r="Y10" s="604" t="s">
        <v>266</v>
      </c>
      <c r="Z10" s="605"/>
      <c r="AA10" s="605"/>
      <c r="AB10" s="607"/>
      <c r="AC10" s="79"/>
      <c r="AD10" s="381">
        <f t="shared" si="3"/>
        <v>1</v>
      </c>
      <c r="BZ10" s="83">
        <f t="shared" si="0"/>
        <v>4</v>
      </c>
      <c r="CA10" s="83" t="str">
        <f t="shared" si="1"/>
        <v>R. RAJITHA</v>
      </c>
      <c r="CB10" s="83" t="str">
        <f t="shared" si="2"/>
        <v>G</v>
      </c>
      <c r="CC10" s="83" t="str">
        <f>UPPER(LEFT('6in'!E10))</f>
        <v>A</v>
      </c>
      <c r="CD10" s="83" t="str">
        <f>UPPER(RIGHT(LEFT('6in'!E10,2)))</f>
        <v>B</v>
      </c>
      <c r="CE10" s="83" t="str">
        <f>UPPER(RIGHT(LEFT('6in'!E10,3)))</f>
        <v>C</v>
      </c>
      <c r="CF10" s="83" t="str">
        <f>UPPER(RIGHT('6in'!E10))</f>
        <v>C</v>
      </c>
      <c r="CG10" s="83" t="str">
        <f>UPPER(LEFT('6in'!I10))</f>
        <v>B</v>
      </c>
      <c r="CH10" s="83" t="str">
        <f>UPPER(RIGHT(LEFT('6in'!I10,2)))</f>
        <v>C</v>
      </c>
      <c r="CI10" s="83" t="str">
        <f>UPPER(RIGHT(LEFT('6in'!I10,3)))</f>
        <v>C</v>
      </c>
      <c r="CJ10" s="83" t="str">
        <f>UPPER(RIGHT('6in'!I10))</f>
        <v>A</v>
      </c>
      <c r="CK10" s="83" t="str">
        <f>UPPER(LEFT('6in'!M10))</f>
        <v>C</v>
      </c>
      <c r="CL10" s="83" t="str">
        <f>UPPER(RIGHT(LEFT('6in'!M10,2)))</f>
        <v>C</v>
      </c>
      <c r="CM10" s="83" t="str">
        <f>UPPER(RIGHT(LEFT('6in'!M10,3)))</f>
        <v>B</v>
      </c>
      <c r="CN10" s="83" t="str">
        <f>UPPER(RIGHT('6in'!M10))</f>
        <v>A</v>
      </c>
      <c r="CO10" s="83" t="str">
        <f>UPPER(LEFT('6in'!Q10))</f>
        <v>C</v>
      </c>
      <c r="CP10" s="83" t="str">
        <f>UPPER(RIGHT(LEFT('6in'!Q10,2)))</f>
        <v>C</v>
      </c>
      <c r="CQ10" s="83" t="str">
        <f>UPPER(RIGHT(LEFT('6in'!Q10,3)))</f>
        <v>B</v>
      </c>
      <c r="CR10" s="83" t="str">
        <f>UPPER(RIGHT('6in'!Q10))</f>
        <v>A</v>
      </c>
      <c r="CS10" s="83" t="str">
        <f>UPPER(LEFT('6in'!U10))</f>
        <v>A</v>
      </c>
      <c r="CT10" s="83" t="str">
        <f>UPPER(RIGHT(LEFT('6in'!U10,2)))</f>
        <v>B</v>
      </c>
      <c r="CU10" s="83" t="str">
        <f>UPPER(RIGHT(LEFT('6in'!U10,3)))</f>
        <v>C</v>
      </c>
      <c r="CV10" s="83" t="str">
        <f>UPPER(RIGHT('6in'!U10))</f>
        <v>C</v>
      </c>
      <c r="CW10" s="83" t="str">
        <f>UPPER(LEFT('6in'!Y10))</f>
        <v>B</v>
      </c>
      <c r="CX10" s="83" t="str">
        <f>UPPER(RIGHT(LEFT('6in'!Y10,2)))</f>
        <v>C</v>
      </c>
      <c r="CY10" s="83" t="str">
        <f>UPPER(RIGHT(LEFT('6in'!Y10,3)))</f>
        <v>C</v>
      </c>
      <c r="CZ10" s="83" t="str">
        <f>UPPER(RIGHT('6in'!Y10))</f>
        <v>A</v>
      </c>
    </row>
    <row r="11" spans="1:104" s="82" customFormat="1" ht="19.5" customHeight="1">
      <c r="A11" s="79"/>
      <c r="B11" s="84">
        <f>STUDENTS!AG13</f>
        <v>5</v>
      </c>
      <c r="C11" s="85" t="str">
        <f>STUDENTS!AH13</f>
        <v>P.SOWJANYA</v>
      </c>
      <c r="D11" s="236" t="str">
        <f>STUDENTS!AI13</f>
        <v>G</v>
      </c>
      <c r="E11" s="604" t="s">
        <v>265</v>
      </c>
      <c r="F11" s="605"/>
      <c r="G11" s="605"/>
      <c r="H11" s="606"/>
      <c r="I11" s="604" t="s">
        <v>266</v>
      </c>
      <c r="J11" s="605"/>
      <c r="K11" s="605"/>
      <c r="L11" s="606"/>
      <c r="M11" s="604" t="s">
        <v>267</v>
      </c>
      <c r="N11" s="605"/>
      <c r="O11" s="605"/>
      <c r="P11" s="606"/>
      <c r="Q11" s="604" t="s">
        <v>267</v>
      </c>
      <c r="R11" s="605"/>
      <c r="S11" s="605"/>
      <c r="T11" s="606"/>
      <c r="U11" s="604" t="s">
        <v>265</v>
      </c>
      <c r="V11" s="605"/>
      <c r="W11" s="605"/>
      <c r="X11" s="606"/>
      <c r="Y11" s="604" t="s">
        <v>266</v>
      </c>
      <c r="Z11" s="605"/>
      <c r="AA11" s="605"/>
      <c r="AB11" s="607"/>
      <c r="AC11" s="79"/>
      <c r="AD11" s="381">
        <f t="shared" si="3"/>
        <v>1</v>
      </c>
      <c r="BZ11" s="83">
        <f t="shared" si="0"/>
        <v>5</v>
      </c>
      <c r="CA11" s="83" t="str">
        <f t="shared" si="1"/>
        <v>P.SOWJANYA</v>
      </c>
      <c r="CB11" s="83" t="str">
        <f t="shared" si="2"/>
        <v>G</v>
      </c>
      <c r="CC11" s="83" t="str">
        <f>UPPER(LEFT('6in'!E11))</f>
        <v>A</v>
      </c>
      <c r="CD11" s="83" t="str">
        <f>UPPER(RIGHT(LEFT('6in'!E11,2)))</f>
        <v>B</v>
      </c>
      <c r="CE11" s="83" t="str">
        <f>UPPER(RIGHT(LEFT('6in'!E11,3)))</f>
        <v>C</v>
      </c>
      <c r="CF11" s="83" t="str">
        <f>UPPER(RIGHT('6in'!E11))</f>
        <v>C</v>
      </c>
      <c r="CG11" s="83" t="str">
        <f>UPPER(LEFT('6in'!I11))</f>
        <v>B</v>
      </c>
      <c r="CH11" s="83" t="str">
        <f>UPPER(RIGHT(LEFT('6in'!I11,2)))</f>
        <v>C</v>
      </c>
      <c r="CI11" s="83" t="str">
        <f>UPPER(RIGHT(LEFT('6in'!I11,3)))</f>
        <v>C</v>
      </c>
      <c r="CJ11" s="83" t="str">
        <f>UPPER(RIGHT('6in'!I11))</f>
        <v>A</v>
      </c>
      <c r="CK11" s="83" t="str">
        <f>UPPER(LEFT('6in'!M11))</f>
        <v>C</v>
      </c>
      <c r="CL11" s="83" t="str">
        <f>UPPER(RIGHT(LEFT('6in'!M11,2)))</f>
        <v>C</v>
      </c>
      <c r="CM11" s="83" t="str">
        <f>UPPER(RIGHT(LEFT('6in'!M11,3)))</f>
        <v>B</v>
      </c>
      <c r="CN11" s="83" t="str">
        <f>UPPER(RIGHT('6in'!M11))</f>
        <v>A</v>
      </c>
      <c r="CO11" s="83" t="str">
        <f>UPPER(LEFT('6in'!Q11))</f>
        <v>C</v>
      </c>
      <c r="CP11" s="83" t="str">
        <f>UPPER(RIGHT(LEFT('6in'!Q11,2)))</f>
        <v>C</v>
      </c>
      <c r="CQ11" s="83" t="str">
        <f>UPPER(RIGHT(LEFT('6in'!Q11,3)))</f>
        <v>B</v>
      </c>
      <c r="CR11" s="83" t="str">
        <f>UPPER(RIGHT('6in'!Q11))</f>
        <v>A</v>
      </c>
      <c r="CS11" s="83" t="str">
        <f>UPPER(LEFT('6in'!U11))</f>
        <v>A</v>
      </c>
      <c r="CT11" s="83" t="str">
        <f>UPPER(RIGHT(LEFT('6in'!U11,2)))</f>
        <v>B</v>
      </c>
      <c r="CU11" s="83" t="str">
        <f>UPPER(RIGHT(LEFT('6in'!U11,3)))</f>
        <v>C</v>
      </c>
      <c r="CV11" s="83" t="str">
        <f>UPPER(RIGHT('6in'!U11))</f>
        <v>C</v>
      </c>
      <c r="CW11" s="83" t="str">
        <f>UPPER(LEFT('6in'!Y11))</f>
        <v>B</v>
      </c>
      <c r="CX11" s="83" t="str">
        <f>UPPER(RIGHT(LEFT('6in'!Y11,2)))</f>
        <v>C</v>
      </c>
      <c r="CY11" s="83" t="str">
        <f>UPPER(RIGHT(LEFT('6in'!Y11,3)))</f>
        <v>C</v>
      </c>
      <c r="CZ11" s="83" t="str">
        <f>UPPER(RIGHT('6in'!Y11))</f>
        <v>A</v>
      </c>
    </row>
    <row r="12" spans="1:104" s="82" customFormat="1" ht="19.5" customHeight="1">
      <c r="A12" s="79"/>
      <c r="B12" s="84">
        <f>STUDENTS!AG14</f>
        <v>6</v>
      </c>
      <c r="C12" s="85" t="str">
        <f>STUDENTS!AH14</f>
        <v>G.MADHUSHA</v>
      </c>
      <c r="D12" s="236" t="str">
        <f>STUDENTS!AI14</f>
        <v>G</v>
      </c>
      <c r="E12" s="604" t="s">
        <v>265</v>
      </c>
      <c r="F12" s="605"/>
      <c r="G12" s="605"/>
      <c r="H12" s="606"/>
      <c r="I12" s="604" t="s">
        <v>266</v>
      </c>
      <c r="J12" s="605"/>
      <c r="K12" s="605"/>
      <c r="L12" s="606"/>
      <c r="M12" s="604" t="s">
        <v>267</v>
      </c>
      <c r="N12" s="605"/>
      <c r="O12" s="605"/>
      <c r="P12" s="606"/>
      <c r="Q12" s="604" t="s">
        <v>267</v>
      </c>
      <c r="R12" s="605"/>
      <c r="S12" s="605"/>
      <c r="T12" s="606"/>
      <c r="U12" s="604" t="s">
        <v>265</v>
      </c>
      <c r="V12" s="605"/>
      <c r="W12" s="605"/>
      <c r="X12" s="606"/>
      <c r="Y12" s="604" t="s">
        <v>266</v>
      </c>
      <c r="Z12" s="605"/>
      <c r="AA12" s="605"/>
      <c r="AB12" s="607"/>
      <c r="AC12" s="79"/>
      <c r="AD12" s="381">
        <f t="shared" si="3"/>
        <v>1</v>
      </c>
      <c r="BZ12" s="83">
        <f t="shared" si="0"/>
        <v>6</v>
      </c>
      <c r="CA12" s="83" t="str">
        <f t="shared" si="1"/>
        <v>G.MADHUSHA</v>
      </c>
      <c r="CB12" s="83" t="str">
        <f t="shared" si="2"/>
        <v>G</v>
      </c>
      <c r="CC12" s="83" t="str">
        <f>UPPER(LEFT('6in'!E12))</f>
        <v>A</v>
      </c>
      <c r="CD12" s="83" t="str">
        <f>UPPER(RIGHT(LEFT('6in'!E12,2)))</f>
        <v>B</v>
      </c>
      <c r="CE12" s="83" t="str">
        <f>UPPER(RIGHT(LEFT('6in'!E12,3)))</f>
        <v>C</v>
      </c>
      <c r="CF12" s="83" t="str">
        <f>UPPER(RIGHT('6in'!E12))</f>
        <v>C</v>
      </c>
      <c r="CG12" s="83" t="str">
        <f>UPPER(LEFT('6in'!I12))</f>
        <v>B</v>
      </c>
      <c r="CH12" s="83" t="str">
        <f>UPPER(RIGHT(LEFT('6in'!I12,2)))</f>
        <v>C</v>
      </c>
      <c r="CI12" s="83" t="str">
        <f>UPPER(RIGHT(LEFT('6in'!I12,3)))</f>
        <v>C</v>
      </c>
      <c r="CJ12" s="83" t="str">
        <f>UPPER(RIGHT('6in'!I12))</f>
        <v>A</v>
      </c>
      <c r="CK12" s="83" t="str">
        <f>UPPER(LEFT('6in'!M12))</f>
        <v>C</v>
      </c>
      <c r="CL12" s="83" t="str">
        <f>UPPER(RIGHT(LEFT('6in'!M12,2)))</f>
        <v>C</v>
      </c>
      <c r="CM12" s="83" t="str">
        <f>UPPER(RIGHT(LEFT('6in'!M12,3)))</f>
        <v>B</v>
      </c>
      <c r="CN12" s="83" t="str">
        <f>UPPER(RIGHT('6in'!M12))</f>
        <v>A</v>
      </c>
      <c r="CO12" s="83" t="str">
        <f>UPPER(LEFT('6in'!Q12))</f>
        <v>C</v>
      </c>
      <c r="CP12" s="83" t="str">
        <f>UPPER(RIGHT(LEFT('6in'!Q12,2)))</f>
        <v>C</v>
      </c>
      <c r="CQ12" s="83" t="str">
        <f>UPPER(RIGHT(LEFT('6in'!Q12,3)))</f>
        <v>B</v>
      </c>
      <c r="CR12" s="83" t="str">
        <f>UPPER(RIGHT('6in'!Q12))</f>
        <v>A</v>
      </c>
      <c r="CS12" s="83" t="str">
        <f>UPPER(LEFT('6in'!U12))</f>
        <v>A</v>
      </c>
      <c r="CT12" s="83" t="str">
        <f>UPPER(RIGHT(LEFT('6in'!U12,2)))</f>
        <v>B</v>
      </c>
      <c r="CU12" s="83" t="str">
        <f>UPPER(RIGHT(LEFT('6in'!U12,3)))</f>
        <v>C</v>
      </c>
      <c r="CV12" s="83" t="str">
        <f>UPPER(RIGHT('6in'!U12))</f>
        <v>C</v>
      </c>
      <c r="CW12" s="83" t="str">
        <f>UPPER(LEFT('6in'!Y12))</f>
        <v>B</v>
      </c>
      <c r="CX12" s="83" t="str">
        <f>UPPER(RIGHT(LEFT('6in'!Y12,2)))</f>
        <v>C</v>
      </c>
      <c r="CY12" s="83" t="str">
        <f>UPPER(RIGHT(LEFT('6in'!Y12,3)))</f>
        <v>C</v>
      </c>
      <c r="CZ12" s="83" t="str">
        <f>UPPER(RIGHT('6in'!Y12))</f>
        <v>A</v>
      </c>
    </row>
    <row r="13" spans="1:104" s="82" customFormat="1" ht="19.5" customHeight="1">
      <c r="A13" s="79"/>
      <c r="B13" s="84">
        <f>STUDENTS!AG15</f>
        <v>7</v>
      </c>
      <c r="C13" s="85" t="str">
        <f>STUDENTS!AH15</f>
        <v>G.RAMYA</v>
      </c>
      <c r="D13" s="236" t="str">
        <f>STUDENTS!AI15</f>
        <v>G</v>
      </c>
      <c r="E13" s="604" t="s">
        <v>265</v>
      </c>
      <c r="F13" s="605"/>
      <c r="G13" s="605"/>
      <c r="H13" s="606"/>
      <c r="I13" s="604" t="s">
        <v>266</v>
      </c>
      <c r="J13" s="605"/>
      <c r="K13" s="605"/>
      <c r="L13" s="606"/>
      <c r="M13" s="604" t="s">
        <v>267</v>
      </c>
      <c r="N13" s="605"/>
      <c r="O13" s="605"/>
      <c r="P13" s="606"/>
      <c r="Q13" s="604" t="s">
        <v>267</v>
      </c>
      <c r="R13" s="605"/>
      <c r="S13" s="605"/>
      <c r="T13" s="606"/>
      <c r="U13" s="604" t="s">
        <v>265</v>
      </c>
      <c r="V13" s="605"/>
      <c r="W13" s="605"/>
      <c r="X13" s="606"/>
      <c r="Y13" s="604" t="s">
        <v>266</v>
      </c>
      <c r="Z13" s="605"/>
      <c r="AA13" s="605"/>
      <c r="AB13" s="607"/>
      <c r="AC13" s="79"/>
      <c r="AD13" s="381">
        <f t="shared" si="3"/>
        <v>1</v>
      </c>
      <c r="BZ13" s="83">
        <f t="shared" si="0"/>
        <v>7</v>
      </c>
      <c r="CA13" s="83" t="str">
        <f t="shared" si="1"/>
        <v>G.RAMYA</v>
      </c>
      <c r="CB13" s="83" t="str">
        <f t="shared" si="2"/>
        <v>G</v>
      </c>
      <c r="CC13" s="83" t="str">
        <f>UPPER(LEFT('6in'!E13))</f>
        <v>A</v>
      </c>
      <c r="CD13" s="83" t="str">
        <f>UPPER(RIGHT(LEFT('6in'!E13,2)))</f>
        <v>B</v>
      </c>
      <c r="CE13" s="83" t="str">
        <f>UPPER(RIGHT(LEFT('6in'!E13,3)))</f>
        <v>C</v>
      </c>
      <c r="CF13" s="83" t="str">
        <f>UPPER(RIGHT('6in'!E13))</f>
        <v>C</v>
      </c>
      <c r="CG13" s="83" t="str">
        <f>UPPER(LEFT('6in'!I13))</f>
        <v>B</v>
      </c>
      <c r="CH13" s="83" t="str">
        <f>UPPER(RIGHT(LEFT('6in'!I13,2)))</f>
        <v>C</v>
      </c>
      <c r="CI13" s="83" t="str">
        <f>UPPER(RIGHT(LEFT('6in'!I13,3)))</f>
        <v>C</v>
      </c>
      <c r="CJ13" s="83" t="str">
        <f>UPPER(RIGHT('6in'!I13))</f>
        <v>A</v>
      </c>
      <c r="CK13" s="83" t="str">
        <f>UPPER(LEFT('6in'!M13))</f>
        <v>C</v>
      </c>
      <c r="CL13" s="83" t="str">
        <f>UPPER(RIGHT(LEFT('6in'!M13,2)))</f>
        <v>C</v>
      </c>
      <c r="CM13" s="83" t="str">
        <f>UPPER(RIGHT(LEFT('6in'!M13,3)))</f>
        <v>B</v>
      </c>
      <c r="CN13" s="83" t="str">
        <f>UPPER(RIGHT('6in'!M13))</f>
        <v>A</v>
      </c>
      <c r="CO13" s="83" t="str">
        <f>UPPER(LEFT('6in'!Q13))</f>
        <v>C</v>
      </c>
      <c r="CP13" s="83" t="str">
        <f>UPPER(RIGHT(LEFT('6in'!Q13,2)))</f>
        <v>C</v>
      </c>
      <c r="CQ13" s="83" t="str">
        <f>UPPER(RIGHT(LEFT('6in'!Q13,3)))</f>
        <v>B</v>
      </c>
      <c r="CR13" s="83" t="str">
        <f>UPPER(RIGHT('6in'!Q13))</f>
        <v>A</v>
      </c>
      <c r="CS13" s="83" t="str">
        <f>UPPER(LEFT('6in'!U13))</f>
        <v>A</v>
      </c>
      <c r="CT13" s="83" t="str">
        <f>UPPER(RIGHT(LEFT('6in'!U13,2)))</f>
        <v>B</v>
      </c>
      <c r="CU13" s="83" t="str">
        <f>UPPER(RIGHT(LEFT('6in'!U13,3)))</f>
        <v>C</v>
      </c>
      <c r="CV13" s="83" t="str">
        <f>UPPER(RIGHT('6in'!U13))</f>
        <v>C</v>
      </c>
      <c r="CW13" s="83" t="str">
        <f>UPPER(LEFT('6in'!Y13))</f>
        <v>B</v>
      </c>
      <c r="CX13" s="83" t="str">
        <f>UPPER(RIGHT(LEFT('6in'!Y13,2)))</f>
        <v>C</v>
      </c>
      <c r="CY13" s="83" t="str">
        <f>UPPER(RIGHT(LEFT('6in'!Y13,3)))</f>
        <v>C</v>
      </c>
      <c r="CZ13" s="83" t="str">
        <f>UPPER(RIGHT('6in'!Y13))</f>
        <v>A</v>
      </c>
    </row>
    <row r="14" spans="1:104" s="82" customFormat="1" ht="19.5" customHeight="1">
      <c r="A14" s="79"/>
      <c r="B14" s="84">
        <f>STUDENTS!AG16</f>
        <v>8</v>
      </c>
      <c r="C14" s="85" t="str">
        <f>STUDENTS!AH16</f>
        <v>B.SHYAMALA</v>
      </c>
      <c r="D14" s="236" t="str">
        <f>STUDENTS!AI16</f>
        <v>G</v>
      </c>
      <c r="E14" s="604" t="s">
        <v>265</v>
      </c>
      <c r="F14" s="605"/>
      <c r="G14" s="605"/>
      <c r="H14" s="606"/>
      <c r="I14" s="604" t="s">
        <v>266</v>
      </c>
      <c r="J14" s="605"/>
      <c r="K14" s="605"/>
      <c r="L14" s="606"/>
      <c r="M14" s="604" t="s">
        <v>267</v>
      </c>
      <c r="N14" s="605"/>
      <c r="O14" s="605"/>
      <c r="P14" s="606"/>
      <c r="Q14" s="604" t="s">
        <v>267</v>
      </c>
      <c r="R14" s="605"/>
      <c r="S14" s="605"/>
      <c r="T14" s="606"/>
      <c r="U14" s="604" t="s">
        <v>265</v>
      </c>
      <c r="V14" s="605"/>
      <c r="W14" s="605"/>
      <c r="X14" s="606"/>
      <c r="Y14" s="604" t="s">
        <v>266</v>
      </c>
      <c r="Z14" s="605"/>
      <c r="AA14" s="605"/>
      <c r="AB14" s="607"/>
      <c r="AC14" s="79"/>
      <c r="AD14" s="381">
        <f t="shared" si="3"/>
        <v>1</v>
      </c>
      <c r="BZ14" s="83">
        <f t="shared" si="0"/>
        <v>8</v>
      </c>
      <c r="CA14" s="83" t="str">
        <f t="shared" si="1"/>
        <v>B.SHYAMALA</v>
      </c>
      <c r="CB14" s="83" t="str">
        <f t="shared" si="2"/>
        <v>G</v>
      </c>
      <c r="CC14" s="83" t="str">
        <f>UPPER(LEFT('6in'!E14))</f>
        <v>A</v>
      </c>
      <c r="CD14" s="83" t="str">
        <f>UPPER(RIGHT(LEFT('6in'!E14,2)))</f>
        <v>B</v>
      </c>
      <c r="CE14" s="83" t="str">
        <f>UPPER(RIGHT(LEFT('6in'!E14,3)))</f>
        <v>C</v>
      </c>
      <c r="CF14" s="83" t="str">
        <f>UPPER(RIGHT('6in'!E14))</f>
        <v>C</v>
      </c>
      <c r="CG14" s="83" t="str">
        <f>UPPER(LEFT('6in'!I14))</f>
        <v>B</v>
      </c>
      <c r="CH14" s="83" t="str">
        <f>UPPER(RIGHT(LEFT('6in'!I14,2)))</f>
        <v>C</v>
      </c>
      <c r="CI14" s="83" t="str">
        <f>UPPER(RIGHT(LEFT('6in'!I14,3)))</f>
        <v>C</v>
      </c>
      <c r="CJ14" s="83" t="str">
        <f>UPPER(RIGHT('6in'!I14))</f>
        <v>A</v>
      </c>
      <c r="CK14" s="83" t="str">
        <f>UPPER(LEFT('6in'!M14))</f>
        <v>C</v>
      </c>
      <c r="CL14" s="83" t="str">
        <f>UPPER(RIGHT(LEFT('6in'!M14,2)))</f>
        <v>C</v>
      </c>
      <c r="CM14" s="83" t="str">
        <f>UPPER(RIGHT(LEFT('6in'!M14,3)))</f>
        <v>B</v>
      </c>
      <c r="CN14" s="83" t="str">
        <f>UPPER(RIGHT('6in'!M14))</f>
        <v>A</v>
      </c>
      <c r="CO14" s="83" t="str">
        <f>UPPER(LEFT('6in'!Q14))</f>
        <v>C</v>
      </c>
      <c r="CP14" s="83" t="str">
        <f>UPPER(RIGHT(LEFT('6in'!Q14,2)))</f>
        <v>C</v>
      </c>
      <c r="CQ14" s="83" t="str">
        <f>UPPER(RIGHT(LEFT('6in'!Q14,3)))</f>
        <v>B</v>
      </c>
      <c r="CR14" s="83" t="str">
        <f>UPPER(RIGHT('6in'!Q14))</f>
        <v>A</v>
      </c>
      <c r="CS14" s="83" t="str">
        <f>UPPER(LEFT('6in'!U14))</f>
        <v>A</v>
      </c>
      <c r="CT14" s="83" t="str">
        <f>UPPER(RIGHT(LEFT('6in'!U14,2)))</f>
        <v>B</v>
      </c>
      <c r="CU14" s="83" t="str">
        <f>UPPER(RIGHT(LEFT('6in'!U14,3)))</f>
        <v>C</v>
      </c>
      <c r="CV14" s="83" t="str">
        <f>UPPER(RIGHT('6in'!U14))</f>
        <v>C</v>
      </c>
      <c r="CW14" s="83" t="str">
        <f>UPPER(LEFT('6in'!Y14))</f>
        <v>B</v>
      </c>
      <c r="CX14" s="83" t="str">
        <f>UPPER(RIGHT(LEFT('6in'!Y14,2)))</f>
        <v>C</v>
      </c>
      <c r="CY14" s="83" t="str">
        <f>UPPER(RIGHT(LEFT('6in'!Y14,3)))</f>
        <v>C</v>
      </c>
      <c r="CZ14" s="83" t="str">
        <f>UPPER(RIGHT('6in'!Y14))</f>
        <v>A</v>
      </c>
    </row>
    <row r="15" spans="1:104" s="82" customFormat="1" ht="19.5" customHeight="1">
      <c r="A15" s="79"/>
      <c r="B15" s="84">
        <f>STUDENTS!AG17</f>
        <v>9</v>
      </c>
      <c r="C15" s="85" t="str">
        <f>STUDENTS!AH17</f>
        <v>M.ESHWARI</v>
      </c>
      <c r="D15" s="236" t="str">
        <f>STUDENTS!AI17</f>
        <v>G</v>
      </c>
      <c r="E15" s="604" t="s">
        <v>265</v>
      </c>
      <c r="F15" s="605"/>
      <c r="G15" s="605"/>
      <c r="H15" s="606"/>
      <c r="I15" s="604" t="s">
        <v>266</v>
      </c>
      <c r="J15" s="605"/>
      <c r="K15" s="605"/>
      <c r="L15" s="606"/>
      <c r="M15" s="604" t="s">
        <v>267</v>
      </c>
      <c r="N15" s="605"/>
      <c r="O15" s="605"/>
      <c r="P15" s="606"/>
      <c r="Q15" s="604" t="s">
        <v>267</v>
      </c>
      <c r="R15" s="605"/>
      <c r="S15" s="605"/>
      <c r="T15" s="606"/>
      <c r="U15" s="604" t="s">
        <v>265</v>
      </c>
      <c r="V15" s="605"/>
      <c r="W15" s="605"/>
      <c r="X15" s="606"/>
      <c r="Y15" s="604" t="s">
        <v>266</v>
      </c>
      <c r="Z15" s="605"/>
      <c r="AA15" s="605"/>
      <c r="AB15" s="607"/>
      <c r="AC15" s="79"/>
      <c r="AD15" s="381">
        <f t="shared" si="3"/>
        <v>1</v>
      </c>
      <c r="BZ15" s="83">
        <f t="shared" si="0"/>
        <v>9</v>
      </c>
      <c r="CA15" s="83" t="str">
        <f t="shared" si="1"/>
        <v>M.ESHWARI</v>
      </c>
      <c r="CB15" s="83" t="str">
        <f t="shared" si="2"/>
        <v>G</v>
      </c>
      <c r="CC15" s="83" t="str">
        <f>UPPER(LEFT('6in'!E15))</f>
        <v>A</v>
      </c>
      <c r="CD15" s="83" t="str">
        <f>UPPER(RIGHT(LEFT('6in'!E15,2)))</f>
        <v>B</v>
      </c>
      <c r="CE15" s="83" t="str">
        <f>UPPER(RIGHT(LEFT('6in'!E15,3)))</f>
        <v>C</v>
      </c>
      <c r="CF15" s="83" t="str">
        <f>UPPER(RIGHT('6in'!E15))</f>
        <v>C</v>
      </c>
      <c r="CG15" s="83" t="str">
        <f>UPPER(LEFT('6in'!I15))</f>
        <v>B</v>
      </c>
      <c r="CH15" s="83" t="str">
        <f>UPPER(RIGHT(LEFT('6in'!I15,2)))</f>
        <v>C</v>
      </c>
      <c r="CI15" s="83" t="str">
        <f>UPPER(RIGHT(LEFT('6in'!I15,3)))</f>
        <v>C</v>
      </c>
      <c r="CJ15" s="83" t="str">
        <f>UPPER(RIGHT('6in'!I15))</f>
        <v>A</v>
      </c>
      <c r="CK15" s="83" t="str">
        <f>UPPER(LEFT('6in'!M15))</f>
        <v>C</v>
      </c>
      <c r="CL15" s="83" t="str">
        <f>UPPER(RIGHT(LEFT('6in'!M15,2)))</f>
        <v>C</v>
      </c>
      <c r="CM15" s="83" t="str">
        <f>UPPER(RIGHT(LEFT('6in'!M15,3)))</f>
        <v>B</v>
      </c>
      <c r="CN15" s="83" t="str">
        <f>UPPER(RIGHT('6in'!M15))</f>
        <v>A</v>
      </c>
      <c r="CO15" s="83" t="str">
        <f>UPPER(LEFT('6in'!Q15))</f>
        <v>C</v>
      </c>
      <c r="CP15" s="83" t="str">
        <f>UPPER(RIGHT(LEFT('6in'!Q15,2)))</f>
        <v>C</v>
      </c>
      <c r="CQ15" s="83" t="str">
        <f>UPPER(RIGHT(LEFT('6in'!Q15,3)))</f>
        <v>B</v>
      </c>
      <c r="CR15" s="83" t="str">
        <f>UPPER(RIGHT('6in'!Q15))</f>
        <v>A</v>
      </c>
      <c r="CS15" s="83" t="str">
        <f>UPPER(LEFT('6in'!U15))</f>
        <v>A</v>
      </c>
      <c r="CT15" s="83" t="str">
        <f>UPPER(RIGHT(LEFT('6in'!U15,2)))</f>
        <v>B</v>
      </c>
      <c r="CU15" s="83" t="str">
        <f>UPPER(RIGHT(LEFT('6in'!U15,3)))</f>
        <v>C</v>
      </c>
      <c r="CV15" s="83" t="str">
        <f>UPPER(RIGHT('6in'!U15))</f>
        <v>C</v>
      </c>
      <c r="CW15" s="83" t="str">
        <f>UPPER(LEFT('6in'!Y15))</f>
        <v>B</v>
      </c>
      <c r="CX15" s="83" t="str">
        <f>UPPER(RIGHT(LEFT('6in'!Y15,2)))</f>
        <v>C</v>
      </c>
      <c r="CY15" s="83" t="str">
        <f>UPPER(RIGHT(LEFT('6in'!Y15,3)))</f>
        <v>C</v>
      </c>
      <c r="CZ15" s="83" t="str">
        <f>UPPER(RIGHT('6in'!Y15))</f>
        <v>A</v>
      </c>
    </row>
    <row r="16" spans="1:104" s="82" customFormat="1" ht="19.5" customHeight="1">
      <c r="A16" s="79"/>
      <c r="B16" s="84">
        <f>STUDENTS!AG18</f>
        <v>10</v>
      </c>
      <c r="C16" s="85" t="str">
        <f>STUDENTS!AH18</f>
        <v>S.SRAVANTHI</v>
      </c>
      <c r="D16" s="236" t="str">
        <f>STUDENTS!AI18</f>
        <v>G</v>
      </c>
      <c r="E16" s="604" t="s">
        <v>265</v>
      </c>
      <c r="F16" s="605"/>
      <c r="G16" s="605"/>
      <c r="H16" s="606"/>
      <c r="I16" s="604" t="s">
        <v>266</v>
      </c>
      <c r="J16" s="605"/>
      <c r="K16" s="605"/>
      <c r="L16" s="606"/>
      <c r="M16" s="604" t="s">
        <v>267</v>
      </c>
      <c r="N16" s="605"/>
      <c r="O16" s="605"/>
      <c r="P16" s="606"/>
      <c r="Q16" s="604" t="s">
        <v>267</v>
      </c>
      <c r="R16" s="605"/>
      <c r="S16" s="605"/>
      <c r="T16" s="606"/>
      <c r="U16" s="604" t="s">
        <v>265</v>
      </c>
      <c r="V16" s="605"/>
      <c r="W16" s="605"/>
      <c r="X16" s="606"/>
      <c r="Y16" s="604" t="s">
        <v>266</v>
      </c>
      <c r="Z16" s="605"/>
      <c r="AA16" s="605"/>
      <c r="AB16" s="607"/>
      <c r="AC16" s="79"/>
      <c r="AD16" s="381">
        <f t="shared" si="3"/>
        <v>1</v>
      </c>
      <c r="BZ16" s="83">
        <f t="shared" si="0"/>
        <v>10</v>
      </c>
      <c r="CA16" s="83" t="str">
        <f t="shared" si="1"/>
        <v>S.SRAVANTHI</v>
      </c>
      <c r="CB16" s="83" t="str">
        <f t="shared" si="2"/>
        <v>G</v>
      </c>
      <c r="CC16" s="83" t="str">
        <f>UPPER(LEFT('6in'!E16))</f>
        <v>A</v>
      </c>
      <c r="CD16" s="83" t="str">
        <f>UPPER(RIGHT(LEFT('6in'!E16,2)))</f>
        <v>B</v>
      </c>
      <c r="CE16" s="83" t="str">
        <f>UPPER(RIGHT(LEFT('6in'!E16,3)))</f>
        <v>C</v>
      </c>
      <c r="CF16" s="83" t="str">
        <f>UPPER(RIGHT('6in'!E16))</f>
        <v>C</v>
      </c>
      <c r="CG16" s="83" t="str">
        <f>UPPER(LEFT('6in'!I16))</f>
        <v>B</v>
      </c>
      <c r="CH16" s="83" t="str">
        <f>UPPER(RIGHT(LEFT('6in'!I16,2)))</f>
        <v>C</v>
      </c>
      <c r="CI16" s="83" t="str">
        <f>UPPER(RIGHT(LEFT('6in'!I16,3)))</f>
        <v>C</v>
      </c>
      <c r="CJ16" s="83" t="str">
        <f>UPPER(RIGHT('6in'!I16))</f>
        <v>A</v>
      </c>
      <c r="CK16" s="83" t="str">
        <f>UPPER(LEFT('6in'!M16))</f>
        <v>C</v>
      </c>
      <c r="CL16" s="83" t="str">
        <f>UPPER(RIGHT(LEFT('6in'!M16,2)))</f>
        <v>C</v>
      </c>
      <c r="CM16" s="83" t="str">
        <f>UPPER(RIGHT(LEFT('6in'!M16,3)))</f>
        <v>B</v>
      </c>
      <c r="CN16" s="83" t="str">
        <f>UPPER(RIGHT('6in'!M16))</f>
        <v>A</v>
      </c>
      <c r="CO16" s="83" t="str">
        <f>UPPER(LEFT('6in'!Q16))</f>
        <v>C</v>
      </c>
      <c r="CP16" s="83" t="str">
        <f>UPPER(RIGHT(LEFT('6in'!Q16,2)))</f>
        <v>C</v>
      </c>
      <c r="CQ16" s="83" t="str">
        <f>UPPER(RIGHT(LEFT('6in'!Q16,3)))</f>
        <v>B</v>
      </c>
      <c r="CR16" s="83" t="str">
        <f>UPPER(RIGHT('6in'!Q16))</f>
        <v>A</v>
      </c>
      <c r="CS16" s="83" t="str">
        <f>UPPER(LEFT('6in'!U16))</f>
        <v>A</v>
      </c>
      <c r="CT16" s="83" t="str">
        <f>UPPER(RIGHT(LEFT('6in'!U16,2)))</f>
        <v>B</v>
      </c>
      <c r="CU16" s="83" t="str">
        <f>UPPER(RIGHT(LEFT('6in'!U16,3)))</f>
        <v>C</v>
      </c>
      <c r="CV16" s="83" t="str">
        <f>UPPER(RIGHT('6in'!U16))</f>
        <v>C</v>
      </c>
      <c r="CW16" s="83" t="str">
        <f>UPPER(LEFT('6in'!Y16))</f>
        <v>B</v>
      </c>
      <c r="CX16" s="83" t="str">
        <f>UPPER(RIGHT(LEFT('6in'!Y16,2)))</f>
        <v>C</v>
      </c>
      <c r="CY16" s="83" t="str">
        <f>UPPER(RIGHT(LEFT('6in'!Y16,3)))</f>
        <v>C</v>
      </c>
      <c r="CZ16" s="83" t="str">
        <f>UPPER(RIGHT('6in'!Y16))</f>
        <v>A</v>
      </c>
    </row>
    <row r="17" spans="1:104" s="82" customFormat="1" ht="19.5" customHeight="1">
      <c r="A17" s="79"/>
      <c r="B17" s="84">
        <f>STUDENTS!AG19</f>
        <v>11</v>
      </c>
      <c r="C17" s="85" t="str">
        <f>STUDENTS!AH19</f>
        <v>N.SRIKANTH</v>
      </c>
      <c r="D17" s="236" t="str">
        <f>STUDENTS!AI19</f>
        <v>B</v>
      </c>
      <c r="E17" s="604" t="s">
        <v>265</v>
      </c>
      <c r="F17" s="605"/>
      <c r="G17" s="605"/>
      <c r="H17" s="606"/>
      <c r="I17" s="604" t="s">
        <v>266</v>
      </c>
      <c r="J17" s="605"/>
      <c r="K17" s="605"/>
      <c r="L17" s="606"/>
      <c r="M17" s="604" t="s">
        <v>267</v>
      </c>
      <c r="N17" s="605"/>
      <c r="O17" s="605"/>
      <c r="P17" s="606"/>
      <c r="Q17" s="604" t="s">
        <v>267</v>
      </c>
      <c r="R17" s="605"/>
      <c r="S17" s="605"/>
      <c r="T17" s="606"/>
      <c r="U17" s="604" t="s">
        <v>265</v>
      </c>
      <c r="V17" s="605"/>
      <c r="W17" s="605"/>
      <c r="X17" s="606"/>
      <c r="Y17" s="604" t="s">
        <v>266</v>
      </c>
      <c r="Z17" s="605"/>
      <c r="AA17" s="605"/>
      <c r="AB17" s="607"/>
      <c r="AC17" s="79"/>
      <c r="AD17" s="381">
        <f t="shared" si="3"/>
        <v>1</v>
      </c>
      <c r="BZ17" s="83">
        <f t="shared" si="0"/>
        <v>11</v>
      </c>
      <c r="CA17" s="83" t="str">
        <f t="shared" si="1"/>
        <v>N.SRIKANTH</v>
      </c>
      <c r="CB17" s="83" t="str">
        <f t="shared" si="2"/>
        <v>B</v>
      </c>
      <c r="CC17" s="83" t="str">
        <f>UPPER(LEFT('6in'!E17))</f>
        <v>A</v>
      </c>
      <c r="CD17" s="83" t="str">
        <f>UPPER(RIGHT(LEFT('6in'!E17,2)))</f>
        <v>B</v>
      </c>
      <c r="CE17" s="83" t="str">
        <f>UPPER(RIGHT(LEFT('6in'!E17,3)))</f>
        <v>C</v>
      </c>
      <c r="CF17" s="83" t="str">
        <f>UPPER(RIGHT('6in'!E17))</f>
        <v>C</v>
      </c>
      <c r="CG17" s="83" t="str">
        <f>UPPER(LEFT('6in'!I17))</f>
        <v>B</v>
      </c>
      <c r="CH17" s="83" t="str">
        <f>UPPER(RIGHT(LEFT('6in'!I17,2)))</f>
        <v>C</v>
      </c>
      <c r="CI17" s="83" t="str">
        <f>UPPER(RIGHT(LEFT('6in'!I17,3)))</f>
        <v>C</v>
      </c>
      <c r="CJ17" s="83" t="str">
        <f>UPPER(RIGHT('6in'!I17))</f>
        <v>A</v>
      </c>
      <c r="CK17" s="83" t="str">
        <f>UPPER(LEFT('6in'!M17))</f>
        <v>C</v>
      </c>
      <c r="CL17" s="83" t="str">
        <f>UPPER(RIGHT(LEFT('6in'!M17,2)))</f>
        <v>C</v>
      </c>
      <c r="CM17" s="83" t="str">
        <f>UPPER(RIGHT(LEFT('6in'!M17,3)))</f>
        <v>B</v>
      </c>
      <c r="CN17" s="83" t="str">
        <f>UPPER(RIGHT('6in'!M17))</f>
        <v>A</v>
      </c>
      <c r="CO17" s="83" t="str">
        <f>UPPER(LEFT('6in'!Q17))</f>
        <v>C</v>
      </c>
      <c r="CP17" s="83" t="str">
        <f>UPPER(RIGHT(LEFT('6in'!Q17,2)))</f>
        <v>C</v>
      </c>
      <c r="CQ17" s="83" t="str">
        <f>UPPER(RIGHT(LEFT('6in'!Q17,3)))</f>
        <v>B</v>
      </c>
      <c r="CR17" s="83" t="str">
        <f>UPPER(RIGHT('6in'!Q17))</f>
        <v>A</v>
      </c>
      <c r="CS17" s="83" t="str">
        <f>UPPER(LEFT('6in'!U17))</f>
        <v>A</v>
      </c>
      <c r="CT17" s="83" t="str">
        <f>UPPER(RIGHT(LEFT('6in'!U17,2)))</f>
        <v>B</v>
      </c>
      <c r="CU17" s="83" t="str">
        <f>UPPER(RIGHT(LEFT('6in'!U17,3)))</f>
        <v>C</v>
      </c>
      <c r="CV17" s="83" t="str">
        <f>UPPER(RIGHT('6in'!U17))</f>
        <v>C</v>
      </c>
      <c r="CW17" s="83" t="str">
        <f>UPPER(LEFT('6in'!Y17))</f>
        <v>B</v>
      </c>
      <c r="CX17" s="83" t="str">
        <f>UPPER(RIGHT(LEFT('6in'!Y17,2)))</f>
        <v>C</v>
      </c>
      <c r="CY17" s="83" t="str">
        <f>UPPER(RIGHT(LEFT('6in'!Y17,3)))</f>
        <v>C</v>
      </c>
      <c r="CZ17" s="83" t="str">
        <f>UPPER(RIGHT('6in'!Y17))</f>
        <v>A</v>
      </c>
    </row>
    <row r="18" spans="1:104" s="82" customFormat="1" ht="19.5" customHeight="1">
      <c r="A18" s="79"/>
      <c r="B18" s="84">
        <f>STUDENTS!AG20</f>
        <v>12</v>
      </c>
      <c r="C18" s="85" t="str">
        <f>STUDENTS!AH20</f>
        <v>P.RAMESH</v>
      </c>
      <c r="D18" s="236" t="str">
        <f>STUDENTS!AI20</f>
        <v>B</v>
      </c>
      <c r="E18" s="604" t="s">
        <v>265</v>
      </c>
      <c r="F18" s="605"/>
      <c r="G18" s="605"/>
      <c r="H18" s="606"/>
      <c r="I18" s="604" t="s">
        <v>266</v>
      </c>
      <c r="J18" s="605"/>
      <c r="K18" s="605"/>
      <c r="L18" s="606"/>
      <c r="M18" s="604" t="s">
        <v>267</v>
      </c>
      <c r="N18" s="605"/>
      <c r="O18" s="605"/>
      <c r="P18" s="606"/>
      <c r="Q18" s="604" t="s">
        <v>267</v>
      </c>
      <c r="R18" s="605"/>
      <c r="S18" s="605"/>
      <c r="T18" s="606"/>
      <c r="U18" s="604" t="s">
        <v>265</v>
      </c>
      <c r="V18" s="605"/>
      <c r="W18" s="605"/>
      <c r="X18" s="606"/>
      <c r="Y18" s="604" t="s">
        <v>266</v>
      </c>
      <c r="Z18" s="605"/>
      <c r="AA18" s="605"/>
      <c r="AB18" s="607"/>
      <c r="AC18" s="79"/>
      <c r="AD18" s="381">
        <f t="shared" si="3"/>
        <v>1</v>
      </c>
      <c r="BZ18" s="83">
        <f t="shared" si="0"/>
        <v>12</v>
      </c>
      <c r="CA18" s="83" t="str">
        <f t="shared" si="1"/>
        <v>P.RAMESH</v>
      </c>
      <c r="CB18" s="83" t="str">
        <f t="shared" si="2"/>
        <v>B</v>
      </c>
      <c r="CC18" s="83" t="str">
        <f>UPPER(LEFT('6in'!E18))</f>
        <v>A</v>
      </c>
      <c r="CD18" s="83" t="str">
        <f>UPPER(RIGHT(LEFT('6in'!E18,2)))</f>
        <v>B</v>
      </c>
      <c r="CE18" s="83" t="str">
        <f>UPPER(RIGHT(LEFT('6in'!E18,3)))</f>
        <v>C</v>
      </c>
      <c r="CF18" s="83" t="str">
        <f>UPPER(RIGHT('6in'!E18))</f>
        <v>C</v>
      </c>
      <c r="CG18" s="83" t="str">
        <f>UPPER(LEFT('6in'!I18))</f>
        <v>B</v>
      </c>
      <c r="CH18" s="83" t="str">
        <f>UPPER(RIGHT(LEFT('6in'!I18,2)))</f>
        <v>C</v>
      </c>
      <c r="CI18" s="83" t="str">
        <f>UPPER(RIGHT(LEFT('6in'!I18,3)))</f>
        <v>C</v>
      </c>
      <c r="CJ18" s="83" t="str">
        <f>UPPER(RIGHT('6in'!I18))</f>
        <v>A</v>
      </c>
      <c r="CK18" s="83" t="str">
        <f>UPPER(LEFT('6in'!M18))</f>
        <v>C</v>
      </c>
      <c r="CL18" s="83" t="str">
        <f>UPPER(RIGHT(LEFT('6in'!M18,2)))</f>
        <v>C</v>
      </c>
      <c r="CM18" s="83" t="str">
        <f>UPPER(RIGHT(LEFT('6in'!M18,3)))</f>
        <v>B</v>
      </c>
      <c r="CN18" s="83" t="str">
        <f>UPPER(RIGHT('6in'!M18))</f>
        <v>A</v>
      </c>
      <c r="CO18" s="83" t="str">
        <f>UPPER(LEFT('6in'!Q18))</f>
        <v>C</v>
      </c>
      <c r="CP18" s="83" t="str">
        <f>UPPER(RIGHT(LEFT('6in'!Q18,2)))</f>
        <v>C</v>
      </c>
      <c r="CQ18" s="83" t="str">
        <f>UPPER(RIGHT(LEFT('6in'!Q18,3)))</f>
        <v>B</v>
      </c>
      <c r="CR18" s="83" t="str">
        <f>UPPER(RIGHT('6in'!Q18))</f>
        <v>A</v>
      </c>
      <c r="CS18" s="83" t="str">
        <f>UPPER(LEFT('6in'!U18))</f>
        <v>A</v>
      </c>
      <c r="CT18" s="83" t="str">
        <f>UPPER(RIGHT(LEFT('6in'!U18,2)))</f>
        <v>B</v>
      </c>
      <c r="CU18" s="83" t="str">
        <f>UPPER(RIGHT(LEFT('6in'!U18,3)))</f>
        <v>C</v>
      </c>
      <c r="CV18" s="83" t="str">
        <f>UPPER(RIGHT('6in'!U18))</f>
        <v>C</v>
      </c>
      <c r="CW18" s="83" t="str">
        <f>UPPER(LEFT('6in'!Y18))</f>
        <v>B</v>
      </c>
      <c r="CX18" s="83" t="str">
        <f>UPPER(RIGHT(LEFT('6in'!Y18,2)))</f>
        <v>C</v>
      </c>
      <c r="CY18" s="83" t="str">
        <f>UPPER(RIGHT(LEFT('6in'!Y18,3)))</f>
        <v>C</v>
      </c>
      <c r="CZ18" s="83" t="str">
        <f>UPPER(RIGHT('6in'!Y18))</f>
        <v>A</v>
      </c>
    </row>
    <row r="19" spans="1:104" s="82" customFormat="1" ht="19.5" customHeight="1">
      <c r="A19" s="79"/>
      <c r="B19" s="84">
        <f>STUDENTS!AG21</f>
        <v>13</v>
      </c>
      <c r="C19" s="85" t="str">
        <f>STUDENTS!AH21</f>
        <v>B.RAVI</v>
      </c>
      <c r="D19" s="236" t="str">
        <f>STUDENTS!AI21</f>
        <v>B</v>
      </c>
      <c r="E19" s="604" t="s">
        <v>265</v>
      </c>
      <c r="F19" s="605"/>
      <c r="G19" s="605"/>
      <c r="H19" s="606"/>
      <c r="I19" s="604" t="s">
        <v>266</v>
      </c>
      <c r="J19" s="605"/>
      <c r="K19" s="605"/>
      <c r="L19" s="606"/>
      <c r="M19" s="604" t="s">
        <v>267</v>
      </c>
      <c r="N19" s="605"/>
      <c r="O19" s="605"/>
      <c r="P19" s="606"/>
      <c r="Q19" s="604" t="s">
        <v>267</v>
      </c>
      <c r="R19" s="605"/>
      <c r="S19" s="605"/>
      <c r="T19" s="606"/>
      <c r="U19" s="604" t="s">
        <v>265</v>
      </c>
      <c r="V19" s="605"/>
      <c r="W19" s="605"/>
      <c r="X19" s="606"/>
      <c r="Y19" s="604" t="s">
        <v>266</v>
      </c>
      <c r="Z19" s="605"/>
      <c r="AA19" s="605"/>
      <c r="AB19" s="607"/>
      <c r="AC19" s="79"/>
      <c r="AD19" s="381">
        <f t="shared" si="3"/>
        <v>1</v>
      </c>
      <c r="BZ19" s="83">
        <f t="shared" si="0"/>
        <v>13</v>
      </c>
      <c r="CA19" s="83" t="str">
        <f t="shared" si="1"/>
        <v>B.RAVI</v>
      </c>
      <c r="CB19" s="83" t="str">
        <f t="shared" si="2"/>
        <v>B</v>
      </c>
      <c r="CC19" s="83" t="str">
        <f>UPPER(LEFT('6in'!E19))</f>
        <v>A</v>
      </c>
      <c r="CD19" s="83" t="str">
        <f>UPPER(RIGHT(LEFT('6in'!E19,2)))</f>
        <v>B</v>
      </c>
      <c r="CE19" s="83" t="str">
        <f>UPPER(RIGHT(LEFT('6in'!E19,3)))</f>
        <v>C</v>
      </c>
      <c r="CF19" s="83" t="str">
        <f>UPPER(RIGHT('6in'!E19))</f>
        <v>C</v>
      </c>
      <c r="CG19" s="83" t="str">
        <f>UPPER(LEFT('6in'!I19))</f>
        <v>B</v>
      </c>
      <c r="CH19" s="83" t="str">
        <f>UPPER(RIGHT(LEFT('6in'!I19,2)))</f>
        <v>C</v>
      </c>
      <c r="CI19" s="83" t="str">
        <f>UPPER(RIGHT(LEFT('6in'!I19,3)))</f>
        <v>C</v>
      </c>
      <c r="CJ19" s="83" t="str">
        <f>UPPER(RIGHT('6in'!I19))</f>
        <v>A</v>
      </c>
      <c r="CK19" s="83" t="str">
        <f>UPPER(LEFT('6in'!M19))</f>
        <v>C</v>
      </c>
      <c r="CL19" s="83" t="str">
        <f>UPPER(RIGHT(LEFT('6in'!M19,2)))</f>
        <v>C</v>
      </c>
      <c r="CM19" s="83" t="str">
        <f>UPPER(RIGHT(LEFT('6in'!M19,3)))</f>
        <v>B</v>
      </c>
      <c r="CN19" s="83" t="str">
        <f>UPPER(RIGHT('6in'!M19))</f>
        <v>A</v>
      </c>
      <c r="CO19" s="83" t="str">
        <f>UPPER(LEFT('6in'!Q19))</f>
        <v>C</v>
      </c>
      <c r="CP19" s="83" t="str">
        <f>UPPER(RIGHT(LEFT('6in'!Q19,2)))</f>
        <v>C</v>
      </c>
      <c r="CQ19" s="83" t="str">
        <f>UPPER(RIGHT(LEFT('6in'!Q19,3)))</f>
        <v>B</v>
      </c>
      <c r="CR19" s="83" t="str">
        <f>UPPER(RIGHT('6in'!Q19))</f>
        <v>A</v>
      </c>
      <c r="CS19" s="83" t="str">
        <f>UPPER(LEFT('6in'!U19))</f>
        <v>A</v>
      </c>
      <c r="CT19" s="83" t="str">
        <f>UPPER(RIGHT(LEFT('6in'!U19,2)))</f>
        <v>B</v>
      </c>
      <c r="CU19" s="83" t="str">
        <f>UPPER(RIGHT(LEFT('6in'!U19,3)))</f>
        <v>C</v>
      </c>
      <c r="CV19" s="83" t="str">
        <f>UPPER(RIGHT('6in'!U19))</f>
        <v>C</v>
      </c>
      <c r="CW19" s="83" t="str">
        <f>UPPER(LEFT('6in'!Y19))</f>
        <v>B</v>
      </c>
      <c r="CX19" s="83" t="str">
        <f>UPPER(RIGHT(LEFT('6in'!Y19,2)))</f>
        <v>C</v>
      </c>
      <c r="CY19" s="83" t="str">
        <f>UPPER(RIGHT(LEFT('6in'!Y19,3)))</f>
        <v>C</v>
      </c>
      <c r="CZ19" s="83" t="str">
        <f>UPPER(RIGHT('6in'!Y19))</f>
        <v>A</v>
      </c>
    </row>
    <row r="20" spans="1:104" s="87" customFormat="1" ht="19.5" customHeight="1">
      <c r="A20" s="86"/>
      <c r="B20" s="84">
        <f>STUDENTS!AG22</f>
        <v>14</v>
      </c>
      <c r="C20" s="85" t="str">
        <f>STUDENTS!AH22</f>
        <v>M.SAMPATH</v>
      </c>
      <c r="D20" s="236" t="str">
        <f>STUDENTS!AI22</f>
        <v>B</v>
      </c>
      <c r="E20" s="604" t="s">
        <v>265</v>
      </c>
      <c r="F20" s="605"/>
      <c r="G20" s="605"/>
      <c r="H20" s="606"/>
      <c r="I20" s="604" t="s">
        <v>266</v>
      </c>
      <c r="J20" s="605"/>
      <c r="K20" s="605"/>
      <c r="L20" s="606"/>
      <c r="M20" s="604" t="s">
        <v>267</v>
      </c>
      <c r="N20" s="605"/>
      <c r="O20" s="605"/>
      <c r="P20" s="606"/>
      <c r="Q20" s="604" t="s">
        <v>267</v>
      </c>
      <c r="R20" s="605"/>
      <c r="S20" s="605"/>
      <c r="T20" s="606"/>
      <c r="U20" s="604" t="s">
        <v>265</v>
      </c>
      <c r="V20" s="605"/>
      <c r="W20" s="605"/>
      <c r="X20" s="606"/>
      <c r="Y20" s="604" t="s">
        <v>266</v>
      </c>
      <c r="Z20" s="605"/>
      <c r="AA20" s="605"/>
      <c r="AB20" s="607"/>
      <c r="AC20" s="86"/>
      <c r="AD20" s="381">
        <f t="shared" si="3"/>
        <v>1</v>
      </c>
      <c r="BZ20" s="83">
        <f t="shared" si="0"/>
        <v>14</v>
      </c>
      <c r="CA20" s="83" t="str">
        <f t="shared" si="1"/>
        <v>M.SAMPATH</v>
      </c>
      <c r="CB20" s="83" t="str">
        <f t="shared" si="2"/>
        <v>B</v>
      </c>
      <c r="CC20" s="83" t="str">
        <f>UPPER(LEFT('6in'!E20))</f>
        <v>A</v>
      </c>
      <c r="CD20" s="83" t="str">
        <f>UPPER(RIGHT(LEFT('6in'!E20,2)))</f>
        <v>B</v>
      </c>
      <c r="CE20" s="83" t="str">
        <f>UPPER(RIGHT(LEFT('6in'!E20,3)))</f>
        <v>C</v>
      </c>
      <c r="CF20" s="83" t="str">
        <f>UPPER(RIGHT('6in'!E20))</f>
        <v>C</v>
      </c>
      <c r="CG20" s="83" t="str">
        <f>UPPER(LEFT('6in'!I20))</f>
        <v>B</v>
      </c>
      <c r="CH20" s="83" t="str">
        <f>UPPER(RIGHT(LEFT('6in'!I20,2)))</f>
        <v>C</v>
      </c>
      <c r="CI20" s="83" t="str">
        <f>UPPER(RIGHT(LEFT('6in'!I20,3)))</f>
        <v>C</v>
      </c>
      <c r="CJ20" s="83" t="str">
        <f>UPPER(RIGHT('6in'!I20))</f>
        <v>A</v>
      </c>
      <c r="CK20" s="83" t="str">
        <f>UPPER(LEFT('6in'!M20))</f>
        <v>C</v>
      </c>
      <c r="CL20" s="83" t="str">
        <f>UPPER(RIGHT(LEFT('6in'!M20,2)))</f>
        <v>C</v>
      </c>
      <c r="CM20" s="83" t="str">
        <f>UPPER(RIGHT(LEFT('6in'!M20,3)))</f>
        <v>B</v>
      </c>
      <c r="CN20" s="83" t="str">
        <f>UPPER(RIGHT('6in'!M20))</f>
        <v>A</v>
      </c>
      <c r="CO20" s="83" t="str">
        <f>UPPER(LEFT('6in'!Q20))</f>
        <v>C</v>
      </c>
      <c r="CP20" s="83" t="str">
        <f>UPPER(RIGHT(LEFT('6in'!Q20,2)))</f>
        <v>C</v>
      </c>
      <c r="CQ20" s="83" t="str">
        <f>UPPER(RIGHT(LEFT('6in'!Q20,3)))</f>
        <v>B</v>
      </c>
      <c r="CR20" s="83" t="str">
        <f>UPPER(RIGHT('6in'!Q20))</f>
        <v>A</v>
      </c>
      <c r="CS20" s="83" t="str">
        <f>UPPER(LEFT('6in'!U20))</f>
        <v>A</v>
      </c>
      <c r="CT20" s="83" t="str">
        <f>UPPER(RIGHT(LEFT('6in'!U20,2)))</f>
        <v>B</v>
      </c>
      <c r="CU20" s="83" t="str">
        <f>UPPER(RIGHT(LEFT('6in'!U20,3)))</f>
        <v>C</v>
      </c>
      <c r="CV20" s="83" t="str">
        <f>UPPER(RIGHT('6in'!U20))</f>
        <v>C</v>
      </c>
      <c r="CW20" s="83" t="str">
        <f>UPPER(LEFT('6in'!Y20))</f>
        <v>B</v>
      </c>
      <c r="CX20" s="83" t="str">
        <f>UPPER(RIGHT(LEFT('6in'!Y20,2)))</f>
        <v>C</v>
      </c>
      <c r="CY20" s="83" t="str">
        <f>UPPER(RIGHT(LEFT('6in'!Y20,3)))</f>
        <v>C</v>
      </c>
      <c r="CZ20" s="83" t="str">
        <f>UPPER(RIGHT('6in'!Y20))</f>
        <v>A</v>
      </c>
    </row>
    <row r="21" spans="1:104" ht="19.5" customHeight="1">
      <c r="A21" s="64"/>
      <c r="B21" s="84">
        <f>STUDENTS!AG23</f>
        <v>15</v>
      </c>
      <c r="C21" s="85" t="str">
        <f>STUDENTS!AH23</f>
        <v>B.RAKESH</v>
      </c>
      <c r="D21" s="236" t="str">
        <f>STUDENTS!AI23</f>
        <v>B</v>
      </c>
      <c r="E21" s="604" t="s">
        <v>265</v>
      </c>
      <c r="F21" s="605"/>
      <c r="G21" s="605"/>
      <c r="H21" s="606"/>
      <c r="I21" s="604" t="s">
        <v>266</v>
      </c>
      <c r="J21" s="605"/>
      <c r="K21" s="605"/>
      <c r="L21" s="606"/>
      <c r="M21" s="604" t="s">
        <v>267</v>
      </c>
      <c r="N21" s="605"/>
      <c r="O21" s="605"/>
      <c r="P21" s="606"/>
      <c r="Q21" s="604" t="s">
        <v>267</v>
      </c>
      <c r="R21" s="605"/>
      <c r="S21" s="605"/>
      <c r="T21" s="606"/>
      <c r="U21" s="604" t="s">
        <v>265</v>
      </c>
      <c r="V21" s="605"/>
      <c r="W21" s="605"/>
      <c r="X21" s="606"/>
      <c r="Y21" s="604" t="s">
        <v>266</v>
      </c>
      <c r="Z21" s="605"/>
      <c r="AA21" s="605"/>
      <c r="AB21" s="607"/>
      <c r="AC21" s="64"/>
      <c r="AD21" s="381">
        <f t="shared" si="3"/>
        <v>1</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f t="shared" si="0"/>
        <v>15</v>
      </c>
      <c r="CA21" s="83" t="str">
        <f t="shared" si="1"/>
        <v>B.RAKESH</v>
      </c>
      <c r="CB21" s="83" t="str">
        <f t="shared" si="2"/>
        <v>B</v>
      </c>
      <c r="CC21" s="83" t="str">
        <f>UPPER(LEFT('6in'!E21))</f>
        <v>A</v>
      </c>
      <c r="CD21" s="83" t="str">
        <f>UPPER(RIGHT(LEFT('6in'!E21,2)))</f>
        <v>B</v>
      </c>
      <c r="CE21" s="83" t="str">
        <f>UPPER(RIGHT(LEFT('6in'!E21,3)))</f>
        <v>C</v>
      </c>
      <c r="CF21" s="83" t="str">
        <f>UPPER(RIGHT('6in'!E21))</f>
        <v>C</v>
      </c>
      <c r="CG21" s="83" t="str">
        <f>UPPER(LEFT('6in'!I21))</f>
        <v>B</v>
      </c>
      <c r="CH21" s="83" t="str">
        <f>UPPER(RIGHT(LEFT('6in'!I21,2)))</f>
        <v>C</v>
      </c>
      <c r="CI21" s="83" t="str">
        <f>UPPER(RIGHT(LEFT('6in'!I21,3)))</f>
        <v>C</v>
      </c>
      <c r="CJ21" s="83" t="str">
        <f>UPPER(RIGHT('6in'!I21))</f>
        <v>A</v>
      </c>
      <c r="CK21" s="83" t="str">
        <f>UPPER(LEFT('6in'!M21))</f>
        <v>C</v>
      </c>
      <c r="CL21" s="83" t="str">
        <f>UPPER(RIGHT(LEFT('6in'!M21,2)))</f>
        <v>C</v>
      </c>
      <c r="CM21" s="83" t="str">
        <f>UPPER(RIGHT(LEFT('6in'!M21,3)))</f>
        <v>B</v>
      </c>
      <c r="CN21" s="83" t="str">
        <f>UPPER(RIGHT('6in'!M21))</f>
        <v>A</v>
      </c>
      <c r="CO21" s="83" t="str">
        <f>UPPER(LEFT('6in'!Q21))</f>
        <v>C</v>
      </c>
      <c r="CP21" s="83" t="str">
        <f>UPPER(RIGHT(LEFT('6in'!Q21,2)))</f>
        <v>C</v>
      </c>
      <c r="CQ21" s="83" t="str">
        <f>UPPER(RIGHT(LEFT('6in'!Q21,3)))</f>
        <v>B</v>
      </c>
      <c r="CR21" s="83" t="str">
        <f>UPPER(RIGHT('6in'!Q21))</f>
        <v>A</v>
      </c>
      <c r="CS21" s="83" t="str">
        <f>UPPER(LEFT('6in'!U21))</f>
        <v>A</v>
      </c>
      <c r="CT21" s="83" t="str">
        <f>UPPER(RIGHT(LEFT('6in'!U21,2)))</f>
        <v>B</v>
      </c>
      <c r="CU21" s="83" t="str">
        <f>UPPER(RIGHT(LEFT('6in'!U21,3)))</f>
        <v>C</v>
      </c>
      <c r="CV21" s="83" t="str">
        <f>UPPER(RIGHT('6in'!U21))</f>
        <v>C</v>
      </c>
      <c r="CW21" s="83" t="str">
        <f>UPPER(LEFT('6in'!Y21))</f>
        <v>B</v>
      </c>
      <c r="CX21" s="83" t="str">
        <f>UPPER(RIGHT(LEFT('6in'!Y21,2)))</f>
        <v>C</v>
      </c>
      <c r="CY21" s="83" t="str">
        <f>UPPER(RIGHT(LEFT('6in'!Y21,3)))</f>
        <v>C</v>
      </c>
      <c r="CZ21" s="83" t="str">
        <f>UPPER(RIGHT('6in'!Y21))</f>
        <v>A</v>
      </c>
    </row>
    <row r="22" spans="1:104" ht="19.5" customHeight="1">
      <c r="A22" s="64"/>
      <c r="B22" s="84">
        <f>STUDENTS!AG24</f>
        <v>16</v>
      </c>
      <c r="C22" s="85" t="str">
        <f>STUDENTS!AH24</f>
        <v>M.RAMANJANEYULU</v>
      </c>
      <c r="D22" s="236" t="str">
        <f>STUDENTS!AI24</f>
        <v>B</v>
      </c>
      <c r="E22" s="604" t="s">
        <v>265</v>
      </c>
      <c r="F22" s="605"/>
      <c r="G22" s="605"/>
      <c r="H22" s="606"/>
      <c r="I22" s="604" t="s">
        <v>266</v>
      </c>
      <c r="J22" s="605"/>
      <c r="K22" s="605"/>
      <c r="L22" s="606"/>
      <c r="M22" s="604" t="s">
        <v>267</v>
      </c>
      <c r="N22" s="605"/>
      <c r="O22" s="605"/>
      <c r="P22" s="606"/>
      <c r="Q22" s="604" t="s">
        <v>267</v>
      </c>
      <c r="R22" s="605"/>
      <c r="S22" s="605"/>
      <c r="T22" s="606"/>
      <c r="U22" s="604" t="s">
        <v>265</v>
      </c>
      <c r="V22" s="605"/>
      <c r="W22" s="605"/>
      <c r="X22" s="606"/>
      <c r="Y22" s="604" t="s">
        <v>266</v>
      </c>
      <c r="Z22" s="605"/>
      <c r="AA22" s="605"/>
      <c r="AB22" s="607"/>
      <c r="AC22" s="88"/>
      <c r="AD22" s="381">
        <f t="shared" si="3"/>
        <v>1</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f t="shared" si="0"/>
        <v>16</v>
      </c>
      <c r="CA22" s="83" t="str">
        <f t="shared" si="1"/>
        <v>M.RAMANJANEYULU</v>
      </c>
      <c r="CB22" s="83" t="str">
        <f t="shared" si="2"/>
        <v>B</v>
      </c>
      <c r="CC22" s="83" t="str">
        <f>UPPER(LEFT('6in'!E22))</f>
        <v>A</v>
      </c>
      <c r="CD22" s="83" t="str">
        <f>UPPER(RIGHT(LEFT('6in'!E22,2)))</f>
        <v>B</v>
      </c>
      <c r="CE22" s="83" t="str">
        <f>UPPER(RIGHT(LEFT('6in'!E22,3)))</f>
        <v>C</v>
      </c>
      <c r="CF22" s="83" t="str">
        <f>UPPER(RIGHT('6in'!E22))</f>
        <v>C</v>
      </c>
      <c r="CG22" s="83" t="str">
        <f>UPPER(LEFT('6in'!I22))</f>
        <v>B</v>
      </c>
      <c r="CH22" s="83" t="str">
        <f>UPPER(RIGHT(LEFT('6in'!I22,2)))</f>
        <v>C</v>
      </c>
      <c r="CI22" s="83" t="str">
        <f>UPPER(RIGHT(LEFT('6in'!I22,3)))</f>
        <v>C</v>
      </c>
      <c r="CJ22" s="83" t="str">
        <f>UPPER(RIGHT('6in'!I22))</f>
        <v>A</v>
      </c>
      <c r="CK22" s="83" t="str">
        <f>UPPER(LEFT('6in'!M22))</f>
        <v>C</v>
      </c>
      <c r="CL22" s="83" t="str">
        <f>UPPER(RIGHT(LEFT('6in'!M22,2)))</f>
        <v>C</v>
      </c>
      <c r="CM22" s="83" t="str">
        <f>UPPER(RIGHT(LEFT('6in'!M22,3)))</f>
        <v>B</v>
      </c>
      <c r="CN22" s="83" t="str">
        <f>UPPER(RIGHT('6in'!M22))</f>
        <v>A</v>
      </c>
      <c r="CO22" s="83" t="str">
        <f>UPPER(LEFT('6in'!Q22))</f>
        <v>C</v>
      </c>
      <c r="CP22" s="83" t="str">
        <f>UPPER(RIGHT(LEFT('6in'!Q22,2)))</f>
        <v>C</v>
      </c>
      <c r="CQ22" s="83" t="str">
        <f>UPPER(RIGHT(LEFT('6in'!Q22,3)))</f>
        <v>B</v>
      </c>
      <c r="CR22" s="83" t="str">
        <f>UPPER(RIGHT('6in'!Q22))</f>
        <v>A</v>
      </c>
      <c r="CS22" s="83" t="str">
        <f>UPPER(LEFT('6in'!U22))</f>
        <v>A</v>
      </c>
      <c r="CT22" s="83" t="str">
        <f>UPPER(RIGHT(LEFT('6in'!U22,2)))</f>
        <v>B</v>
      </c>
      <c r="CU22" s="83" t="str">
        <f>UPPER(RIGHT(LEFT('6in'!U22,3)))</f>
        <v>C</v>
      </c>
      <c r="CV22" s="83" t="str">
        <f>UPPER(RIGHT('6in'!U22))</f>
        <v>C</v>
      </c>
      <c r="CW22" s="83" t="str">
        <f>UPPER(LEFT('6in'!Y22))</f>
        <v>B</v>
      </c>
      <c r="CX22" s="83" t="str">
        <f>UPPER(RIGHT(LEFT('6in'!Y22,2)))</f>
        <v>C</v>
      </c>
      <c r="CY22" s="83" t="str">
        <f>UPPER(RIGHT(LEFT('6in'!Y22,3)))</f>
        <v>C</v>
      </c>
      <c r="CZ22" s="83" t="str">
        <f>UPPER(RIGHT('6in'!Y22))</f>
        <v>A</v>
      </c>
    </row>
    <row r="23" spans="1:104" ht="19.5" customHeight="1">
      <c r="A23" s="64"/>
      <c r="B23" s="84">
        <f>STUDENTS!AG25</f>
        <v>17</v>
      </c>
      <c r="C23" s="85" t="str">
        <f>STUDENTS!AH25</f>
        <v>E.RAJINIKANTH</v>
      </c>
      <c r="D23" s="236" t="str">
        <f>STUDENTS!AI25</f>
        <v>B</v>
      </c>
      <c r="E23" s="604" t="s">
        <v>265</v>
      </c>
      <c r="F23" s="605"/>
      <c r="G23" s="605"/>
      <c r="H23" s="606"/>
      <c r="I23" s="604" t="s">
        <v>266</v>
      </c>
      <c r="J23" s="605"/>
      <c r="K23" s="605"/>
      <c r="L23" s="606"/>
      <c r="M23" s="604" t="s">
        <v>267</v>
      </c>
      <c r="N23" s="605"/>
      <c r="O23" s="605"/>
      <c r="P23" s="606"/>
      <c r="Q23" s="604" t="s">
        <v>267</v>
      </c>
      <c r="R23" s="605"/>
      <c r="S23" s="605"/>
      <c r="T23" s="606"/>
      <c r="U23" s="604" t="s">
        <v>265</v>
      </c>
      <c r="V23" s="605"/>
      <c r="W23" s="605"/>
      <c r="X23" s="606"/>
      <c r="Y23" s="604" t="s">
        <v>266</v>
      </c>
      <c r="Z23" s="605"/>
      <c r="AA23" s="605"/>
      <c r="AB23" s="607"/>
      <c r="AC23" s="64"/>
      <c r="AD23" s="381">
        <f t="shared" si="3"/>
        <v>1</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f t="shared" si="0"/>
        <v>17</v>
      </c>
      <c r="CA23" s="83" t="str">
        <f t="shared" si="1"/>
        <v>E.RAJINIKANTH</v>
      </c>
      <c r="CB23" s="83" t="str">
        <f t="shared" si="2"/>
        <v>B</v>
      </c>
      <c r="CC23" s="83" t="str">
        <f>UPPER(LEFT('6in'!E23))</f>
        <v>A</v>
      </c>
      <c r="CD23" s="83" t="str">
        <f>UPPER(RIGHT(LEFT('6in'!E23,2)))</f>
        <v>B</v>
      </c>
      <c r="CE23" s="83" t="str">
        <f>UPPER(RIGHT(LEFT('6in'!E23,3)))</f>
        <v>C</v>
      </c>
      <c r="CF23" s="83" t="str">
        <f>UPPER(RIGHT('6in'!E23))</f>
        <v>C</v>
      </c>
      <c r="CG23" s="83" t="str">
        <f>UPPER(LEFT('6in'!I23))</f>
        <v>B</v>
      </c>
      <c r="CH23" s="83" t="str">
        <f>UPPER(RIGHT(LEFT('6in'!I23,2)))</f>
        <v>C</v>
      </c>
      <c r="CI23" s="83" t="str">
        <f>UPPER(RIGHT(LEFT('6in'!I23,3)))</f>
        <v>C</v>
      </c>
      <c r="CJ23" s="83" t="str">
        <f>UPPER(RIGHT('6in'!I23))</f>
        <v>A</v>
      </c>
      <c r="CK23" s="83" t="str">
        <f>UPPER(LEFT('6in'!M23))</f>
        <v>C</v>
      </c>
      <c r="CL23" s="83" t="str">
        <f>UPPER(RIGHT(LEFT('6in'!M23,2)))</f>
        <v>C</v>
      </c>
      <c r="CM23" s="83" t="str">
        <f>UPPER(RIGHT(LEFT('6in'!M23,3)))</f>
        <v>B</v>
      </c>
      <c r="CN23" s="83" t="str">
        <f>UPPER(RIGHT('6in'!M23))</f>
        <v>A</v>
      </c>
      <c r="CO23" s="83" t="str">
        <f>UPPER(LEFT('6in'!Q23))</f>
        <v>C</v>
      </c>
      <c r="CP23" s="83" t="str">
        <f>UPPER(RIGHT(LEFT('6in'!Q23,2)))</f>
        <v>C</v>
      </c>
      <c r="CQ23" s="83" t="str">
        <f>UPPER(RIGHT(LEFT('6in'!Q23,3)))</f>
        <v>B</v>
      </c>
      <c r="CR23" s="83" t="str">
        <f>UPPER(RIGHT('6in'!Q23))</f>
        <v>A</v>
      </c>
      <c r="CS23" s="83" t="str">
        <f>UPPER(LEFT('6in'!U23))</f>
        <v>A</v>
      </c>
      <c r="CT23" s="83" t="str">
        <f>UPPER(RIGHT(LEFT('6in'!U23,2)))</f>
        <v>B</v>
      </c>
      <c r="CU23" s="83" t="str">
        <f>UPPER(RIGHT(LEFT('6in'!U23,3)))</f>
        <v>C</v>
      </c>
      <c r="CV23" s="83" t="str">
        <f>UPPER(RIGHT('6in'!U23))</f>
        <v>C</v>
      </c>
      <c r="CW23" s="83" t="str">
        <f>UPPER(LEFT('6in'!Y23))</f>
        <v>B</v>
      </c>
      <c r="CX23" s="83" t="str">
        <f>UPPER(RIGHT(LEFT('6in'!Y23,2)))</f>
        <v>C</v>
      </c>
      <c r="CY23" s="83" t="str">
        <f>UPPER(RIGHT(LEFT('6in'!Y23,3)))</f>
        <v>C</v>
      </c>
      <c r="CZ23" s="83" t="str">
        <f>UPPER(RIGHT('6in'!Y23))</f>
        <v>A</v>
      </c>
    </row>
    <row r="24" spans="1:104" ht="19.5" customHeight="1">
      <c r="A24" s="64"/>
      <c r="B24" s="84">
        <f>STUDENTS!AG26</f>
        <v>18</v>
      </c>
      <c r="C24" s="85" t="str">
        <f>STUDENTS!AH26</f>
        <v>P.NAVEEN KUMAR</v>
      </c>
      <c r="D24" s="236" t="str">
        <f>STUDENTS!AI26</f>
        <v>B</v>
      </c>
      <c r="E24" s="604" t="s">
        <v>265</v>
      </c>
      <c r="F24" s="605"/>
      <c r="G24" s="605"/>
      <c r="H24" s="606"/>
      <c r="I24" s="604" t="s">
        <v>266</v>
      </c>
      <c r="J24" s="605"/>
      <c r="K24" s="605"/>
      <c r="L24" s="606"/>
      <c r="M24" s="604" t="s">
        <v>267</v>
      </c>
      <c r="N24" s="605"/>
      <c r="O24" s="605"/>
      <c r="P24" s="606"/>
      <c r="Q24" s="604" t="s">
        <v>267</v>
      </c>
      <c r="R24" s="605"/>
      <c r="S24" s="605"/>
      <c r="T24" s="606"/>
      <c r="U24" s="604" t="s">
        <v>265</v>
      </c>
      <c r="V24" s="605"/>
      <c r="W24" s="605"/>
      <c r="X24" s="606"/>
      <c r="Y24" s="604" t="s">
        <v>266</v>
      </c>
      <c r="Z24" s="605"/>
      <c r="AA24" s="605"/>
      <c r="AB24" s="607"/>
      <c r="AC24" s="64"/>
      <c r="AD24" s="381">
        <f t="shared" si="3"/>
        <v>1</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f t="shared" si="0"/>
        <v>18</v>
      </c>
      <c r="CA24" s="83" t="str">
        <f t="shared" si="1"/>
        <v>P.NAVEEN KUMAR</v>
      </c>
      <c r="CB24" s="83" t="str">
        <f t="shared" si="2"/>
        <v>B</v>
      </c>
      <c r="CC24" s="83" t="str">
        <f>UPPER(LEFT('6in'!E24))</f>
        <v>A</v>
      </c>
      <c r="CD24" s="83" t="str">
        <f>UPPER(RIGHT(LEFT('6in'!E24,2)))</f>
        <v>B</v>
      </c>
      <c r="CE24" s="83" t="str">
        <f>UPPER(RIGHT(LEFT('6in'!E24,3)))</f>
        <v>C</v>
      </c>
      <c r="CF24" s="83" t="str">
        <f>UPPER(RIGHT('6in'!E24))</f>
        <v>C</v>
      </c>
      <c r="CG24" s="83" t="str">
        <f>UPPER(LEFT('6in'!I24))</f>
        <v>B</v>
      </c>
      <c r="CH24" s="83" t="str">
        <f>UPPER(RIGHT(LEFT('6in'!I24,2)))</f>
        <v>C</v>
      </c>
      <c r="CI24" s="83" t="str">
        <f>UPPER(RIGHT(LEFT('6in'!I24,3)))</f>
        <v>C</v>
      </c>
      <c r="CJ24" s="83" t="str">
        <f>UPPER(RIGHT('6in'!I24))</f>
        <v>A</v>
      </c>
      <c r="CK24" s="83" t="str">
        <f>UPPER(LEFT('6in'!M24))</f>
        <v>C</v>
      </c>
      <c r="CL24" s="83" t="str">
        <f>UPPER(RIGHT(LEFT('6in'!M24,2)))</f>
        <v>C</v>
      </c>
      <c r="CM24" s="83" t="str">
        <f>UPPER(RIGHT(LEFT('6in'!M24,3)))</f>
        <v>B</v>
      </c>
      <c r="CN24" s="83" t="str">
        <f>UPPER(RIGHT('6in'!M24))</f>
        <v>A</v>
      </c>
      <c r="CO24" s="83" t="str">
        <f>UPPER(LEFT('6in'!Q24))</f>
        <v>C</v>
      </c>
      <c r="CP24" s="83" t="str">
        <f>UPPER(RIGHT(LEFT('6in'!Q24,2)))</f>
        <v>C</v>
      </c>
      <c r="CQ24" s="83" t="str">
        <f>UPPER(RIGHT(LEFT('6in'!Q24,3)))</f>
        <v>B</v>
      </c>
      <c r="CR24" s="83" t="str">
        <f>UPPER(RIGHT('6in'!Q24))</f>
        <v>A</v>
      </c>
      <c r="CS24" s="83" t="str">
        <f>UPPER(LEFT('6in'!U24))</f>
        <v>A</v>
      </c>
      <c r="CT24" s="83" t="str">
        <f>UPPER(RIGHT(LEFT('6in'!U24,2)))</f>
        <v>B</v>
      </c>
      <c r="CU24" s="83" t="str">
        <f>UPPER(RIGHT(LEFT('6in'!U24,3)))</f>
        <v>C</v>
      </c>
      <c r="CV24" s="83" t="str">
        <f>UPPER(RIGHT('6in'!U24))</f>
        <v>C</v>
      </c>
      <c r="CW24" s="83" t="str">
        <f>UPPER(LEFT('6in'!Y24))</f>
        <v>B</v>
      </c>
      <c r="CX24" s="83" t="str">
        <f>UPPER(RIGHT(LEFT('6in'!Y24,2)))</f>
        <v>C</v>
      </c>
      <c r="CY24" s="83" t="str">
        <f>UPPER(RIGHT(LEFT('6in'!Y24,3)))</f>
        <v>C</v>
      </c>
      <c r="CZ24" s="83" t="str">
        <f>UPPER(RIGHT('6in'!Y24))</f>
        <v>A</v>
      </c>
    </row>
    <row r="25" spans="1:104" s="90" customFormat="1" ht="19.5" customHeight="1">
      <c r="A25" s="89"/>
      <c r="B25" s="84">
        <f>STUDENTS!AG27</f>
        <v>19</v>
      </c>
      <c r="C25" s="85" t="str">
        <f>STUDENTS!AH27</f>
        <v>P.PRADEEP KUMAR</v>
      </c>
      <c r="D25" s="236" t="str">
        <f>STUDENTS!AI27</f>
        <v>B</v>
      </c>
      <c r="E25" s="604" t="s">
        <v>265</v>
      </c>
      <c r="F25" s="605"/>
      <c r="G25" s="605"/>
      <c r="H25" s="606"/>
      <c r="I25" s="604" t="s">
        <v>266</v>
      </c>
      <c r="J25" s="605"/>
      <c r="K25" s="605"/>
      <c r="L25" s="606"/>
      <c r="M25" s="604" t="s">
        <v>267</v>
      </c>
      <c r="N25" s="605"/>
      <c r="O25" s="605"/>
      <c r="P25" s="606"/>
      <c r="Q25" s="604" t="s">
        <v>267</v>
      </c>
      <c r="R25" s="605"/>
      <c r="S25" s="605"/>
      <c r="T25" s="606"/>
      <c r="U25" s="604" t="s">
        <v>265</v>
      </c>
      <c r="V25" s="605"/>
      <c r="W25" s="605"/>
      <c r="X25" s="606"/>
      <c r="Y25" s="604" t="s">
        <v>266</v>
      </c>
      <c r="Z25" s="605"/>
      <c r="AA25" s="605"/>
      <c r="AB25" s="607"/>
      <c r="AC25" s="89"/>
      <c r="AD25" s="381">
        <f t="shared" si="3"/>
        <v>1</v>
      </c>
      <c r="BZ25" s="83">
        <f t="shared" si="0"/>
        <v>19</v>
      </c>
      <c r="CA25" s="83" t="str">
        <f t="shared" si="1"/>
        <v>P.PRADEEP KUMAR</v>
      </c>
      <c r="CB25" s="83" t="str">
        <f t="shared" si="2"/>
        <v>B</v>
      </c>
      <c r="CC25" s="83" t="str">
        <f>UPPER(LEFT('6in'!E25))</f>
        <v>A</v>
      </c>
      <c r="CD25" s="83" t="str">
        <f>UPPER(RIGHT(LEFT('6in'!E25,2)))</f>
        <v>B</v>
      </c>
      <c r="CE25" s="83" t="str">
        <f>UPPER(RIGHT(LEFT('6in'!E25,3)))</f>
        <v>C</v>
      </c>
      <c r="CF25" s="83" t="str">
        <f>UPPER(RIGHT('6in'!E25))</f>
        <v>C</v>
      </c>
      <c r="CG25" s="83" t="str">
        <f>UPPER(LEFT('6in'!I25))</f>
        <v>B</v>
      </c>
      <c r="CH25" s="83" t="str">
        <f>UPPER(RIGHT(LEFT('6in'!I25,2)))</f>
        <v>C</v>
      </c>
      <c r="CI25" s="83" t="str">
        <f>UPPER(RIGHT(LEFT('6in'!I25,3)))</f>
        <v>C</v>
      </c>
      <c r="CJ25" s="83" t="str">
        <f>UPPER(RIGHT('6in'!I25))</f>
        <v>A</v>
      </c>
      <c r="CK25" s="83" t="str">
        <f>UPPER(LEFT('6in'!M25))</f>
        <v>C</v>
      </c>
      <c r="CL25" s="83" t="str">
        <f>UPPER(RIGHT(LEFT('6in'!M25,2)))</f>
        <v>C</v>
      </c>
      <c r="CM25" s="83" t="str">
        <f>UPPER(RIGHT(LEFT('6in'!M25,3)))</f>
        <v>B</v>
      </c>
      <c r="CN25" s="83" t="str">
        <f>UPPER(RIGHT('6in'!M25))</f>
        <v>A</v>
      </c>
      <c r="CO25" s="83" t="str">
        <f>UPPER(LEFT('6in'!Q25))</f>
        <v>C</v>
      </c>
      <c r="CP25" s="83" t="str">
        <f>UPPER(RIGHT(LEFT('6in'!Q25,2)))</f>
        <v>C</v>
      </c>
      <c r="CQ25" s="83" t="str">
        <f>UPPER(RIGHT(LEFT('6in'!Q25,3)))</f>
        <v>B</v>
      </c>
      <c r="CR25" s="83" t="str">
        <f>UPPER(RIGHT('6in'!Q25))</f>
        <v>A</v>
      </c>
      <c r="CS25" s="83" t="str">
        <f>UPPER(LEFT('6in'!U25))</f>
        <v>A</v>
      </c>
      <c r="CT25" s="83" t="str">
        <f>UPPER(RIGHT(LEFT('6in'!U25,2)))</f>
        <v>B</v>
      </c>
      <c r="CU25" s="83" t="str">
        <f>UPPER(RIGHT(LEFT('6in'!U25,3)))</f>
        <v>C</v>
      </c>
      <c r="CV25" s="83" t="str">
        <f>UPPER(RIGHT('6in'!U25))</f>
        <v>C</v>
      </c>
      <c r="CW25" s="83" t="str">
        <f>UPPER(LEFT('6in'!Y25))</f>
        <v>B</v>
      </c>
      <c r="CX25" s="83" t="str">
        <f>UPPER(RIGHT(LEFT('6in'!Y25,2)))</f>
        <v>C</v>
      </c>
      <c r="CY25" s="83" t="str">
        <f>UPPER(RIGHT(LEFT('6in'!Y25,3)))</f>
        <v>C</v>
      </c>
      <c r="CZ25" s="83" t="str">
        <f>UPPER(RIGHT('6in'!Y25))</f>
        <v>A</v>
      </c>
    </row>
    <row r="26" spans="1:104" ht="19.5" customHeight="1">
      <c r="A26" s="64"/>
      <c r="B26" s="84">
        <f>STUDENTS!AG28</f>
        <v>20</v>
      </c>
      <c r="C26" s="85" t="str">
        <f>STUDENTS!AH28</f>
        <v>B.LAXMAN</v>
      </c>
      <c r="D26" s="236" t="str">
        <f>STUDENTS!AI28</f>
        <v>B</v>
      </c>
      <c r="E26" s="604" t="s">
        <v>265</v>
      </c>
      <c r="F26" s="605"/>
      <c r="G26" s="605"/>
      <c r="H26" s="606"/>
      <c r="I26" s="604" t="s">
        <v>266</v>
      </c>
      <c r="J26" s="605"/>
      <c r="K26" s="605"/>
      <c r="L26" s="606"/>
      <c r="M26" s="604" t="s">
        <v>267</v>
      </c>
      <c r="N26" s="605"/>
      <c r="O26" s="605"/>
      <c r="P26" s="606"/>
      <c r="Q26" s="604" t="s">
        <v>267</v>
      </c>
      <c r="R26" s="605"/>
      <c r="S26" s="605"/>
      <c r="T26" s="606"/>
      <c r="U26" s="604" t="s">
        <v>265</v>
      </c>
      <c r="V26" s="605"/>
      <c r="W26" s="605"/>
      <c r="X26" s="606"/>
      <c r="Y26" s="604" t="s">
        <v>266</v>
      </c>
      <c r="Z26" s="605"/>
      <c r="AA26" s="605"/>
      <c r="AB26" s="607"/>
      <c r="AC26" s="64"/>
      <c r="AD26" s="381">
        <f t="shared" si="3"/>
        <v>1</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f t="shared" si="0"/>
        <v>20</v>
      </c>
      <c r="CA26" s="83" t="str">
        <f t="shared" si="1"/>
        <v>B.LAXMAN</v>
      </c>
      <c r="CB26" s="83" t="str">
        <f t="shared" si="2"/>
        <v>B</v>
      </c>
      <c r="CC26" s="83" t="str">
        <f>UPPER(LEFT('6in'!E26))</f>
        <v>A</v>
      </c>
      <c r="CD26" s="83" t="str">
        <f>UPPER(RIGHT(LEFT('6in'!E26,2)))</f>
        <v>B</v>
      </c>
      <c r="CE26" s="83" t="str">
        <f>UPPER(RIGHT(LEFT('6in'!E26,3)))</f>
        <v>C</v>
      </c>
      <c r="CF26" s="83" t="str">
        <f>UPPER(RIGHT('6in'!E26))</f>
        <v>C</v>
      </c>
      <c r="CG26" s="83" t="str">
        <f>UPPER(LEFT('6in'!I26))</f>
        <v>B</v>
      </c>
      <c r="CH26" s="83" t="str">
        <f>UPPER(RIGHT(LEFT('6in'!I26,2)))</f>
        <v>C</v>
      </c>
      <c r="CI26" s="83" t="str">
        <f>UPPER(RIGHT(LEFT('6in'!I26,3)))</f>
        <v>C</v>
      </c>
      <c r="CJ26" s="83" t="str">
        <f>UPPER(RIGHT('6in'!I26))</f>
        <v>A</v>
      </c>
      <c r="CK26" s="83" t="str">
        <f>UPPER(LEFT('6in'!M26))</f>
        <v>C</v>
      </c>
      <c r="CL26" s="83" t="str">
        <f>UPPER(RIGHT(LEFT('6in'!M26,2)))</f>
        <v>C</v>
      </c>
      <c r="CM26" s="83" t="str">
        <f>UPPER(RIGHT(LEFT('6in'!M26,3)))</f>
        <v>B</v>
      </c>
      <c r="CN26" s="83" t="str">
        <f>UPPER(RIGHT('6in'!M26))</f>
        <v>A</v>
      </c>
      <c r="CO26" s="83" t="str">
        <f>UPPER(LEFT('6in'!Q26))</f>
        <v>C</v>
      </c>
      <c r="CP26" s="83" t="str">
        <f>UPPER(RIGHT(LEFT('6in'!Q26,2)))</f>
        <v>C</v>
      </c>
      <c r="CQ26" s="83" t="str">
        <f>UPPER(RIGHT(LEFT('6in'!Q26,3)))</f>
        <v>B</v>
      </c>
      <c r="CR26" s="83" t="str">
        <f>UPPER(RIGHT('6in'!Q26))</f>
        <v>A</v>
      </c>
      <c r="CS26" s="83" t="str">
        <f>UPPER(LEFT('6in'!U26))</f>
        <v>A</v>
      </c>
      <c r="CT26" s="83" t="str">
        <f>UPPER(RIGHT(LEFT('6in'!U26,2)))</f>
        <v>B</v>
      </c>
      <c r="CU26" s="83" t="str">
        <f>UPPER(RIGHT(LEFT('6in'!U26,3)))</f>
        <v>C</v>
      </c>
      <c r="CV26" s="83" t="str">
        <f>UPPER(RIGHT('6in'!U26))</f>
        <v>C</v>
      </c>
      <c r="CW26" s="83" t="str">
        <f>UPPER(LEFT('6in'!Y26))</f>
        <v>B</v>
      </c>
      <c r="CX26" s="83" t="str">
        <f>UPPER(RIGHT(LEFT('6in'!Y26,2)))</f>
        <v>C</v>
      </c>
      <c r="CY26" s="83" t="str">
        <f>UPPER(RIGHT(LEFT('6in'!Y26,3)))</f>
        <v>C</v>
      </c>
      <c r="CZ26" s="83" t="str">
        <f>UPPER(RIGHT('6in'!Y26))</f>
        <v>A</v>
      </c>
    </row>
    <row r="27" spans="1:104" s="87" customFormat="1" ht="19.5" customHeight="1">
      <c r="A27" s="86"/>
      <c r="B27" s="84">
        <f>STUDENTS!AG29</f>
        <v>21</v>
      </c>
      <c r="C27" s="85" t="str">
        <f>STUDENTS!AH29</f>
        <v>R.SRIDHAR</v>
      </c>
      <c r="D27" s="236" t="str">
        <f>STUDENTS!AI29</f>
        <v>B</v>
      </c>
      <c r="E27" s="604" t="s">
        <v>265</v>
      </c>
      <c r="F27" s="605"/>
      <c r="G27" s="605"/>
      <c r="H27" s="606"/>
      <c r="I27" s="604" t="s">
        <v>266</v>
      </c>
      <c r="J27" s="605"/>
      <c r="K27" s="605"/>
      <c r="L27" s="606"/>
      <c r="M27" s="604" t="s">
        <v>267</v>
      </c>
      <c r="N27" s="605"/>
      <c r="O27" s="605"/>
      <c r="P27" s="606"/>
      <c r="Q27" s="604" t="s">
        <v>267</v>
      </c>
      <c r="R27" s="605"/>
      <c r="S27" s="605"/>
      <c r="T27" s="606"/>
      <c r="U27" s="604" t="s">
        <v>265</v>
      </c>
      <c r="V27" s="605"/>
      <c r="W27" s="605"/>
      <c r="X27" s="606"/>
      <c r="Y27" s="604" t="s">
        <v>266</v>
      </c>
      <c r="Z27" s="605"/>
      <c r="AA27" s="605"/>
      <c r="AB27" s="607"/>
      <c r="AC27" s="86"/>
      <c r="AD27" s="381">
        <f t="shared" si="3"/>
        <v>1</v>
      </c>
      <c r="BZ27" s="83">
        <f t="shared" si="0"/>
        <v>21</v>
      </c>
      <c r="CA27" s="83" t="str">
        <f t="shared" si="1"/>
        <v>R.SRIDHAR</v>
      </c>
      <c r="CB27" s="83" t="str">
        <f t="shared" si="2"/>
        <v>B</v>
      </c>
      <c r="CC27" s="83" t="str">
        <f>UPPER(LEFT('6in'!E27))</f>
        <v>A</v>
      </c>
      <c r="CD27" s="83" t="str">
        <f>UPPER(RIGHT(LEFT('6in'!E27,2)))</f>
        <v>B</v>
      </c>
      <c r="CE27" s="83" t="str">
        <f>UPPER(RIGHT(LEFT('6in'!E27,3)))</f>
        <v>C</v>
      </c>
      <c r="CF27" s="83" t="str">
        <f>UPPER(RIGHT('6in'!E27))</f>
        <v>C</v>
      </c>
      <c r="CG27" s="83" t="str">
        <f>UPPER(LEFT('6in'!I27))</f>
        <v>B</v>
      </c>
      <c r="CH27" s="83" t="str">
        <f>UPPER(RIGHT(LEFT('6in'!I27,2)))</f>
        <v>C</v>
      </c>
      <c r="CI27" s="83" t="str">
        <f>UPPER(RIGHT(LEFT('6in'!I27,3)))</f>
        <v>C</v>
      </c>
      <c r="CJ27" s="83" t="str">
        <f>UPPER(RIGHT('6in'!I27))</f>
        <v>A</v>
      </c>
      <c r="CK27" s="83" t="str">
        <f>UPPER(LEFT('6in'!M27))</f>
        <v>C</v>
      </c>
      <c r="CL27" s="83" t="str">
        <f>UPPER(RIGHT(LEFT('6in'!M27,2)))</f>
        <v>C</v>
      </c>
      <c r="CM27" s="83" t="str">
        <f>UPPER(RIGHT(LEFT('6in'!M27,3)))</f>
        <v>B</v>
      </c>
      <c r="CN27" s="83" t="str">
        <f>UPPER(RIGHT('6in'!M27))</f>
        <v>A</v>
      </c>
      <c r="CO27" s="83" t="str">
        <f>UPPER(LEFT('6in'!Q27))</f>
        <v>C</v>
      </c>
      <c r="CP27" s="83" t="str">
        <f>UPPER(RIGHT(LEFT('6in'!Q27,2)))</f>
        <v>C</v>
      </c>
      <c r="CQ27" s="83" t="str">
        <f>UPPER(RIGHT(LEFT('6in'!Q27,3)))</f>
        <v>B</v>
      </c>
      <c r="CR27" s="83" t="str">
        <f>UPPER(RIGHT('6in'!Q27))</f>
        <v>A</v>
      </c>
      <c r="CS27" s="83" t="str">
        <f>UPPER(LEFT('6in'!U27))</f>
        <v>A</v>
      </c>
      <c r="CT27" s="83" t="str">
        <f>UPPER(RIGHT(LEFT('6in'!U27,2)))</f>
        <v>B</v>
      </c>
      <c r="CU27" s="83" t="str">
        <f>UPPER(RIGHT(LEFT('6in'!U27,3)))</f>
        <v>C</v>
      </c>
      <c r="CV27" s="83" t="str">
        <f>UPPER(RIGHT('6in'!U27))</f>
        <v>C</v>
      </c>
      <c r="CW27" s="83" t="str">
        <f>UPPER(LEFT('6in'!Y27))</f>
        <v>B</v>
      </c>
      <c r="CX27" s="83" t="str">
        <f>UPPER(RIGHT(LEFT('6in'!Y27,2)))</f>
        <v>C</v>
      </c>
      <c r="CY27" s="83" t="str">
        <f>UPPER(RIGHT(LEFT('6in'!Y27,3)))</f>
        <v>C</v>
      </c>
      <c r="CZ27" s="83" t="str">
        <f>UPPER(RIGHT('6in'!Y27))</f>
        <v>A</v>
      </c>
    </row>
    <row r="28" spans="1:104" s="92" customFormat="1" ht="19.5" customHeight="1">
      <c r="A28" s="91"/>
      <c r="B28" s="84">
        <f>STUDENTS!AG30</f>
        <v>22</v>
      </c>
      <c r="C28" s="85" t="str">
        <f>STUDENTS!AH30</f>
        <v>T. SHEKAR</v>
      </c>
      <c r="D28" s="236" t="str">
        <f>STUDENTS!AI30</f>
        <v>B</v>
      </c>
      <c r="E28" s="604" t="s">
        <v>265</v>
      </c>
      <c r="F28" s="605"/>
      <c r="G28" s="605"/>
      <c r="H28" s="606"/>
      <c r="I28" s="604" t="s">
        <v>266</v>
      </c>
      <c r="J28" s="605"/>
      <c r="K28" s="605"/>
      <c r="L28" s="606"/>
      <c r="M28" s="604" t="s">
        <v>267</v>
      </c>
      <c r="N28" s="605"/>
      <c r="O28" s="605"/>
      <c r="P28" s="606"/>
      <c r="Q28" s="604" t="s">
        <v>267</v>
      </c>
      <c r="R28" s="605"/>
      <c r="S28" s="605"/>
      <c r="T28" s="606"/>
      <c r="U28" s="604" t="s">
        <v>265</v>
      </c>
      <c r="V28" s="605"/>
      <c r="W28" s="605"/>
      <c r="X28" s="606"/>
      <c r="Y28" s="604" t="s">
        <v>266</v>
      </c>
      <c r="Z28" s="605"/>
      <c r="AA28" s="605"/>
      <c r="AB28" s="607"/>
      <c r="AC28" s="91"/>
      <c r="AD28" s="381">
        <f t="shared" si="3"/>
        <v>1</v>
      </c>
      <c r="BZ28" s="83">
        <f t="shared" si="0"/>
        <v>22</v>
      </c>
      <c r="CA28" s="83" t="str">
        <f t="shared" si="1"/>
        <v>T. SHEKAR</v>
      </c>
      <c r="CB28" s="83" t="str">
        <f t="shared" si="2"/>
        <v>B</v>
      </c>
      <c r="CC28" s="83" t="str">
        <f>UPPER(LEFT('6in'!E28))</f>
        <v>A</v>
      </c>
      <c r="CD28" s="83" t="str">
        <f>UPPER(RIGHT(LEFT('6in'!E28,2)))</f>
        <v>B</v>
      </c>
      <c r="CE28" s="83" t="str">
        <f>UPPER(RIGHT(LEFT('6in'!E28,3)))</f>
        <v>C</v>
      </c>
      <c r="CF28" s="83" t="str">
        <f>UPPER(RIGHT('6in'!E28))</f>
        <v>C</v>
      </c>
      <c r="CG28" s="83" t="str">
        <f>UPPER(LEFT('6in'!I28))</f>
        <v>B</v>
      </c>
      <c r="CH28" s="83" t="str">
        <f>UPPER(RIGHT(LEFT('6in'!I28,2)))</f>
        <v>C</v>
      </c>
      <c r="CI28" s="83" t="str">
        <f>UPPER(RIGHT(LEFT('6in'!I28,3)))</f>
        <v>C</v>
      </c>
      <c r="CJ28" s="83" t="str">
        <f>UPPER(RIGHT('6in'!I28))</f>
        <v>A</v>
      </c>
      <c r="CK28" s="83" t="str">
        <f>UPPER(LEFT('6in'!M28))</f>
        <v>C</v>
      </c>
      <c r="CL28" s="83" t="str">
        <f>UPPER(RIGHT(LEFT('6in'!M28,2)))</f>
        <v>C</v>
      </c>
      <c r="CM28" s="83" t="str">
        <f>UPPER(RIGHT(LEFT('6in'!M28,3)))</f>
        <v>B</v>
      </c>
      <c r="CN28" s="83" t="str">
        <f>UPPER(RIGHT('6in'!M28))</f>
        <v>A</v>
      </c>
      <c r="CO28" s="83" t="str">
        <f>UPPER(LEFT('6in'!Q28))</f>
        <v>C</v>
      </c>
      <c r="CP28" s="83" t="str">
        <f>UPPER(RIGHT(LEFT('6in'!Q28,2)))</f>
        <v>C</v>
      </c>
      <c r="CQ28" s="83" t="str">
        <f>UPPER(RIGHT(LEFT('6in'!Q28,3)))</f>
        <v>B</v>
      </c>
      <c r="CR28" s="83" t="str">
        <f>UPPER(RIGHT('6in'!Q28))</f>
        <v>A</v>
      </c>
      <c r="CS28" s="83" t="str">
        <f>UPPER(LEFT('6in'!U28))</f>
        <v>A</v>
      </c>
      <c r="CT28" s="83" t="str">
        <f>UPPER(RIGHT(LEFT('6in'!U28,2)))</f>
        <v>B</v>
      </c>
      <c r="CU28" s="83" t="str">
        <f>UPPER(RIGHT(LEFT('6in'!U28,3)))</f>
        <v>C</v>
      </c>
      <c r="CV28" s="83" t="str">
        <f>UPPER(RIGHT('6in'!U28))</f>
        <v>C</v>
      </c>
      <c r="CW28" s="83" t="str">
        <f>UPPER(LEFT('6in'!Y28))</f>
        <v>B</v>
      </c>
      <c r="CX28" s="83" t="str">
        <f>UPPER(RIGHT(LEFT('6in'!Y28,2)))</f>
        <v>C</v>
      </c>
      <c r="CY28" s="83" t="str">
        <f>UPPER(RIGHT(LEFT('6in'!Y28,3)))</f>
        <v>C</v>
      </c>
      <c r="CZ28" s="83" t="str">
        <f>UPPER(RIGHT('6in'!Y28))</f>
        <v>A</v>
      </c>
    </row>
    <row r="29" spans="1:104" ht="19.5" customHeight="1">
      <c r="A29" s="64"/>
      <c r="B29" s="84">
        <f>STUDENTS!AG31</f>
        <v>23</v>
      </c>
      <c r="C29" s="85" t="str">
        <f>STUDENTS!AH31</f>
        <v>M.RAJU</v>
      </c>
      <c r="D29" s="236" t="str">
        <f>STUDENTS!AI31</f>
        <v>B</v>
      </c>
      <c r="E29" s="604" t="s">
        <v>265</v>
      </c>
      <c r="F29" s="605"/>
      <c r="G29" s="605"/>
      <c r="H29" s="606"/>
      <c r="I29" s="604" t="s">
        <v>266</v>
      </c>
      <c r="J29" s="605"/>
      <c r="K29" s="605"/>
      <c r="L29" s="606"/>
      <c r="M29" s="604" t="s">
        <v>267</v>
      </c>
      <c r="N29" s="605"/>
      <c r="O29" s="605"/>
      <c r="P29" s="606"/>
      <c r="Q29" s="604" t="s">
        <v>267</v>
      </c>
      <c r="R29" s="605"/>
      <c r="S29" s="605"/>
      <c r="T29" s="606"/>
      <c r="U29" s="604" t="s">
        <v>265</v>
      </c>
      <c r="V29" s="605"/>
      <c r="W29" s="605"/>
      <c r="X29" s="606"/>
      <c r="Y29" s="604" t="s">
        <v>266</v>
      </c>
      <c r="Z29" s="605"/>
      <c r="AA29" s="605"/>
      <c r="AB29" s="607"/>
      <c r="AC29" s="64"/>
      <c r="AD29" s="381">
        <f t="shared" si="3"/>
        <v>1</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f t="shared" si="0"/>
        <v>23</v>
      </c>
      <c r="CA29" s="83" t="str">
        <f t="shared" si="1"/>
        <v>M.RAJU</v>
      </c>
      <c r="CB29" s="83" t="str">
        <f t="shared" si="2"/>
        <v>B</v>
      </c>
      <c r="CC29" s="83" t="str">
        <f>UPPER(LEFT('6in'!E29))</f>
        <v>A</v>
      </c>
      <c r="CD29" s="83" t="str">
        <f>UPPER(RIGHT(LEFT('6in'!E29,2)))</f>
        <v>B</v>
      </c>
      <c r="CE29" s="83" t="str">
        <f>UPPER(RIGHT(LEFT('6in'!E29,3)))</f>
        <v>C</v>
      </c>
      <c r="CF29" s="83" t="str">
        <f>UPPER(RIGHT('6in'!E29))</f>
        <v>C</v>
      </c>
      <c r="CG29" s="83" t="str">
        <f>UPPER(LEFT('6in'!I29))</f>
        <v>B</v>
      </c>
      <c r="CH29" s="83" t="str">
        <f>UPPER(RIGHT(LEFT('6in'!I29,2)))</f>
        <v>C</v>
      </c>
      <c r="CI29" s="83" t="str">
        <f>UPPER(RIGHT(LEFT('6in'!I29,3)))</f>
        <v>C</v>
      </c>
      <c r="CJ29" s="83" t="str">
        <f>UPPER(RIGHT('6in'!I29))</f>
        <v>A</v>
      </c>
      <c r="CK29" s="83" t="str">
        <f>UPPER(LEFT('6in'!M29))</f>
        <v>C</v>
      </c>
      <c r="CL29" s="83" t="str">
        <f>UPPER(RIGHT(LEFT('6in'!M29,2)))</f>
        <v>C</v>
      </c>
      <c r="CM29" s="83" t="str">
        <f>UPPER(RIGHT(LEFT('6in'!M29,3)))</f>
        <v>B</v>
      </c>
      <c r="CN29" s="83" t="str">
        <f>UPPER(RIGHT('6in'!M29))</f>
        <v>A</v>
      </c>
      <c r="CO29" s="83" t="str">
        <f>UPPER(LEFT('6in'!Q29))</f>
        <v>C</v>
      </c>
      <c r="CP29" s="83" t="str">
        <f>UPPER(RIGHT(LEFT('6in'!Q29,2)))</f>
        <v>C</v>
      </c>
      <c r="CQ29" s="83" t="str">
        <f>UPPER(RIGHT(LEFT('6in'!Q29,3)))</f>
        <v>B</v>
      </c>
      <c r="CR29" s="83" t="str">
        <f>UPPER(RIGHT('6in'!Q29))</f>
        <v>A</v>
      </c>
      <c r="CS29" s="83" t="str">
        <f>UPPER(LEFT('6in'!U29))</f>
        <v>A</v>
      </c>
      <c r="CT29" s="83" t="str">
        <f>UPPER(RIGHT(LEFT('6in'!U29,2)))</f>
        <v>B</v>
      </c>
      <c r="CU29" s="83" t="str">
        <f>UPPER(RIGHT(LEFT('6in'!U29,3)))</f>
        <v>C</v>
      </c>
      <c r="CV29" s="83" t="str">
        <f>UPPER(RIGHT('6in'!U29))</f>
        <v>C</v>
      </c>
      <c r="CW29" s="83" t="str">
        <f>UPPER(LEFT('6in'!Y29))</f>
        <v>B</v>
      </c>
      <c r="CX29" s="83" t="str">
        <f>UPPER(RIGHT(LEFT('6in'!Y29,2)))</f>
        <v>C</v>
      </c>
      <c r="CY29" s="83" t="str">
        <f>UPPER(RIGHT(LEFT('6in'!Y29,3)))</f>
        <v>C</v>
      </c>
      <c r="CZ29" s="83" t="str">
        <f>UPPER(RIGHT('6in'!Y29))</f>
        <v>A</v>
      </c>
    </row>
    <row r="30" spans="1:104" ht="19.5" customHeight="1">
      <c r="A30" s="64"/>
      <c r="B30" s="84" t="str">
        <f>STUDENTS!AG32</f>
        <v/>
      </c>
      <c r="C30" s="96">
        <f>STUDENTS!AH32</f>
        <v>0</v>
      </c>
      <c r="D30" s="236" t="str">
        <f>STUDENTS!AI32</f>
        <v/>
      </c>
      <c r="E30" s="604"/>
      <c r="F30" s="605"/>
      <c r="G30" s="605"/>
      <c r="H30" s="606"/>
      <c r="I30" s="604"/>
      <c r="J30" s="605"/>
      <c r="K30" s="605"/>
      <c r="L30" s="606"/>
      <c r="M30" s="604"/>
      <c r="N30" s="605"/>
      <c r="O30" s="605"/>
      <c r="P30" s="606"/>
      <c r="Q30" s="604"/>
      <c r="R30" s="605"/>
      <c r="S30" s="605"/>
      <c r="T30" s="606"/>
      <c r="U30" s="604"/>
      <c r="V30" s="605"/>
      <c r="W30" s="605"/>
      <c r="X30" s="606"/>
      <c r="Y30" s="604"/>
      <c r="Z30" s="605"/>
      <c r="AA30" s="605"/>
      <c r="AB30" s="607"/>
      <c r="AC30" s="64"/>
      <c r="AD30" s="381" t="str">
        <f t="shared" si="3"/>
        <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t="str">
        <f t="shared" si="0"/>
        <v/>
      </c>
      <c r="CA30" s="83">
        <f t="shared" si="1"/>
        <v>0</v>
      </c>
      <c r="CB30" s="83" t="str">
        <f t="shared" si="2"/>
        <v/>
      </c>
      <c r="CC30" s="83" t="str">
        <f>UPPER(LEFT('6in'!E30))</f>
        <v/>
      </c>
      <c r="CD30" s="83" t="str">
        <f>UPPER(RIGHT(LEFT('6in'!E30,2)))</f>
        <v/>
      </c>
      <c r="CE30" s="83" t="str">
        <f>UPPER(RIGHT(LEFT('6in'!E30,3)))</f>
        <v/>
      </c>
      <c r="CF30" s="83" t="str">
        <f>UPPER(RIGHT('6in'!E30))</f>
        <v/>
      </c>
      <c r="CG30" s="83" t="str">
        <f>UPPER(LEFT('6in'!I30))</f>
        <v/>
      </c>
      <c r="CH30" s="83" t="str">
        <f>UPPER(RIGHT(LEFT('6in'!I30,2)))</f>
        <v/>
      </c>
      <c r="CI30" s="83" t="str">
        <f>UPPER(RIGHT(LEFT('6in'!I30,3)))</f>
        <v/>
      </c>
      <c r="CJ30" s="83" t="str">
        <f>UPPER(RIGHT('6in'!I30))</f>
        <v/>
      </c>
      <c r="CK30" s="83" t="str">
        <f>UPPER(LEFT('6in'!M30))</f>
        <v/>
      </c>
      <c r="CL30" s="83" t="str">
        <f>UPPER(RIGHT(LEFT('6in'!M30,2)))</f>
        <v/>
      </c>
      <c r="CM30" s="83" t="str">
        <f>UPPER(RIGHT(LEFT('6in'!M30,3)))</f>
        <v/>
      </c>
      <c r="CN30" s="83" t="str">
        <f>UPPER(RIGHT('6in'!M30))</f>
        <v/>
      </c>
      <c r="CO30" s="83" t="str">
        <f>UPPER(LEFT('6in'!Q30))</f>
        <v/>
      </c>
      <c r="CP30" s="83" t="str">
        <f>UPPER(RIGHT(LEFT('6in'!Q30,2)))</f>
        <v/>
      </c>
      <c r="CQ30" s="83" t="str">
        <f>UPPER(RIGHT(LEFT('6in'!Q30,3)))</f>
        <v/>
      </c>
      <c r="CR30" s="83" t="str">
        <f>UPPER(RIGHT('6in'!Q30))</f>
        <v/>
      </c>
      <c r="CS30" s="83" t="str">
        <f>UPPER(LEFT('6in'!U30))</f>
        <v/>
      </c>
      <c r="CT30" s="83" t="str">
        <f>UPPER(RIGHT(LEFT('6in'!U30,2)))</f>
        <v/>
      </c>
      <c r="CU30" s="83" t="str">
        <f>UPPER(RIGHT(LEFT('6in'!U30,3)))</f>
        <v/>
      </c>
      <c r="CV30" s="83" t="str">
        <f>UPPER(RIGHT('6in'!U30))</f>
        <v/>
      </c>
      <c r="CW30" s="83" t="str">
        <f>UPPER(LEFT('6in'!Y30))</f>
        <v/>
      </c>
      <c r="CX30" s="83" t="str">
        <f>UPPER(RIGHT(LEFT('6in'!Y30,2)))</f>
        <v/>
      </c>
      <c r="CY30" s="83" t="str">
        <f>UPPER(RIGHT(LEFT('6in'!Y30,3)))</f>
        <v/>
      </c>
      <c r="CZ30" s="83" t="str">
        <f>UPPER(RIGHT('6in'!Y30))</f>
        <v/>
      </c>
    </row>
    <row r="31" spans="1:104" ht="19.5" customHeight="1">
      <c r="A31" s="64"/>
      <c r="B31" s="84" t="str">
        <f>STUDENTS!AG33</f>
        <v/>
      </c>
      <c r="C31" s="96">
        <f>STUDENTS!AH33</f>
        <v>0</v>
      </c>
      <c r="D31" s="236" t="str">
        <f>STUDENTS!AI33</f>
        <v/>
      </c>
      <c r="E31" s="604"/>
      <c r="F31" s="605"/>
      <c r="G31" s="605"/>
      <c r="H31" s="606"/>
      <c r="I31" s="604"/>
      <c r="J31" s="605"/>
      <c r="K31" s="605"/>
      <c r="L31" s="606"/>
      <c r="M31" s="604"/>
      <c r="N31" s="605"/>
      <c r="O31" s="605"/>
      <c r="P31" s="606"/>
      <c r="Q31" s="604"/>
      <c r="R31" s="605"/>
      <c r="S31" s="605"/>
      <c r="T31" s="606"/>
      <c r="U31" s="604"/>
      <c r="V31" s="605"/>
      <c r="W31" s="605"/>
      <c r="X31" s="606"/>
      <c r="Y31" s="604"/>
      <c r="Z31" s="605"/>
      <c r="AA31" s="605"/>
      <c r="AB31" s="607"/>
      <c r="AC31" s="64"/>
      <c r="AD31" s="381" t="str">
        <f t="shared" si="3"/>
        <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t="str">
        <f t="shared" si="0"/>
        <v/>
      </c>
      <c r="CA31" s="83">
        <f t="shared" si="1"/>
        <v>0</v>
      </c>
      <c r="CB31" s="83" t="str">
        <f t="shared" si="2"/>
        <v/>
      </c>
      <c r="CC31" s="83" t="str">
        <f>UPPER(LEFT('6in'!E31))</f>
        <v/>
      </c>
      <c r="CD31" s="83" t="str">
        <f>UPPER(RIGHT(LEFT('6in'!E31,2)))</f>
        <v/>
      </c>
      <c r="CE31" s="83" t="str">
        <f>UPPER(RIGHT(LEFT('6in'!E31,3)))</f>
        <v/>
      </c>
      <c r="CF31" s="83" t="str">
        <f>UPPER(RIGHT('6in'!E31))</f>
        <v/>
      </c>
      <c r="CG31" s="83" t="str">
        <f>UPPER(LEFT('6in'!I31))</f>
        <v/>
      </c>
      <c r="CH31" s="83" t="str">
        <f>UPPER(RIGHT(LEFT('6in'!I31,2)))</f>
        <v/>
      </c>
      <c r="CI31" s="83" t="str">
        <f>UPPER(RIGHT(LEFT('6in'!I31,3)))</f>
        <v/>
      </c>
      <c r="CJ31" s="83" t="str">
        <f>UPPER(RIGHT('6in'!I31))</f>
        <v/>
      </c>
      <c r="CK31" s="83" t="str">
        <f>UPPER(LEFT('6in'!M31))</f>
        <v/>
      </c>
      <c r="CL31" s="83" t="str">
        <f>UPPER(RIGHT(LEFT('6in'!M31,2)))</f>
        <v/>
      </c>
      <c r="CM31" s="83" t="str">
        <f>UPPER(RIGHT(LEFT('6in'!M31,3)))</f>
        <v/>
      </c>
      <c r="CN31" s="83" t="str">
        <f>UPPER(RIGHT('6in'!M31))</f>
        <v/>
      </c>
      <c r="CO31" s="83" t="str">
        <f>UPPER(LEFT('6in'!Q31))</f>
        <v/>
      </c>
      <c r="CP31" s="83" t="str">
        <f>UPPER(RIGHT(LEFT('6in'!Q31,2)))</f>
        <v/>
      </c>
      <c r="CQ31" s="83" t="str">
        <f>UPPER(RIGHT(LEFT('6in'!Q31,3)))</f>
        <v/>
      </c>
      <c r="CR31" s="83" t="str">
        <f>UPPER(RIGHT('6in'!Q31))</f>
        <v/>
      </c>
      <c r="CS31" s="83" t="str">
        <f>UPPER(LEFT('6in'!U31))</f>
        <v/>
      </c>
      <c r="CT31" s="83" t="str">
        <f>UPPER(RIGHT(LEFT('6in'!U31,2)))</f>
        <v/>
      </c>
      <c r="CU31" s="83" t="str">
        <f>UPPER(RIGHT(LEFT('6in'!U31,3)))</f>
        <v/>
      </c>
      <c r="CV31" s="83" t="str">
        <f>UPPER(RIGHT('6in'!U31))</f>
        <v/>
      </c>
      <c r="CW31" s="83" t="str">
        <f>UPPER(LEFT('6in'!Y31))</f>
        <v/>
      </c>
      <c r="CX31" s="83" t="str">
        <f>UPPER(RIGHT(LEFT('6in'!Y31,2)))</f>
        <v/>
      </c>
      <c r="CY31" s="83" t="str">
        <f>UPPER(RIGHT(LEFT('6in'!Y31,3)))</f>
        <v/>
      </c>
      <c r="CZ31" s="83" t="str">
        <f>UPPER(RIGHT('6in'!Y31))</f>
        <v/>
      </c>
    </row>
    <row r="32" spans="1:104" s="94" customFormat="1" ht="19.5" customHeight="1">
      <c r="A32" s="93"/>
      <c r="B32" s="84" t="str">
        <f>STUDENTS!AG34</f>
        <v/>
      </c>
      <c r="C32" s="96">
        <f>STUDENTS!AH34</f>
        <v>0</v>
      </c>
      <c r="D32" s="236" t="str">
        <f>STUDENTS!AI34</f>
        <v/>
      </c>
      <c r="E32" s="604"/>
      <c r="F32" s="605"/>
      <c r="G32" s="605"/>
      <c r="H32" s="606"/>
      <c r="I32" s="604"/>
      <c r="J32" s="605"/>
      <c r="K32" s="605"/>
      <c r="L32" s="606"/>
      <c r="M32" s="604"/>
      <c r="N32" s="605"/>
      <c r="O32" s="605"/>
      <c r="P32" s="606"/>
      <c r="Q32" s="604"/>
      <c r="R32" s="605"/>
      <c r="S32" s="605"/>
      <c r="T32" s="606"/>
      <c r="U32" s="604"/>
      <c r="V32" s="605"/>
      <c r="W32" s="605"/>
      <c r="X32" s="606"/>
      <c r="Y32" s="604"/>
      <c r="Z32" s="605"/>
      <c r="AA32" s="605"/>
      <c r="AB32" s="607"/>
      <c r="AC32" s="93"/>
      <c r="AD32" s="381" t="str">
        <f t="shared" si="3"/>
        <v/>
      </c>
      <c r="BZ32" s="83" t="str">
        <f t="shared" si="0"/>
        <v/>
      </c>
      <c r="CA32" s="83">
        <f t="shared" si="1"/>
        <v>0</v>
      </c>
      <c r="CB32" s="83" t="str">
        <f t="shared" si="2"/>
        <v/>
      </c>
      <c r="CC32" s="83" t="str">
        <f>UPPER(LEFT('6in'!E32))</f>
        <v/>
      </c>
      <c r="CD32" s="83" t="str">
        <f>UPPER(RIGHT(LEFT('6in'!E32,2)))</f>
        <v/>
      </c>
      <c r="CE32" s="83" t="str">
        <f>UPPER(RIGHT(LEFT('6in'!E32,3)))</f>
        <v/>
      </c>
      <c r="CF32" s="83" t="str">
        <f>UPPER(RIGHT('6in'!E32))</f>
        <v/>
      </c>
      <c r="CG32" s="83" t="str">
        <f>UPPER(LEFT('6in'!I32))</f>
        <v/>
      </c>
      <c r="CH32" s="83" t="str">
        <f>UPPER(RIGHT(LEFT('6in'!I32,2)))</f>
        <v/>
      </c>
      <c r="CI32" s="83" t="str">
        <f>UPPER(RIGHT(LEFT('6in'!I32,3)))</f>
        <v/>
      </c>
      <c r="CJ32" s="83" t="str">
        <f>UPPER(RIGHT('6in'!I32))</f>
        <v/>
      </c>
      <c r="CK32" s="83" t="str">
        <f>UPPER(LEFT('6in'!M32))</f>
        <v/>
      </c>
      <c r="CL32" s="83" t="str">
        <f>UPPER(RIGHT(LEFT('6in'!M32,2)))</f>
        <v/>
      </c>
      <c r="CM32" s="83" t="str">
        <f>UPPER(RIGHT(LEFT('6in'!M32,3)))</f>
        <v/>
      </c>
      <c r="CN32" s="83" t="str">
        <f>UPPER(RIGHT('6in'!M32))</f>
        <v/>
      </c>
      <c r="CO32" s="83" t="str">
        <f>UPPER(LEFT('6in'!Q32))</f>
        <v/>
      </c>
      <c r="CP32" s="83" t="str">
        <f>UPPER(RIGHT(LEFT('6in'!Q32,2)))</f>
        <v/>
      </c>
      <c r="CQ32" s="83" t="str">
        <f>UPPER(RIGHT(LEFT('6in'!Q32,3)))</f>
        <v/>
      </c>
      <c r="CR32" s="83" t="str">
        <f>UPPER(RIGHT('6in'!Q32))</f>
        <v/>
      </c>
      <c r="CS32" s="83" t="str">
        <f>UPPER(LEFT('6in'!U32))</f>
        <v/>
      </c>
      <c r="CT32" s="83" t="str">
        <f>UPPER(RIGHT(LEFT('6in'!U32,2)))</f>
        <v/>
      </c>
      <c r="CU32" s="83" t="str">
        <f>UPPER(RIGHT(LEFT('6in'!U32,3)))</f>
        <v/>
      </c>
      <c r="CV32" s="83" t="str">
        <f>UPPER(RIGHT('6in'!U32))</f>
        <v/>
      </c>
      <c r="CW32" s="83" t="str">
        <f>UPPER(LEFT('6in'!Y32))</f>
        <v/>
      </c>
      <c r="CX32" s="83" t="str">
        <f>UPPER(RIGHT(LEFT('6in'!Y32,2)))</f>
        <v/>
      </c>
      <c r="CY32" s="83" t="str">
        <f>UPPER(RIGHT(LEFT('6in'!Y32,3)))</f>
        <v/>
      </c>
      <c r="CZ32" s="83" t="str">
        <f>UPPER(RIGHT('6in'!Y32))</f>
        <v/>
      </c>
    </row>
    <row r="33" spans="1:104" s="97" customFormat="1" ht="19.5" customHeight="1">
      <c r="A33" s="95"/>
      <c r="B33" s="84" t="str">
        <f>STUDENTS!AG35</f>
        <v/>
      </c>
      <c r="C33" s="96">
        <f>STUDENTS!AH35</f>
        <v>0</v>
      </c>
      <c r="D33" s="236" t="str">
        <f>STUDENTS!AI35</f>
        <v/>
      </c>
      <c r="E33" s="604"/>
      <c r="F33" s="605"/>
      <c r="G33" s="605"/>
      <c r="H33" s="606"/>
      <c r="I33" s="604"/>
      <c r="J33" s="605"/>
      <c r="K33" s="605"/>
      <c r="L33" s="606"/>
      <c r="M33" s="604"/>
      <c r="N33" s="605"/>
      <c r="O33" s="605"/>
      <c r="P33" s="606"/>
      <c r="Q33" s="604"/>
      <c r="R33" s="605"/>
      <c r="S33" s="605"/>
      <c r="T33" s="606"/>
      <c r="U33" s="604"/>
      <c r="V33" s="605"/>
      <c r="W33" s="605"/>
      <c r="X33" s="606"/>
      <c r="Y33" s="604"/>
      <c r="Z33" s="605"/>
      <c r="AA33" s="605"/>
      <c r="AB33" s="607"/>
      <c r="AC33" s="95"/>
      <c r="AD33" s="381" t="str">
        <f t="shared" si="3"/>
        <v/>
      </c>
      <c r="BZ33" s="83" t="str">
        <f t="shared" si="0"/>
        <v/>
      </c>
      <c r="CA33" s="83">
        <f t="shared" si="1"/>
        <v>0</v>
      </c>
      <c r="CB33" s="83" t="str">
        <f t="shared" si="2"/>
        <v/>
      </c>
      <c r="CC33" s="83" t="str">
        <f>UPPER(LEFT('6in'!E33))</f>
        <v/>
      </c>
      <c r="CD33" s="83" t="str">
        <f>UPPER(RIGHT(LEFT('6in'!E33,2)))</f>
        <v/>
      </c>
      <c r="CE33" s="83" t="str">
        <f>UPPER(RIGHT(LEFT('6in'!E33,3)))</f>
        <v/>
      </c>
      <c r="CF33" s="83" t="str">
        <f>UPPER(RIGHT('6in'!E33))</f>
        <v/>
      </c>
      <c r="CG33" s="83" t="str">
        <f>UPPER(LEFT('6in'!I33))</f>
        <v/>
      </c>
      <c r="CH33" s="83" t="str">
        <f>UPPER(RIGHT(LEFT('6in'!I33,2)))</f>
        <v/>
      </c>
      <c r="CI33" s="83" t="str">
        <f>UPPER(RIGHT(LEFT('6in'!I33,3)))</f>
        <v/>
      </c>
      <c r="CJ33" s="83" t="str">
        <f>UPPER(RIGHT('6in'!I33))</f>
        <v/>
      </c>
      <c r="CK33" s="83" t="str">
        <f>UPPER(LEFT('6in'!M33))</f>
        <v/>
      </c>
      <c r="CL33" s="83" t="str">
        <f>UPPER(RIGHT(LEFT('6in'!M33,2)))</f>
        <v/>
      </c>
      <c r="CM33" s="83" t="str">
        <f>UPPER(RIGHT(LEFT('6in'!M33,3)))</f>
        <v/>
      </c>
      <c r="CN33" s="83" t="str">
        <f>UPPER(RIGHT('6in'!M33))</f>
        <v/>
      </c>
      <c r="CO33" s="83" t="str">
        <f>UPPER(LEFT('6in'!Q33))</f>
        <v/>
      </c>
      <c r="CP33" s="83" t="str">
        <f>UPPER(RIGHT(LEFT('6in'!Q33,2)))</f>
        <v/>
      </c>
      <c r="CQ33" s="83" t="str">
        <f>UPPER(RIGHT(LEFT('6in'!Q33,3)))</f>
        <v/>
      </c>
      <c r="CR33" s="83" t="str">
        <f>UPPER(RIGHT('6in'!Q33))</f>
        <v/>
      </c>
      <c r="CS33" s="83" t="str">
        <f>UPPER(LEFT('6in'!U33))</f>
        <v/>
      </c>
      <c r="CT33" s="83" t="str">
        <f>UPPER(RIGHT(LEFT('6in'!U33,2)))</f>
        <v/>
      </c>
      <c r="CU33" s="83" t="str">
        <f>UPPER(RIGHT(LEFT('6in'!U33,3)))</f>
        <v/>
      </c>
      <c r="CV33" s="83" t="str">
        <f>UPPER(RIGHT('6in'!U33))</f>
        <v/>
      </c>
      <c r="CW33" s="83" t="str">
        <f>UPPER(LEFT('6in'!Y33))</f>
        <v/>
      </c>
      <c r="CX33" s="83" t="str">
        <f>UPPER(RIGHT(LEFT('6in'!Y33,2)))</f>
        <v/>
      </c>
      <c r="CY33" s="83" t="str">
        <f>UPPER(RIGHT(LEFT('6in'!Y33,3)))</f>
        <v/>
      </c>
      <c r="CZ33" s="83" t="str">
        <f>UPPER(RIGHT('6in'!Y33))</f>
        <v/>
      </c>
    </row>
    <row r="34" spans="1:104" s="97" customFormat="1" ht="19.5" customHeight="1">
      <c r="A34" s="95"/>
      <c r="B34" s="84" t="str">
        <f>STUDENTS!AG36</f>
        <v/>
      </c>
      <c r="C34" s="96">
        <f>STUDENTS!AH36</f>
        <v>0</v>
      </c>
      <c r="D34" s="236" t="str">
        <f>STUDENTS!AI36</f>
        <v/>
      </c>
      <c r="E34" s="604"/>
      <c r="F34" s="605"/>
      <c r="G34" s="605"/>
      <c r="H34" s="606"/>
      <c r="I34" s="604"/>
      <c r="J34" s="605"/>
      <c r="K34" s="605"/>
      <c r="L34" s="606"/>
      <c r="M34" s="604"/>
      <c r="N34" s="605"/>
      <c r="O34" s="605"/>
      <c r="P34" s="606"/>
      <c r="Q34" s="604"/>
      <c r="R34" s="605"/>
      <c r="S34" s="605"/>
      <c r="T34" s="606"/>
      <c r="U34" s="604"/>
      <c r="V34" s="605"/>
      <c r="W34" s="605"/>
      <c r="X34" s="606"/>
      <c r="Y34" s="604"/>
      <c r="Z34" s="605"/>
      <c r="AA34" s="605"/>
      <c r="AB34" s="607"/>
      <c r="AC34" s="95"/>
      <c r="AD34" s="381" t="str">
        <f t="shared" si="3"/>
        <v/>
      </c>
      <c r="BZ34" s="83" t="str">
        <f t="shared" si="0"/>
        <v/>
      </c>
      <c r="CA34" s="83">
        <f t="shared" si="1"/>
        <v>0</v>
      </c>
      <c r="CB34" s="83" t="str">
        <f t="shared" si="2"/>
        <v/>
      </c>
      <c r="CC34" s="83" t="str">
        <f>UPPER(LEFT('6in'!E34))</f>
        <v/>
      </c>
      <c r="CD34" s="83" t="str">
        <f>UPPER(RIGHT(LEFT('6in'!E34,2)))</f>
        <v/>
      </c>
      <c r="CE34" s="83" t="str">
        <f>UPPER(RIGHT(LEFT('6in'!E34,3)))</f>
        <v/>
      </c>
      <c r="CF34" s="83" t="str">
        <f>UPPER(RIGHT('6in'!E34))</f>
        <v/>
      </c>
      <c r="CG34" s="83" t="str">
        <f>UPPER(LEFT('6in'!I34))</f>
        <v/>
      </c>
      <c r="CH34" s="83" t="str">
        <f>UPPER(RIGHT(LEFT('6in'!I34,2)))</f>
        <v/>
      </c>
      <c r="CI34" s="83" t="str">
        <f>UPPER(RIGHT(LEFT('6in'!I34,3)))</f>
        <v/>
      </c>
      <c r="CJ34" s="83" t="str">
        <f>UPPER(RIGHT('6in'!I34))</f>
        <v/>
      </c>
      <c r="CK34" s="83" t="str">
        <f>UPPER(LEFT('6in'!M34))</f>
        <v/>
      </c>
      <c r="CL34" s="83" t="str">
        <f>UPPER(RIGHT(LEFT('6in'!M34,2)))</f>
        <v/>
      </c>
      <c r="CM34" s="83" t="str">
        <f>UPPER(RIGHT(LEFT('6in'!M34,3)))</f>
        <v/>
      </c>
      <c r="CN34" s="83" t="str">
        <f>UPPER(RIGHT('6in'!M34))</f>
        <v/>
      </c>
      <c r="CO34" s="83" t="str">
        <f>UPPER(LEFT('6in'!Q34))</f>
        <v/>
      </c>
      <c r="CP34" s="83" t="str">
        <f>UPPER(RIGHT(LEFT('6in'!Q34,2)))</f>
        <v/>
      </c>
      <c r="CQ34" s="83" t="str">
        <f>UPPER(RIGHT(LEFT('6in'!Q34,3)))</f>
        <v/>
      </c>
      <c r="CR34" s="83" t="str">
        <f>UPPER(RIGHT('6in'!Q34))</f>
        <v/>
      </c>
      <c r="CS34" s="83" t="str">
        <f>UPPER(LEFT('6in'!U34))</f>
        <v/>
      </c>
      <c r="CT34" s="83" t="str">
        <f>UPPER(RIGHT(LEFT('6in'!U34,2)))</f>
        <v/>
      </c>
      <c r="CU34" s="83" t="str">
        <f>UPPER(RIGHT(LEFT('6in'!U34,3)))</f>
        <v/>
      </c>
      <c r="CV34" s="83" t="str">
        <f>UPPER(RIGHT('6in'!U34))</f>
        <v/>
      </c>
      <c r="CW34" s="83" t="str">
        <f>UPPER(LEFT('6in'!Y34))</f>
        <v/>
      </c>
      <c r="CX34" s="83" t="str">
        <f>UPPER(RIGHT(LEFT('6in'!Y34,2)))</f>
        <v/>
      </c>
      <c r="CY34" s="83" t="str">
        <f>UPPER(RIGHT(LEFT('6in'!Y34,3)))</f>
        <v/>
      </c>
      <c r="CZ34" s="83" t="str">
        <f>UPPER(RIGHT('6in'!Y34))</f>
        <v/>
      </c>
    </row>
    <row r="35" spans="1:104" s="97" customFormat="1" ht="19.5" customHeight="1">
      <c r="A35" s="95"/>
      <c r="B35" s="84" t="str">
        <f>STUDENTS!AG37</f>
        <v/>
      </c>
      <c r="C35" s="96">
        <f>STUDENTS!AH37</f>
        <v>0</v>
      </c>
      <c r="D35" s="236" t="str">
        <f>STUDENTS!AI37</f>
        <v/>
      </c>
      <c r="E35" s="604"/>
      <c r="F35" s="605"/>
      <c r="G35" s="605"/>
      <c r="H35" s="606"/>
      <c r="I35" s="604"/>
      <c r="J35" s="605"/>
      <c r="K35" s="605"/>
      <c r="L35" s="606"/>
      <c r="M35" s="604"/>
      <c r="N35" s="605"/>
      <c r="O35" s="605"/>
      <c r="P35" s="606"/>
      <c r="Q35" s="604"/>
      <c r="R35" s="605"/>
      <c r="S35" s="605"/>
      <c r="T35" s="606"/>
      <c r="U35" s="604"/>
      <c r="V35" s="605"/>
      <c r="W35" s="605"/>
      <c r="X35" s="606"/>
      <c r="Y35" s="604"/>
      <c r="Z35" s="605"/>
      <c r="AA35" s="605"/>
      <c r="AB35" s="607"/>
      <c r="AC35" s="95"/>
      <c r="AD35" s="381" t="str">
        <f t="shared" si="3"/>
        <v/>
      </c>
      <c r="BZ35" s="83" t="str">
        <f t="shared" si="0"/>
        <v/>
      </c>
      <c r="CA35" s="83">
        <f t="shared" si="1"/>
        <v>0</v>
      </c>
      <c r="CB35" s="83" t="str">
        <f t="shared" si="2"/>
        <v/>
      </c>
      <c r="CC35" s="83" t="str">
        <f>UPPER(LEFT('6in'!E35))</f>
        <v/>
      </c>
      <c r="CD35" s="83" t="str">
        <f>UPPER(RIGHT(LEFT('6in'!E35,2)))</f>
        <v/>
      </c>
      <c r="CE35" s="83" t="str">
        <f>UPPER(RIGHT(LEFT('6in'!E35,3)))</f>
        <v/>
      </c>
      <c r="CF35" s="83" t="str">
        <f>UPPER(RIGHT('6in'!E35))</f>
        <v/>
      </c>
      <c r="CG35" s="83" t="str">
        <f>UPPER(LEFT('6in'!I35))</f>
        <v/>
      </c>
      <c r="CH35" s="83" t="str">
        <f>UPPER(RIGHT(LEFT('6in'!I35,2)))</f>
        <v/>
      </c>
      <c r="CI35" s="83" t="str">
        <f>UPPER(RIGHT(LEFT('6in'!I35,3)))</f>
        <v/>
      </c>
      <c r="CJ35" s="83" t="str">
        <f>UPPER(RIGHT('6in'!I35))</f>
        <v/>
      </c>
      <c r="CK35" s="83" t="str">
        <f>UPPER(LEFT('6in'!M35))</f>
        <v/>
      </c>
      <c r="CL35" s="83" t="str">
        <f>UPPER(RIGHT(LEFT('6in'!M35,2)))</f>
        <v/>
      </c>
      <c r="CM35" s="83" t="str">
        <f>UPPER(RIGHT(LEFT('6in'!M35,3)))</f>
        <v/>
      </c>
      <c r="CN35" s="83" t="str">
        <f>UPPER(RIGHT('6in'!M35))</f>
        <v/>
      </c>
      <c r="CO35" s="83" t="str">
        <f>UPPER(LEFT('6in'!Q35))</f>
        <v/>
      </c>
      <c r="CP35" s="83" t="str">
        <f>UPPER(RIGHT(LEFT('6in'!Q35,2)))</f>
        <v/>
      </c>
      <c r="CQ35" s="83" t="str">
        <f>UPPER(RIGHT(LEFT('6in'!Q35,3)))</f>
        <v/>
      </c>
      <c r="CR35" s="83" t="str">
        <f>UPPER(RIGHT('6in'!Q35))</f>
        <v/>
      </c>
      <c r="CS35" s="83" t="str">
        <f>UPPER(LEFT('6in'!U35))</f>
        <v/>
      </c>
      <c r="CT35" s="83" t="str">
        <f>UPPER(RIGHT(LEFT('6in'!U35,2)))</f>
        <v/>
      </c>
      <c r="CU35" s="83" t="str">
        <f>UPPER(RIGHT(LEFT('6in'!U35,3)))</f>
        <v/>
      </c>
      <c r="CV35" s="83" t="str">
        <f>UPPER(RIGHT('6in'!U35))</f>
        <v/>
      </c>
      <c r="CW35" s="83" t="str">
        <f>UPPER(LEFT('6in'!Y35))</f>
        <v/>
      </c>
      <c r="CX35" s="83" t="str">
        <f>UPPER(RIGHT(LEFT('6in'!Y35,2)))</f>
        <v/>
      </c>
      <c r="CY35" s="83" t="str">
        <f>UPPER(RIGHT(LEFT('6in'!Y35,3)))</f>
        <v/>
      </c>
      <c r="CZ35" s="83" t="str">
        <f>UPPER(RIGHT('6in'!Y35))</f>
        <v/>
      </c>
    </row>
    <row r="36" spans="1:104" s="97" customFormat="1" ht="19.5" customHeight="1">
      <c r="A36" s="95"/>
      <c r="B36" s="84" t="str">
        <f>STUDENTS!AG38</f>
        <v/>
      </c>
      <c r="C36" s="96">
        <f>STUDENTS!AH38</f>
        <v>0</v>
      </c>
      <c r="D36" s="236" t="str">
        <f>STUDENTS!AI38</f>
        <v/>
      </c>
      <c r="E36" s="604"/>
      <c r="F36" s="605"/>
      <c r="G36" s="605"/>
      <c r="H36" s="606"/>
      <c r="I36" s="604"/>
      <c r="J36" s="605"/>
      <c r="K36" s="605"/>
      <c r="L36" s="606"/>
      <c r="M36" s="604"/>
      <c r="N36" s="605"/>
      <c r="O36" s="605"/>
      <c r="P36" s="606"/>
      <c r="Q36" s="604"/>
      <c r="R36" s="605"/>
      <c r="S36" s="605"/>
      <c r="T36" s="606"/>
      <c r="U36" s="604"/>
      <c r="V36" s="605"/>
      <c r="W36" s="605"/>
      <c r="X36" s="606"/>
      <c r="Y36" s="604"/>
      <c r="Z36" s="605"/>
      <c r="AA36" s="605"/>
      <c r="AB36" s="607"/>
      <c r="AC36" s="95"/>
      <c r="AD36" s="381" t="str">
        <f t="shared" si="3"/>
        <v/>
      </c>
      <c r="BZ36" s="83" t="str">
        <f t="shared" si="0"/>
        <v/>
      </c>
      <c r="CA36" s="83">
        <f t="shared" si="1"/>
        <v>0</v>
      </c>
      <c r="CB36" s="83" t="str">
        <f t="shared" si="2"/>
        <v/>
      </c>
      <c r="CC36" s="83" t="str">
        <f>UPPER(LEFT('6in'!E36))</f>
        <v/>
      </c>
      <c r="CD36" s="83" t="str">
        <f>UPPER(RIGHT(LEFT('6in'!E36,2)))</f>
        <v/>
      </c>
      <c r="CE36" s="83" t="str">
        <f>UPPER(RIGHT(LEFT('6in'!E36,3)))</f>
        <v/>
      </c>
      <c r="CF36" s="83" t="str">
        <f>UPPER(RIGHT('6in'!E36))</f>
        <v/>
      </c>
      <c r="CG36" s="83" t="str">
        <f>UPPER(LEFT('6in'!I36))</f>
        <v/>
      </c>
      <c r="CH36" s="83" t="str">
        <f>UPPER(RIGHT(LEFT('6in'!I36,2)))</f>
        <v/>
      </c>
      <c r="CI36" s="83" t="str">
        <f>UPPER(RIGHT(LEFT('6in'!I36,3)))</f>
        <v/>
      </c>
      <c r="CJ36" s="83" t="str">
        <f>UPPER(RIGHT('6in'!I36))</f>
        <v/>
      </c>
      <c r="CK36" s="83" t="str">
        <f>UPPER(LEFT('6in'!M36))</f>
        <v/>
      </c>
      <c r="CL36" s="83" t="str">
        <f>UPPER(RIGHT(LEFT('6in'!M36,2)))</f>
        <v/>
      </c>
      <c r="CM36" s="83" t="str">
        <f>UPPER(RIGHT(LEFT('6in'!M36,3)))</f>
        <v/>
      </c>
      <c r="CN36" s="83" t="str">
        <f>UPPER(RIGHT('6in'!M36))</f>
        <v/>
      </c>
      <c r="CO36" s="83" t="str">
        <f>UPPER(LEFT('6in'!Q36))</f>
        <v/>
      </c>
      <c r="CP36" s="83" t="str">
        <f>UPPER(RIGHT(LEFT('6in'!Q36,2)))</f>
        <v/>
      </c>
      <c r="CQ36" s="83" t="str">
        <f>UPPER(RIGHT(LEFT('6in'!Q36,3)))</f>
        <v/>
      </c>
      <c r="CR36" s="83" t="str">
        <f>UPPER(RIGHT('6in'!Q36))</f>
        <v/>
      </c>
      <c r="CS36" s="83" t="str">
        <f>UPPER(LEFT('6in'!U36))</f>
        <v/>
      </c>
      <c r="CT36" s="83" t="str">
        <f>UPPER(RIGHT(LEFT('6in'!U36,2)))</f>
        <v/>
      </c>
      <c r="CU36" s="83" t="str">
        <f>UPPER(RIGHT(LEFT('6in'!U36,3)))</f>
        <v/>
      </c>
      <c r="CV36" s="83" t="str">
        <f>UPPER(RIGHT('6in'!U36))</f>
        <v/>
      </c>
      <c r="CW36" s="83" t="str">
        <f>UPPER(LEFT('6in'!Y36))</f>
        <v/>
      </c>
      <c r="CX36" s="83" t="str">
        <f>UPPER(RIGHT(LEFT('6in'!Y36,2)))</f>
        <v/>
      </c>
      <c r="CY36" s="83" t="str">
        <f>UPPER(RIGHT(LEFT('6in'!Y36,3)))</f>
        <v/>
      </c>
      <c r="CZ36" s="83" t="str">
        <f>UPPER(RIGHT('6in'!Y36))</f>
        <v/>
      </c>
    </row>
    <row r="37" spans="1:104" s="97" customFormat="1" ht="19.5" customHeight="1">
      <c r="A37" s="95"/>
      <c r="B37" s="84" t="str">
        <f>STUDENTS!AG39</f>
        <v/>
      </c>
      <c r="C37" s="96">
        <f>STUDENTS!AH39</f>
        <v>0</v>
      </c>
      <c r="D37" s="236" t="str">
        <f>STUDENTS!AI39</f>
        <v/>
      </c>
      <c r="E37" s="604"/>
      <c r="F37" s="605"/>
      <c r="G37" s="605"/>
      <c r="H37" s="606"/>
      <c r="I37" s="604"/>
      <c r="J37" s="605"/>
      <c r="K37" s="605"/>
      <c r="L37" s="606"/>
      <c r="M37" s="604"/>
      <c r="N37" s="605"/>
      <c r="O37" s="605"/>
      <c r="P37" s="606"/>
      <c r="Q37" s="604"/>
      <c r="R37" s="605"/>
      <c r="S37" s="605"/>
      <c r="T37" s="606"/>
      <c r="U37" s="604"/>
      <c r="V37" s="605"/>
      <c r="W37" s="605"/>
      <c r="X37" s="606"/>
      <c r="Y37" s="604"/>
      <c r="Z37" s="605"/>
      <c r="AA37" s="605"/>
      <c r="AB37" s="607"/>
      <c r="AC37" s="95"/>
      <c r="AD37" s="381" t="str">
        <f t="shared" si="3"/>
        <v/>
      </c>
      <c r="BZ37" s="83" t="str">
        <f t="shared" si="0"/>
        <v/>
      </c>
      <c r="CA37" s="83">
        <f t="shared" si="1"/>
        <v>0</v>
      </c>
      <c r="CB37" s="83" t="str">
        <f t="shared" si="2"/>
        <v/>
      </c>
      <c r="CC37" s="83" t="str">
        <f>UPPER(LEFT('6in'!E37))</f>
        <v/>
      </c>
      <c r="CD37" s="83" t="str">
        <f>UPPER(RIGHT(LEFT('6in'!E37,2)))</f>
        <v/>
      </c>
      <c r="CE37" s="83" t="str">
        <f>UPPER(RIGHT(LEFT('6in'!E37,3)))</f>
        <v/>
      </c>
      <c r="CF37" s="83" t="str">
        <f>UPPER(RIGHT('6in'!E37))</f>
        <v/>
      </c>
      <c r="CG37" s="83" t="str">
        <f>UPPER(LEFT('6in'!I37))</f>
        <v/>
      </c>
      <c r="CH37" s="83" t="str">
        <f>UPPER(RIGHT(LEFT('6in'!I37,2)))</f>
        <v/>
      </c>
      <c r="CI37" s="83" t="str">
        <f>UPPER(RIGHT(LEFT('6in'!I37,3)))</f>
        <v/>
      </c>
      <c r="CJ37" s="83" t="str">
        <f>UPPER(RIGHT('6in'!I37))</f>
        <v/>
      </c>
      <c r="CK37" s="83" t="str">
        <f>UPPER(LEFT('6in'!M37))</f>
        <v/>
      </c>
      <c r="CL37" s="83" t="str">
        <f>UPPER(RIGHT(LEFT('6in'!M37,2)))</f>
        <v/>
      </c>
      <c r="CM37" s="83" t="str">
        <f>UPPER(RIGHT(LEFT('6in'!M37,3)))</f>
        <v/>
      </c>
      <c r="CN37" s="83" t="str">
        <f>UPPER(RIGHT('6in'!M37))</f>
        <v/>
      </c>
      <c r="CO37" s="83" t="str">
        <f>UPPER(LEFT('6in'!Q37))</f>
        <v/>
      </c>
      <c r="CP37" s="83" t="str">
        <f>UPPER(RIGHT(LEFT('6in'!Q37,2)))</f>
        <v/>
      </c>
      <c r="CQ37" s="83" t="str">
        <f>UPPER(RIGHT(LEFT('6in'!Q37,3)))</f>
        <v/>
      </c>
      <c r="CR37" s="83" t="str">
        <f>UPPER(RIGHT('6in'!Q37))</f>
        <v/>
      </c>
      <c r="CS37" s="83" t="str">
        <f>UPPER(LEFT('6in'!U37))</f>
        <v/>
      </c>
      <c r="CT37" s="83" t="str">
        <f>UPPER(RIGHT(LEFT('6in'!U37,2)))</f>
        <v/>
      </c>
      <c r="CU37" s="83" t="str">
        <f>UPPER(RIGHT(LEFT('6in'!U37,3)))</f>
        <v/>
      </c>
      <c r="CV37" s="83" t="str">
        <f>UPPER(RIGHT('6in'!U37))</f>
        <v/>
      </c>
      <c r="CW37" s="83" t="str">
        <f>UPPER(LEFT('6in'!Y37))</f>
        <v/>
      </c>
      <c r="CX37" s="83" t="str">
        <f>UPPER(RIGHT(LEFT('6in'!Y37,2)))</f>
        <v/>
      </c>
      <c r="CY37" s="83" t="str">
        <f>UPPER(RIGHT(LEFT('6in'!Y37,3)))</f>
        <v/>
      </c>
      <c r="CZ37" s="83" t="str">
        <f>UPPER(RIGHT('6in'!Y37))</f>
        <v/>
      </c>
    </row>
    <row r="38" spans="1:104" ht="19.5" customHeight="1">
      <c r="A38" s="64"/>
      <c r="B38" s="84" t="str">
        <f>STUDENTS!AG40</f>
        <v/>
      </c>
      <c r="C38" s="96">
        <f>STUDENTS!AH40</f>
        <v>0</v>
      </c>
      <c r="D38" s="236" t="str">
        <f>STUDENTS!AI40</f>
        <v/>
      </c>
      <c r="E38" s="604"/>
      <c r="F38" s="605"/>
      <c r="G38" s="605"/>
      <c r="H38" s="606"/>
      <c r="I38" s="604"/>
      <c r="J38" s="605"/>
      <c r="K38" s="605"/>
      <c r="L38" s="606"/>
      <c r="M38" s="604"/>
      <c r="N38" s="605"/>
      <c r="O38" s="605"/>
      <c r="P38" s="606"/>
      <c r="Q38" s="604"/>
      <c r="R38" s="605"/>
      <c r="S38" s="605"/>
      <c r="T38" s="606"/>
      <c r="U38" s="604"/>
      <c r="V38" s="605"/>
      <c r="W38" s="605"/>
      <c r="X38" s="606"/>
      <c r="Y38" s="604"/>
      <c r="Z38" s="605"/>
      <c r="AA38" s="605"/>
      <c r="AB38" s="607"/>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83" t="str">
        <f>UPPER(LEFT('6in'!E38))</f>
        <v/>
      </c>
      <c r="CD38" s="83" t="str">
        <f>UPPER(RIGHT(LEFT('6in'!E38,2)))</f>
        <v/>
      </c>
      <c r="CE38" s="83" t="str">
        <f>UPPER(RIGHT(LEFT('6in'!E38,3)))</f>
        <v/>
      </c>
      <c r="CF38" s="83" t="str">
        <f>UPPER(RIGHT('6in'!E38))</f>
        <v/>
      </c>
      <c r="CG38" s="83" t="str">
        <f>UPPER(LEFT('6in'!I38))</f>
        <v/>
      </c>
      <c r="CH38" s="83" t="str">
        <f>UPPER(RIGHT(LEFT('6in'!I38,2)))</f>
        <v/>
      </c>
      <c r="CI38" s="83" t="str">
        <f>UPPER(RIGHT(LEFT('6in'!I38,3)))</f>
        <v/>
      </c>
      <c r="CJ38" s="83" t="str">
        <f>UPPER(RIGHT('6in'!I38))</f>
        <v/>
      </c>
      <c r="CK38" s="83" t="str">
        <f>UPPER(LEFT('6in'!M38))</f>
        <v/>
      </c>
      <c r="CL38" s="83" t="str">
        <f>UPPER(RIGHT(LEFT('6in'!M38,2)))</f>
        <v/>
      </c>
      <c r="CM38" s="83" t="str">
        <f>UPPER(RIGHT(LEFT('6in'!M38,3)))</f>
        <v/>
      </c>
      <c r="CN38" s="83" t="str">
        <f>UPPER(RIGHT('6in'!M38))</f>
        <v/>
      </c>
      <c r="CO38" s="83" t="str">
        <f>UPPER(LEFT('6in'!Q38))</f>
        <v/>
      </c>
      <c r="CP38" s="83" t="str">
        <f>UPPER(RIGHT(LEFT('6in'!Q38,2)))</f>
        <v/>
      </c>
      <c r="CQ38" s="83" t="str">
        <f>UPPER(RIGHT(LEFT('6in'!Q38,3)))</f>
        <v/>
      </c>
      <c r="CR38" s="83" t="str">
        <f>UPPER(RIGHT('6in'!Q38))</f>
        <v/>
      </c>
      <c r="CS38" s="83" t="str">
        <f>UPPER(LEFT('6in'!U38))</f>
        <v/>
      </c>
      <c r="CT38" s="83" t="str">
        <f>UPPER(RIGHT(LEFT('6in'!U38,2)))</f>
        <v/>
      </c>
      <c r="CU38" s="83" t="str">
        <f>UPPER(RIGHT(LEFT('6in'!U38,3)))</f>
        <v/>
      </c>
      <c r="CV38" s="83" t="str">
        <f>UPPER(RIGHT('6in'!U38))</f>
        <v/>
      </c>
      <c r="CW38" s="83" t="str">
        <f>UPPER(LEFT('6in'!Y38))</f>
        <v/>
      </c>
      <c r="CX38" s="83" t="str">
        <f>UPPER(RIGHT(LEFT('6in'!Y38,2)))</f>
        <v/>
      </c>
      <c r="CY38" s="83" t="str">
        <f>UPPER(RIGHT(LEFT('6in'!Y38,3)))</f>
        <v/>
      </c>
      <c r="CZ38" s="83" t="str">
        <f>UPPER(RIGHT('6in'!Y38))</f>
        <v/>
      </c>
    </row>
    <row r="39" spans="1:104" ht="19.5" customHeight="1">
      <c r="A39" s="64"/>
      <c r="B39" s="84" t="str">
        <f>STUDENTS!AG41</f>
        <v/>
      </c>
      <c r="C39" s="96">
        <f>STUDENTS!AH41</f>
        <v>0</v>
      </c>
      <c r="D39" s="236" t="str">
        <f>STUDENTS!AI41</f>
        <v/>
      </c>
      <c r="E39" s="604"/>
      <c r="F39" s="605"/>
      <c r="G39" s="605"/>
      <c r="H39" s="606"/>
      <c r="I39" s="604"/>
      <c r="J39" s="605"/>
      <c r="K39" s="605"/>
      <c r="L39" s="606"/>
      <c r="M39" s="604"/>
      <c r="N39" s="605"/>
      <c r="O39" s="605"/>
      <c r="P39" s="606"/>
      <c r="Q39" s="604"/>
      <c r="R39" s="605"/>
      <c r="S39" s="605"/>
      <c r="T39" s="606"/>
      <c r="U39" s="604"/>
      <c r="V39" s="605"/>
      <c r="W39" s="605"/>
      <c r="X39" s="606"/>
      <c r="Y39" s="604"/>
      <c r="Z39" s="605"/>
      <c r="AA39" s="605"/>
      <c r="AB39" s="607"/>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83" t="str">
        <f>UPPER(LEFT('6in'!E39))</f>
        <v/>
      </c>
      <c r="CD39" s="83" t="str">
        <f>UPPER(RIGHT(LEFT('6in'!E39,2)))</f>
        <v/>
      </c>
      <c r="CE39" s="83" t="str">
        <f>UPPER(RIGHT(LEFT('6in'!E39,3)))</f>
        <v/>
      </c>
      <c r="CF39" s="83" t="str">
        <f>UPPER(RIGHT('6in'!E39))</f>
        <v/>
      </c>
      <c r="CG39" s="83" t="str">
        <f>UPPER(LEFT('6in'!I39))</f>
        <v/>
      </c>
      <c r="CH39" s="83" t="str">
        <f>UPPER(RIGHT(LEFT('6in'!I39,2)))</f>
        <v/>
      </c>
      <c r="CI39" s="83" t="str">
        <f>UPPER(RIGHT(LEFT('6in'!I39,3)))</f>
        <v/>
      </c>
      <c r="CJ39" s="83" t="str">
        <f>UPPER(RIGHT('6in'!I39))</f>
        <v/>
      </c>
      <c r="CK39" s="83" t="str">
        <f>UPPER(LEFT('6in'!M39))</f>
        <v/>
      </c>
      <c r="CL39" s="83" t="str">
        <f>UPPER(RIGHT(LEFT('6in'!M39,2)))</f>
        <v/>
      </c>
      <c r="CM39" s="83" t="str">
        <f>UPPER(RIGHT(LEFT('6in'!M39,3)))</f>
        <v/>
      </c>
      <c r="CN39" s="83" t="str">
        <f>UPPER(RIGHT('6in'!M39))</f>
        <v/>
      </c>
      <c r="CO39" s="83" t="str">
        <f>UPPER(LEFT('6in'!Q39))</f>
        <v/>
      </c>
      <c r="CP39" s="83" t="str">
        <f>UPPER(RIGHT(LEFT('6in'!Q39,2)))</f>
        <v/>
      </c>
      <c r="CQ39" s="83" t="str">
        <f>UPPER(RIGHT(LEFT('6in'!Q39,3)))</f>
        <v/>
      </c>
      <c r="CR39" s="83" t="str">
        <f>UPPER(RIGHT('6in'!Q39))</f>
        <v/>
      </c>
      <c r="CS39" s="83" t="str">
        <f>UPPER(LEFT('6in'!U39))</f>
        <v/>
      </c>
      <c r="CT39" s="83" t="str">
        <f>UPPER(RIGHT(LEFT('6in'!U39,2)))</f>
        <v/>
      </c>
      <c r="CU39" s="83" t="str">
        <f>UPPER(RIGHT(LEFT('6in'!U39,3)))</f>
        <v/>
      </c>
      <c r="CV39" s="83" t="str">
        <f>UPPER(RIGHT('6in'!U39))</f>
        <v/>
      </c>
      <c r="CW39" s="83" t="str">
        <f>UPPER(LEFT('6in'!Y39))</f>
        <v/>
      </c>
      <c r="CX39" s="83" t="str">
        <f>UPPER(RIGHT(LEFT('6in'!Y39,2)))</f>
        <v/>
      </c>
      <c r="CY39" s="83" t="str">
        <f>UPPER(RIGHT(LEFT('6in'!Y39,3)))</f>
        <v/>
      </c>
      <c r="CZ39" s="83" t="str">
        <f>UPPER(RIGHT('6in'!Y39))</f>
        <v/>
      </c>
    </row>
    <row r="40" spans="1:104" ht="19.5" customHeight="1">
      <c r="A40" s="64"/>
      <c r="B40" s="84" t="str">
        <f>STUDENTS!AG42</f>
        <v/>
      </c>
      <c r="C40" s="96">
        <f>STUDENTS!AH42</f>
        <v>0</v>
      </c>
      <c r="D40" s="236" t="str">
        <f>STUDENTS!AI42</f>
        <v/>
      </c>
      <c r="E40" s="604"/>
      <c r="F40" s="605"/>
      <c r="G40" s="605"/>
      <c r="H40" s="606"/>
      <c r="I40" s="604"/>
      <c r="J40" s="605"/>
      <c r="K40" s="605"/>
      <c r="L40" s="606"/>
      <c r="M40" s="604"/>
      <c r="N40" s="605"/>
      <c r="O40" s="605"/>
      <c r="P40" s="606"/>
      <c r="Q40" s="604"/>
      <c r="R40" s="605"/>
      <c r="S40" s="605"/>
      <c r="T40" s="606"/>
      <c r="U40" s="604"/>
      <c r="V40" s="605"/>
      <c r="W40" s="605"/>
      <c r="X40" s="606"/>
      <c r="Y40" s="604"/>
      <c r="Z40" s="605"/>
      <c r="AA40" s="605"/>
      <c r="AB40" s="607"/>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83" t="str">
        <f>UPPER(LEFT('6in'!E40))</f>
        <v/>
      </c>
      <c r="CD40" s="83" t="str">
        <f>UPPER(RIGHT(LEFT('6in'!E40,2)))</f>
        <v/>
      </c>
      <c r="CE40" s="83" t="str">
        <f>UPPER(RIGHT(LEFT('6in'!E40,3)))</f>
        <v/>
      </c>
      <c r="CF40" s="83" t="str">
        <f>UPPER(RIGHT('6in'!E40))</f>
        <v/>
      </c>
      <c r="CG40" s="83" t="str">
        <f>UPPER(LEFT('6in'!I40))</f>
        <v/>
      </c>
      <c r="CH40" s="83" t="str">
        <f>UPPER(RIGHT(LEFT('6in'!I40,2)))</f>
        <v/>
      </c>
      <c r="CI40" s="83" t="str">
        <f>UPPER(RIGHT(LEFT('6in'!I40,3)))</f>
        <v/>
      </c>
      <c r="CJ40" s="83" t="str">
        <f>UPPER(RIGHT('6in'!I40))</f>
        <v/>
      </c>
      <c r="CK40" s="83" t="str">
        <f>UPPER(LEFT('6in'!M40))</f>
        <v/>
      </c>
      <c r="CL40" s="83" t="str">
        <f>UPPER(RIGHT(LEFT('6in'!M40,2)))</f>
        <v/>
      </c>
      <c r="CM40" s="83" t="str">
        <f>UPPER(RIGHT(LEFT('6in'!M40,3)))</f>
        <v/>
      </c>
      <c r="CN40" s="83" t="str">
        <f>UPPER(RIGHT('6in'!M40))</f>
        <v/>
      </c>
      <c r="CO40" s="83" t="str">
        <f>UPPER(LEFT('6in'!Q40))</f>
        <v/>
      </c>
      <c r="CP40" s="83" t="str">
        <f>UPPER(RIGHT(LEFT('6in'!Q40,2)))</f>
        <v/>
      </c>
      <c r="CQ40" s="83" t="str">
        <f>UPPER(RIGHT(LEFT('6in'!Q40,3)))</f>
        <v/>
      </c>
      <c r="CR40" s="83" t="str">
        <f>UPPER(RIGHT('6in'!Q40))</f>
        <v/>
      </c>
      <c r="CS40" s="83" t="str">
        <f>UPPER(LEFT('6in'!U40))</f>
        <v/>
      </c>
      <c r="CT40" s="83" t="str">
        <f>UPPER(RIGHT(LEFT('6in'!U40,2)))</f>
        <v/>
      </c>
      <c r="CU40" s="83" t="str">
        <f>UPPER(RIGHT(LEFT('6in'!U40,3)))</f>
        <v/>
      </c>
      <c r="CV40" s="83" t="str">
        <f>UPPER(RIGHT('6in'!U40))</f>
        <v/>
      </c>
      <c r="CW40" s="83" t="str">
        <f>UPPER(LEFT('6in'!Y40))</f>
        <v/>
      </c>
      <c r="CX40" s="83" t="str">
        <f>UPPER(RIGHT(LEFT('6in'!Y40,2)))</f>
        <v/>
      </c>
      <c r="CY40" s="83" t="str">
        <f>UPPER(RIGHT(LEFT('6in'!Y40,3)))</f>
        <v/>
      </c>
      <c r="CZ40" s="83" t="str">
        <f>UPPER(RIGHT('6in'!Y40))</f>
        <v/>
      </c>
    </row>
    <row r="41" spans="1:104" ht="19.5" customHeight="1">
      <c r="A41" s="64"/>
      <c r="B41" s="84" t="str">
        <f>STUDENTS!AG43</f>
        <v/>
      </c>
      <c r="C41" s="96">
        <f>STUDENTS!AH43</f>
        <v>0</v>
      </c>
      <c r="D41" s="236" t="str">
        <f>STUDENTS!AI43</f>
        <v/>
      </c>
      <c r="E41" s="604"/>
      <c r="F41" s="605"/>
      <c r="G41" s="605"/>
      <c r="H41" s="606"/>
      <c r="I41" s="604"/>
      <c r="J41" s="605"/>
      <c r="K41" s="605"/>
      <c r="L41" s="606"/>
      <c r="M41" s="604"/>
      <c r="N41" s="605"/>
      <c r="O41" s="605"/>
      <c r="P41" s="606"/>
      <c r="Q41" s="604"/>
      <c r="R41" s="605"/>
      <c r="S41" s="605"/>
      <c r="T41" s="606"/>
      <c r="U41" s="604"/>
      <c r="V41" s="605"/>
      <c r="W41" s="605"/>
      <c r="X41" s="606"/>
      <c r="Y41" s="604"/>
      <c r="Z41" s="605"/>
      <c r="AA41" s="605"/>
      <c r="AB41" s="607"/>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83" t="str">
        <f>UPPER(LEFT('6in'!E41))</f>
        <v/>
      </c>
      <c r="CD41" s="83" t="str">
        <f>UPPER(RIGHT(LEFT('6in'!E41,2)))</f>
        <v/>
      </c>
      <c r="CE41" s="83" t="str">
        <f>UPPER(RIGHT(LEFT('6in'!E41,3)))</f>
        <v/>
      </c>
      <c r="CF41" s="83" t="str">
        <f>UPPER(RIGHT('6in'!E41))</f>
        <v/>
      </c>
      <c r="CG41" s="83" t="str">
        <f>UPPER(LEFT('6in'!I41))</f>
        <v/>
      </c>
      <c r="CH41" s="83" t="str">
        <f>UPPER(RIGHT(LEFT('6in'!I41,2)))</f>
        <v/>
      </c>
      <c r="CI41" s="83" t="str">
        <f>UPPER(RIGHT(LEFT('6in'!I41,3)))</f>
        <v/>
      </c>
      <c r="CJ41" s="83" t="str">
        <f>UPPER(RIGHT('6in'!I41))</f>
        <v/>
      </c>
      <c r="CK41" s="83" t="str">
        <f>UPPER(LEFT('6in'!M41))</f>
        <v/>
      </c>
      <c r="CL41" s="83" t="str">
        <f>UPPER(RIGHT(LEFT('6in'!M41,2)))</f>
        <v/>
      </c>
      <c r="CM41" s="83" t="str">
        <f>UPPER(RIGHT(LEFT('6in'!M41,3)))</f>
        <v/>
      </c>
      <c r="CN41" s="83" t="str">
        <f>UPPER(RIGHT('6in'!M41))</f>
        <v/>
      </c>
      <c r="CO41" s="83" t="str">
        <f>UPPER(LEFT('6in'!Q41))</f>
        <v/>
      </c>
      <c r="CP41" s="83" t="str">
        <f>UPPER(RIGHT(LEFT('6in'!Q41,2)))</f>
        <v/>
      </c>
      <c r="CQ41" s="83" t="str">
        <f>UPPER(RIGHT(LEFT('6in'!Q41,3)))</f>
        <v/>
      </c>
      <c r="CR41" s="83" t="str">
        <f>UPPER(RIGHT('6in'!Q41))</f>
        <v/>
      </c>
      <c r="CS41" s="83" t="str">
        <f>UPPER(LEFT('6in'!U41))</f>
        <v/>
      </c>
      <c r="CT41" s="83" t="str">
        <f>UPPER(RIGHT(LEFT('6in'!U41,2)))</f>
        <v/>
      </c>
      <c r="CU41" s="83" t="str">
        <f>UPPER(RIGHT(LEFT('6in'!U41,3)))</f>
        <v/>
      </c>
      <c r="CV41" s="83" t="str">
        <f>UPPER(RIGHT('6in'!U41))</f>
        <v/>
      </c>
      <c r="CW41" s="83" t="str">
        <f>UPPER(LEFT('6in'!Y41))</f>
        <v/>
      </c>
      <c r="CX41" s="83" t="str">
        <f>UPPER(RIGHT(LEFT('6in'!Y41,2)))</f>
        <v/>
      </c>
      <c r="CY41" s="83" t="str">
        <f>UPPER(RIGHT(LEFT('6in'!Y41,3)))</f>
        <v/>
      </c>
      <c r="CZ41" s="83" t="str">
        <f>UPPER(RIGHT('6in'!Y41))</f>
        <v/>
      </c>
    </row>
    <row r="42" spans="1:104" ht="19.5" customHeight="1">
      <c r="A42" s="64"/>
      <c r="B42" s="84" t="str">
        <f>STUDENTS!AG44</f>
        <v/>
      </c>
      <c r="C42" s="96">
        <f>STUDENTS!AH44</f>
        <v>0</v>
      </c>
      <c r="D42" s="236" t="str">
        <f>STUDENTS!AI44</f>
        <v/>
      </c>
      <c r="E42" s="604"/>
      <c r="F42" s="605"/>
      <c r="G42" s="605"/>
      <c r="H42" s="606"/>
      <c r="I42" s="604"/>
      <c r="J42" s="605"/>
      <c r="K42" s="605"/>
      <c r="L42" s="606"/>
      <c r="M42" s="604"/>
      <c r="N42" s="605"/>
      <c r="O42" s="605"/>
      <c r="P42" s="606"/>
      <c r="Q42" s="604"/>
      <c r="R42" s="605"/>
      <c r="S42" s="605"/>
      <c r="T42" s="606"/>
      <c r="U42" s="604"/>
      <c r="V42" s="605"/>
      <c r="W42" s="605"/>
      <c r="X42" s="606"/>
      <c r="Y42" s="604"/>
      <c r="Z42" s="605"/>
      <c r="AA42" s="605"/>
      <c r="AB42" s="607"/>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83" t="str">
        <f>UPPER(LEFT('6in'!E42))</f>
        <v/>
      </c>
      <c r="CD42" s="83" t="str">
        <f>UPPER(RIGHT(LEFT('6in'!E42,2)))</f>
        <v/>
      </c>
      <c r="CE42" s="83" t="str">
        <f>UPPER(RIGHT(LEFT('6in'!E42,3)))</f>
        <v/>
      </c>
      <c r="CF42" s="83" t="str">
        <f>UPPER(RIGHT('6in'!E42))</f>
        <v/>
      </c>
      <c r="CG42" s="83" t="str">
        <f>UPPER(LEFT('6in'!I42))</f>
        <v/>
      </c>
      <c r="CH42" s="83" t="str">
        <f>UPPER(RIGHT(LEFT('6in'!I42,2)))</f>
        <v/>
      </c>
      <c r="CI42" s="83" t="str">
        <f>UPPER(RIGHT(LEFT('6in'!I42,3)))</f>
        <v/>
      </c>
      <c r="CJ42" s="83" t="str">
        <f>UPPER(RIGHT('6in'!I42))</f>
        <v/>
      </c>
      <c r="CK42" s="83" t="str">
        <f>UPPER(LEFT('6in'!M42))</f>
        <v/>
      </c>
      <c r="CL42" s="83" t="str">
        <f>UPPER(RIGHT(LEFT('6in'!M42,2)))</f>
        <v/>
      </c>
      <c r="CM42" s="83" t="str">
        <f>UPPER(RIGHT(LEFT('6in'!M42,3)))</f>
        <v/>
      </c>
      <c r="CN42" s="83" t="str">
        <f>UPPER(RIGHT('6in'!M42))</f>
        <v/>
      </c>
      <c r="CO42" s="83" t="str">
        <f>UPPER(LEFT('6in'!Q42))</f>
        <v/>
      </c>
      <c r="CP42" s="83" t="str">
        <f>UPPER(RIGHT(LEFT('6in'!Q42,2)))</f>
        <v/>
      </c>
      <c r="CQ42" s="83" t="str">
        <f>UPPER(RIGHT(LEFT('6in'!Q42,3)))</f>
        <v/>
      </c>
      <c r="CR42" s="83" t="str">
        <f>UPPER(RIGHT('6in'!Q42))</f>
        <v/>
      </c>
      <c r="CS42" s="83" t="str">
        <f>UPPER(LEFT('6in'!U42))</f>
        <v/>
      </c>
      <c r="CT42" s="83" t="str">
        <f>UPPER(RIGHT(LEFT('6in'!U42,2)))</f>
        <v/>
      </c>
      <c r="CU42" s="83" t="str">
        <f>UPPER(RIGHT(LEFT('6in'!U42,3)))</f>
        <v/>
      </c>
      <c r="CV42" s="83" t="str">
        <f>UPPER(RIGHT('6in'!U42))</f>
        <v/>
      </c>
      <c r="CW42" s="83" t="str">
        <f>UPPER(LEFT('6in'!Y42))</f>
        <v/>
      </c>
      <c r="CX42" s="83" t="str">
        <f>UPPER(RIGHT(LEFT('6in'!Y42,2)))</f>
        <v/>
      </c>
      <c r="CY42" s="83" t="str">
        <f>UPPER(RIGHT(LEFT('6in'!Y42,3)))</f>
        <v/>
      </c>
      <c r="CZ42" s="83" t="str">
        <f>UPPER(RIGHT('6in'!Y42))</f>
        <v/>
      </c>
    </row>
    <row r="43" spans="1:104" ht="19.5" customHeight="1">
      <c r="A43" s="64"/>
      <c r="B43" s="84" t="str">
        <f>STUDENTS!AG45</f>
        <v/>
      </c>
      <c r="C43" s="96">
        <f>STUDENTS!AH45</f>
        <v>0</v>
      </c>
      <c r="D43" s="236" t="str">
        <f>STUDENTS!AI45</f>
        <v/>
      </c>
      <c r="E43" s="604"/>
      <c r="F43" s="605"/>
      <c r="G43" s="605"/>
      <c r="H43" s="606"/>
      <c r="I43" s="604"/>
      <c r="J43" s="605"/>
      <c r="K43" s="605"/>
      <c r="L43" s="606"/>
      <c r="M43" s="604"/>
      <c r="N43" s="605"/>
      <c r="O43" s="605"/>
      <c r="P43" s="606"/>
      <c r="Q43" s="604"/>
      <c r="R43" s="605"/>
      <c r="S43" s="605"/>
      <c r="T43" s="606"/>
      <c r="U43" s="604"/>
      <c r="V43" s="605"/>
      <c r="W43" s="605"/>
      <c r="X43" s="606"/>
      <c r="Y43" s="604"/>
      <c r="Z43" s="605"/>
      <c r="AA43" s="605"/>
      <c r="AB43" s="607"/>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83" t="str">
        <f>UPPER(LEFT('6in'!E43))</f>
        <v/>
      </c>
      <c r="CD43" s="83" t="str">
        <f>UPPER(RIGHT(LEFT('6in'!E43,2)))</f>
        <v/>
      </c>
      <c r="CE43" s="83" t="str">
        <f>UPPER(RIGHT(LEFT('6in'!E43,3)))</f>
        <v/>
      </c>
      <c r="CF43" s="83" t="str">
        <f>UPPER(RIGHT('6in'!E43))</f>
        <v/>
      </c>
      <c r="CG43" s="83" t="str">
        <f>UPPER(LEFT('6in'!I43))</f>
        <v/>
      </c>
      <c r="CH43" s="83" t="str">
        <f>UPPER(RIGHT(LEFT('6in'!I43,2)))</f>
        <v/>
      </c>
      <c r="CI43" s="83" t="str">
        <f>UPPER(RIGHT(LEFT('6in'!I43,3)))</f>
        <v/>
      </c>
      <c r="CJ43" s="83" t="str">
        <f>UPPER(RIGHT('6in'!I43))</f>
        <v/>
      </c>
      <c r="CK43" s="83" t="str">
        <f>UPPER(LEFT('6in'!M43))</f>
        <v/>
      </c>
      <c r="CL43" s="83" t="str">
        <f>UPPER(RIGHT(LEFT('6in'!M43,2)))</f>
        <v/>
      </c>
      <c r="CM43" s="83" t="str">
        <f>UPPER(RIGHT(LEFT('6in'!M43,3)))</f>
        <v/>
      </c>
      <c r="CN43" s="83" t="str">
        <f>UPPER(RIGHT('6in'!M43))</f>
        <v/>
      </c>
      <c r="CO43" s="83" t="str">
        <f>UPPER(LEFT('6in'!Q43))</f>
        <v/>
      </c>
      <c r="CP43" s="83" t="str">
        <f>UPPER(RIGHT(LEFT('6in'!Q43,2)))</f>
        <v/>
      </c>
      <c r="CQ43" s="83" t="str">
        <f>UPPER(RIGHT(LEFT('6in'!Q43,3)))</f>
        <v/>
      </c>
      <c r="CR43" s="83" t="str">
        <f>UPPER(RIGHT('6in'!Q43))</f>
        <v/>
      </c>
      <c r="CS43" s="83" t="str">
        <f>UPPER(LEFT('6in'!U43))</f>
        <v/>
      </c>
      <c r="CT43" s="83" t="str">
        <f>UPPER(RIGHT(LEFT('6in'!U43,2)))</f>
        <v/>
      </c>
      <c r="CU43" s="83" t="str">
        <f>UPPER(RIGHT(LEFT('6in'!U43,3)))</f>
        <v/>
      </c>
      <c r="CV43" s="83" t="str">
        <f>UPPER(RIGHT('6in'!U43))</f>
        <v/>
      </c>
      <c r="CW43" s="83" t="str">
        <f>UPPER(LEFT('6in'!Y43))</f>
        <v/>
      </c>
      <c r="CX43" s="83" t="str">
        <f>UPPER(RIGHT(LEFT('6in'!Y43,2)))</f>
        <v/>
      </c>
      <c r="CY43" s="83" t="str">
        <f>UPPER(RIGHT(LEFT('6in'!Y43,3)))</f>
        <v/>
      </c>
      <c r="CZ43" s="83" t="str">
        <f>UPPER(RIGHT('6in'!Y43))</f>
        <v/>
      </c>
    </row>
    <row r="44" spans="1:104" ht="19.5" customHeight="1">
      <c r="A44" s="64"/>
      <c r="B44" s="84" t="str">
        <f>STUDENTS!AG46</f>
        <v/>
      </c>
      <c r="C44" s="96">
        <f>STUDENTS!AH46</f>
        <v>0</v>
      </c>
      <c r="D44" s="236" t="str">
        <f>STUDENTS!AI46</f>
        <v/>
      </c>
      <c r="E44" s="604"/>
      <c r="F44" s="605"/>
      <c r="G44" s="605"/>
      <c r="H44" s="606"/>
      <c r="I44" s="604"/>
      <c r="J44" s="605"/>
      <c r="K44" s="605"/>
      <c r="L44" s="606"/>
      <c r="M44" s="604"/>
      <c r="N44" s="605"/>
      <c r="O44" s="605"/>
      <c r="P44" s="606"/>
      <c r="Q44" s="604"/>
      <c r="R44" s="605"/>
      <c r="S44" s="605"/>
      <c r="T44" s="606"/>
      <c r="U44" s="604"/>
      <c r="V44" s="605"/>
      <c r="W44" s="605"/>
      <c r="X44" s="606"/>
      <c r="Y44" s="604"/>
      <c r="Z44" s="605"/>
      <c r="AA44" s="605"/>
      <c r="AB44" s="607"/>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83" t="str">
        <f>UPPER(LEFT('6in'!E44))</f>
        <v/>
      </c>
      <c r="CD44" s="83" t="str">
        <f>UPPER(RIGHT(LEFT('6in'!E44,2)))</f>
        <v/>
      </c>
      <c r="CE44" s="83" t="str">
        <f>UPPER(RIGHT(LEFT('6in'!E44,3)))</f>
        <v/>
      </c>
      <c r="CF44" s="83" t="str">
        <f>UPPER(RIGHT('6in'!E44))</f>
        <v/>
      </c>
      <c r="CG44" s="83" t="str">
        <f>UPPER(LEFT('6in'!I44))</f>
        <v/>
      </c>
      <c r="CH44" s="83" t="str">
        <f>UPPER(RIGHT(LEFT('6in'!I44,2)))</f>
        <v/>
      </c>
      <c r="CI44" s="83" t="str">
        <f>UPPER(RIGHT(LEFT('6in'!I44,3)))</f>
        <v/>
      </c>
      <c r="CJ44" s="83" t="str">
        <f>UPPER(RIGHT('6in'!I44))</f>
        <v/>
      </c>
      <c r="CK44" s="83" t="str">
        <f>UPPER(LEFT('6in'!M44))</f>
        <v/>
      </c>
      <c r="CL44" s="83" t="str">
        <f>UPPER(RIGHT(LEFT('6in'!M44,2)))</f>
        <v/>
      </c>
      <c r="CM44" s="83" t="str">
        <f>UPPER(RIGHT(LEFT('6in'!M44,3)))</f>
        <v/>
      </c>
      <c r="CN44" s="83" t="str">
        <f>UPPER(RIGHT('6in'!M44))</f>
        <v/>
      </c>
      <c r="CO44" s="83" t="str">
        <f>UPPER(LEFT('6in'!Q44))</f>
        <v/>
      </c>
      <c r="CP44" s="83" t="str">
        <f>UPPER(RIGHT(LEFT('6in'!Q44,2)))</f>
        <v/>
      </c>
      <c r="CQ44" s="83" t="str">
        <f>UPPER(RIGHT(LEFT('6in'!Q44,3)))</f>
        <v/>
      </c>
      <c r="CR44" s="83" t="str">
        <f>UPPER(RIGHT('6in'!Q44))</f>
        <v/>
      </c>
      <c r="CS44" s="83" t="str">
        <f>UPPER(LEFT('6in'!U44))</f>
        <v/>
      </c>
      <c r="CT44" s="83" t="str">
        <f>UPPER(RIGHT(LEFT('6in'!U44,2)))</f>
        <v/>
      </c>
      <c r="CU44" s="83" t="str">
        <f>UPPER(RIGHT(LEFT('6in'!U44,3)))</f>
        <v/>
      </c>
      <c r="CV44" s="83" t="str">
        <f>UPPER(RIGHT('6in'!U44))</f>
        <v/>
      </c>
      <c r="CW44" s="83" t="str">
        <f>UPPER(LEFT('6in'!Y44))</f>
        <v/>
      </c>
      <c r="CX44" s="83" t="str">
        <f>UPPER(RIGHT(LEFT('6in'!Y44,2)))</f>
        <v/>
      </c>
      <c r="CY44" s="83" t="str">
        <f>UPPER(RIGHT(LEFT('6in'!Y44,3)))</f>
        <v/>
      </c>
      <c r="CZ44" s="83" t="str">
        <f>UPPER(RIGHT('6in'!Y44))</f>
        <v/>
      </c>
    </row>
    <row r="45" spans="1:104" ht="19.5" customHeight="1">
      <c r="A45" s="64"/>
      <c r="B45" s="84" t="str">
        <f>STUDENTS!AG47</f>
        <v/>
      </c>
      <c r="C45" s="96">
        <f>STUDENTS!AH47</f>
        <v>0</v>
      </c>
      <c r="D45" s="236" t="str">
        <f>STUDENTS!AI47</f>
        <v/>
      </c>
      <c r="E45" s="604"/>
      <c r="F45" s="605"/>
      <c r="G45" s="605"/>
      <c r="H45" s="606"/>
      <c r="I45" s="604"/>
      <c r="J45" s="605"/>
      <c r="K45" s="605"/>
      <c r="L45" s="606"/>
      <c r="M45" s="604"/>
      <c r="N45" s="605"/>
      <c r="O45" s="605"/>
      <c r="P45" s="606"/>
      <c r="Q45" s="604"/>
      <c r="R45" s="605"/>
      <c r="S45" s="605"/>
      <c r="T45" s="606"/>
      <c r="U45" s="604"/>
      <c r="V45" s="605"/>
      <c r="W45" s="605"/>
      <c r="X45" s="606"/>
      <c r="Y45" s="604"/>
      <c r="Z45" s="605"/>
      <c r="AA45" s="605"/>
      <c r="AB45" s="607"/>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83" t="str">
        <f>UPPER(LEFT('6in'!E45))</f>
        <v/>
      </c>
      <c r="CD45" s="83" t="str">
        <f>UPPER(RIGHT(LEFT('6in'!E45,2)))</f>
        <v/>
      </c>
      <c r="CE45" s="83" t="str">
        <f>UPPER(RIGHT(LEFT('6in'!E45,3)))</f>
        <v/>
      </c>
      <c r="CF45" s="83" t="str">
        <f>UPPER(RIGHT('6in'!E45))</f>
        <v/>
      </c>
      <c r="CG45" s="83" t="str">
        <f>UPPER(LEFT('6in'!I45))</f>
        <v/>
      </c>
      <c r="CH45" s="83" t="str">
        <f>UPPER(RIGHT(LEFT('6in'!I45,2)))</f>
        <v/>
      </c>
      <c r="CI45" s="83" t="str">
        <f>UPPER(RIGHT(LEFT('6in'!I45,3)))</f>
        <v/>
      </c>
      <c r="CJ45" s="83" t="str">
        <f>UPPER(RIGHT('6in'!I45))</f>
        <v/>
      </c>
      <c r="CK45" s="83" t="str">
        <f>UPPER(LEFT('6in'!M45))</f>
        <v/>
      </c>
      <c r="CL45" s="83" t="str">
        <f>UPPER(RIGHT(LEFT('6in'!M45,2)))</f>
        <v/>
      </c>
      <c r="CM45" s="83" t="str">
        <f>UPPER(RIGHT(LEFT('6in'!M45,3)))</f>
        <v/>
      </c>
      <c r="CN45" s="83" t="str">
        <f>UPPER(RIGHT('6in'!M45))</f>
        <v/>
      </c>
      <c r="CO45" s="83" t="str">
        <f>UPPER(LEFT('6in'!Q45))</f>
        <v/>
      </c>
      <c r="CP45" s="83" t="str">
        <f>UPPER(RIGHT(LEFT('6in'!Q45,2)))</f>
        <v/>
      </c>
      <c r="CQ45" s="83" t="str">
        <f>UPPER(RIGHT(LEFT('6in'!Q45,3)))</f>
        <v/>
      </c>
      <c r="CR45" s="83" t="str">
        <f>UPPER(RIGHT('6in'!Q45))</f>
        <v/>
      </c>
      <c r="CS45" s="83" t="str">
        <f>UPPER(LEFT('6in'!U45))</f>
        <v/>
      </c>
      <c r="CT45" s="83" t="str">
        <f>UPPER(RIGHT(LEFT('6in'!U45,2)))</f>
        <v/>
      </c>
      <c r="CU45" s="83" t="str">
        <f>UPPER(RIGHT(LEFT('6in'!U45,3)))</f>
        <v/>
      </c>
      <c r="CV45" s="83" t="str">
        <f>UPPER(RIGHT('6in'!U45))</f>
        <v/>
      </c>
      <c r="CW45" s="83" t="str">
        <f>UPPER(LEFT('6in'!Y45))</f>
        <v/>
      </c>
      <c r="CX45" s="83" t="str">
        <f>UPPER(RIGHT(LEFT('6in'!Y45,2)))</f>
        <v/>
      </c>
      <c r="CY45" s="83" t="str">
        <f>UPPER(RIGHT(LEFT('6in'!Y45,3)))</f>
        <v/>
      </c>
      <c r="CZ45" s="83" t="str">
        <f>UPPER(RIGHT('6in'!Y45))</f>
        <v/>
      </c>
    </row>
    <row r="46" spans="1:104" ht="19.5" customHeight="1">
      <c r="A46" s="64"/>
      <c r="B46" s="84" t="str">
        <f>STUDENTS!AG48</f>
        <v/>
      </c>
      <c r="C46" s="96">
        <f>STUDENTS!AH48</f>
        <v>0</v>
      </c>
      <c r="D46" s="236" t="str">
        <f>STUDENTS!AI48</f>
        <v/>
      </c>
      <c r="E46" s="604"/>
      <c r="F46" s="605"/>
      <c r="G46" s="605"/>
      <c r="H46" s="606"/>
      <c r="I46" s="604"/>
      <c r="J46" s="605"/>
      <c r="K46" s="605"/>
      <c r="L46" s="606"/>
      <c r="M46" s="604"/>
      <c r="N46" s="605"/>
      <c r="O46" s="605"/>
      <c r="P46" s="606"/>
      <c r="Q46" s="604"/>
      <c r="R46" s="605"/>
      <c r="S46" s="605"/>
      <c r="T46" s="606"/>
      <c r="U46" s="604"/>
      <c r="V46" s="605"/>
      <c r="W46" s="605"/>
      <c r="X46" s="606"/>
      <c r="Y46" s="604"/>
      <c r="Z46" s="605"/>
      <c r="AA46" s="605"/>
      <c r="AB46" s="607"/>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83" t="str">
        <f>UPPER(LEFT('6in'!E46))</f>
        <v/>
      </c>
      <c r="CD46" s="83" t="str">
        <f>UPPER(RIGHT(LEFT('6in'!E46,2)))</f>
        <v/>
      </c>
      <c r="CE46" s="83" t="str">
        <f>UPPER(RIGHT(LEFT('6in'!E46,3)))</f>
        <v/>
      </c>
      <c r="CF46" s="83" t="str">
        <f>UPPER(RIGHT('6in'!E46))</f>
        <v/>
      </c>
      <c r="CG46" s="83" t="str">
        <f>UPPER(LEFT('6in'!I46))</f>
        <v/>
      </c>
      <c r="CH46" s="83" t="str">
        <f>UPPER(RIGHT(LEFT('6in'!I46,2)))</f>
        <v/>
      </c>
      <c r="CI46" s="83" t="str">
        <f>UPPER(RIGHT(LEFT('6in'!I46,3)))</f>
        <v/>
      </c>
      <c r="CJ46" s="83" t="str">
        <f>UPPER(RIGHT('6in'!I46))</f>
        <v/>
      </c>
      <c r="CK46" s="83" t="str">
        <f>UPPER(LEFT('6in'!M46))</f>
        <v/>
      </c>
      <c r="CL46" s="83" t="str">
        <f>UPPER(RIGHT(LEFT('6in'!M46,2)))</f>
        <v/>
      </c>
      <c r="CM46" s="83" t="str">
        <f>UPPER(RIGHT(LEFT('6in'!M46,3)))</f>
        <v/>
      </c>
      <c r="CN46" s="83" t="str">
        <f>UPPER(RIGHT('6in'!M46))</f>
        <v/>
      </c>
      <c r="CO46" s="83" t="str">
        <f>UPPER(LEFT('6in'!Q46))</f>
        <v/>
      </c>
      <c r="CP46" s="83" t="str">
        <f>UPPER(RIGHT(LEFT('6in'!Q46,2)))</f>
        <v/>
      </c>
      <c r="CQ46" s="83" t="str">
        <f>UPPER(RIGHT(LEFT('6in'!Q46,3)))</f>
        <v/>
      </c>
      <c r="CR46" s="83" t="str">
        <f>UPPER(RIGHT('6in'!Q46))</f>
        <v/>
      </c>
      <c r="CS46" s="83" t="str">
        <f>UPPER(LEFT('6in'!U46))</f>
        <v/>
      </c>
      <c r="CT46" s="83" t="str">
        <f>UPPER(RIGHT(LEFT('6in'!U46,2)))</f>
        <v/>
      </c>
      <c r="CU46" s="83" t="str">
        <f>UPPER(RIGHT(LEFT('6in'!U46,3)))</f>
        <v/>
      </c>
      <c r="CV46" s="83" t="str">
        <f>UPPER(RIGHT('6in'!U46))</f>
        <v/>
      </c>
      <c r="CW46" s="83" t="str">
        <f>UPPER(LEFT('6in'!Y46))</f>
        <v/>
      </c>
      <c r="CX46" s="83" t="str">
        <f>UPPER(RIGHT(LEFT('6in'!Y46,2)))</f>
        <v/>
      </c>
      <c r="CY46" s="83" t="str">
        <f>UPPER(RIGHT(LEFT('6in'!Y46,3)))</f>
        <v/>
      </c>
      <c r="CZ46" s="83" t="str">
        <f>UPPER(RIGHT('6in'!Y46))</f>
        <v/>
      </c>
    </row>
    <row r="47" spans="1:104" ht="19.5" customHeight="1">
      <c r="A47" s="64"/>
      <c r="B47" s="84" t="str">
        <f>STUDENTS!AG49</f>
        <v/>
      </c>
      <c r="C47" s="96">
        <f>STUDENTS!AH49</f>
        <v>0</v>
      </c>
      <c r="D47" s="236" t="str">
        <f>STUDENTS!AI49</f>
        <v/>
      </c>
      <c r="E47" s="604"/>
      <c r="F47" s="605"/>
      <c r="G47" s="605"/>
      <c r="H47" s="606"/>
      <c r="I47" s="604"/>
      <c r="J47" s="605"/>
      <c r="K47" s="605"/>
      <c r="L47" s="606"/>
      <c r="M47" s="604"/>
      <c r="N47" s="605"/>
      <c r="O47" s="605"/>
      <c r="P47" s="606"/>
      <c r="Q47" s="604"/>
      <c r="R47" s="605"/>
      <c r="S47" s="605"/>
      <c r="T47" s="606"/>
      <c r="U47" s="604"/>
      <c r="V47" s="605"/>
      <c r="W47" s="605"/>
      <c r="X47" s="606"/>
      <c r="Y47" s="604"/>
      <c r="Z47" s="605"/>
      <c r="AA47" s="605"/>
      <c r="AB47" s="607"/>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83" t="str">
        <f>UPPER(LEFT('6in'!E47))</f>
        <v/>
      </c>
      <c r="CD47" s="83" t="str">
        <f>UPPER(RIGHT(LEFT('6in'!E47,2)))</f>
        <v/>
      </c>
      <c r="CE47" s="83" t="str">
        <f>UPPER(RIGHT(LEFT('6in'!E47,3)))</f>
        <v/>
      </c>
      <c r="CF47" s="83" t="str">
        <f>UPPER(RIGHT('6in'!E47))</f>
        <v/>
      </c>
      <c r="CG47" s="83" t="str">
        <f>UPPER(LEFT('6in'!I47))</f>
        <v/>
      </c>
      <c r="CH47" s="83" t="str">
        <f>UPPER(RIGHT(LEFT('6in'!I47,2)))</f>
        <v/>
      </c>
      <c r="CI47" s="83" t="str">
        <f>UPPER(RIGHT(LEFT('6in'!I47,3)))</f>
        <v/>
      </c>
      <c r="CJ47" s="83" t="str">
        <f>UPPER(RIGHT('6in'!I47))</f>
        <v/>
      </c>
      <c r="CK47" s="83" t="str">
        <f>UPPER(LEFT('6in'!M47))</f>
        <v/>
      </c>
      <c r="CL47" s="83" t="str">
        <f>UPPER(RIGHT(LEFT('6in'!M47,2)))</f>
        <v/>
      </c>
      <c r="CM47" s="83" t="str">
        <f>UPPER(RIGHT(LEFT('6in'!M47,3)))</f>
        <v/>
      </c>
      <c r="CN47" s="83" t="str">
        <f>UPPER(RIGHT('6in'!M47))</f>
        <v/>
      </c>
      <c r="CO47" s="83" t="str">
        <f>UPPER(LEFT('6in'!Q47))</f>
        <v/>
      </c>
      <c r="CP47" s="83" t="str">
        <f>UPPER(RIGHT(LEFT('6in'!Q47,2)))</f>
        <v/>
      </c>
      <c r="CQ47" s="83" t="str">
        <f>UPPER(RIGHT(LEFT('6in'!Q47,3)))</f>
        <v/>
      </c>
      <c r="CR47" s="83" t="str">
        <f>UPPER(RIGHT('6in'!Q47))</f>
        <v/>
      </c>
      <c r="CS47" s="83" t="str">
        <f>UPPER(LEFT('6in'!U47))</f>
        <v/>
      </c>
      <c r="CT47" s="83" t="str">
        <f>UPPER(RIGHT(LEFT('6in'!U47,2)))</f>
        <v/>
      </c>
      <c r="CU47" s="83" t="str">
        <f>UPPER(RIGHT(LEFT('6in'!U47,3)))</f>
        <v/>
      </c>
      <c r="CV47" s="83" t="str">
        <f>UPPER(RIGHT('6in'!U47))</f>
        <v/>
      </c>
      <c r="CW47" s="83" t="str">
        <f>UPPER(LEFT('6in'!Y47))</f>
        <v/>
      </c>
      <c r="CX47" s="83" t="str">
        <f>UPPER(RIGHT(LEFT('6in'!Y47,2)))</f>
        <v/>
      </c>
      <c r="CY47" s="83" t="str">
        <f>UPPER(RIGHT(LEFT('6in'!Y47,3)))</f>
        <v/>
      </c>
      <c r="CZ47" s="83" t="str">
        <f>UPPER(RIGHT('6in'!Y47))</f>
        <v/>
      </c>
    </row>
    <row r="48" spans="1:104" ht="19.5" customHeight="1">
      <c r="A48" s="64"/>
      <c r="B48" s="84" t="str">
        <f>STUDENTS!AG50</f>
        <v/>
      </c>
      <c r="C48" s="96">
        <f>STUDENTS!AH50</f>
        <v>0</v>
      </c>
      <c r="D48" s="236" t="str">
        <f>STUDENTS!AI50</f>
        <v/>
      </c>
      <c r="E48" s="604"/>
      <c r="F48" s="605"/>
      <c r="G48" s="605"/>
      <c r="H48" s="606"/>
      <c r="I48" s="604"/>
      <c r="J48" s="605"/>
      <c r="K48" s="605"/>
      <c r="L48" s="606"/>
      <c r="M48" s="604"/>
      <c r="N48" s="605"/>
      <c r="O48" s="605"/>
      <c r="P48" s="606"/>
      <c r="Q48" s="604"/>
      <c r="R48" s="605"/>
      <c r="S48" s="605"/>
      <c r="T48" s="606"/>
      <c r="U48" s="604"/>
      <c r="V48" s="605"/>
      <c r="W48" s="605"/>
      <c r="X48" s="606"/>
      <c r="Y48" s="604"/>
      <c r="Z48" s="605"/>
      <c r="AA48" s="605"/>
      <c r="AB48" s="607"/>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83" t="str">
        <f>UPPER(LEFT('6in'!E48))</f>
        <v/>
      </c>
      <c r="CD48" s="83" t="str">
        <f>UPPER(RIGHT(LEFT('6in'!E48,2)))</f>
        <v/>
      </c>
      <c r="CE48" s="83" t="str">
        <f>UPPER(RIGHT(LEFT('6in'!E48,3)))</f>
        <v/>
      </c>
      <c r="CF48" s="83" t="str">
        <f>UPPER(RIGHT('6in'!E48))</f>
        <v/>
      </c>
      <c r="CG48" s="83" t="str">
        <f>UPPER(LEFT('6in'!I48))</f>
        <v/>
      </c>
      <c r="CH48" s="83" t="str">
        <f>UPPER(RIGHT(LEFT('6in'!I48,2)))</f>
        <v/>
      </c>
      <c r="CI48" s="83" t="str">
        <f>UPPER(RIGHT(LEFT('6in'!I48,3)))</f>
        <v/>
      </c>
      <c r="CJ48" s="83" t="str">
        <f>UPPER(RIGHT('6in'!I48))</f>
        <v/>
      </c>
      <c r="CK48" s="83" t="str">
        <f>UPPER(LEFT('6in'!M48))</f>
        <v/>
      </c>
      <c r="CL48" s="83" t="str">
        <f>UPPER(RIGHT(LEFT('6in'!M48,2)))</f>
        <v/>
      </c>
      <c r="CM48" s="83" t="str">
        <f>UPPER(RIGHT(LEFT('6in'!M48,3)))</f>
        <v/>
      </c>
      <c r="CN48" s="83" t="str">
        <f>UPPER(RIGHT('6in'!M48))</f>
        <v/>
      </c>
      <c r="CO48" s="83" t="str">
        <f>UPPER(LEFT('6in'!Q48))</f>
        <v/>
      </c>
      <c r="CP48" s="83" t="str">
        <f>UPPER(RIGHT(LEFT('6in'!Q48,2)))</f>
        <v/>
      </c>
      <c r="CQ48" s="83" t="str">
        <f>UPPER(RIGHT(LEFT('6in'!Q48,3)))</f>
        <v/>
      </c>
      <c r="CR48" s="83" t="str">
        <f>UPPER(RIGHT('6in'!Q48))</f>
        <v/>
      </c>
      <c r="CS48" s="83" t="str">
        <f>UPPER(LEFT('6in'!U48))</f>
        <v/>
      </c>
      <c r="CT48" s="83" t="str">
        <f>UPPER(RIGHT(LEFT('6in'!U48,2)))</f>
        <v/>
      </c>
      <c r="CU48" s="83" t="str">
        <f>UPPER(RIGHT(LEFT('6in'!U48,3)))</f>
        <v/>
      </c>
      <c r="CV48" s="83" t="str">
        <f>UPPER(RIGHT('6in'!U48))</f>
        <v/>
      </c>
      <c r="CW48" s="83" t="str">
        <f>UPPER(LEFT('6in'!Y48))</f>
        <v/>
      </c>
      <c r="CX48" s="83" t="str">
        <f>UPPER(RIGHT(LEFT('6in'!Y48,2)))</f>
        <v/>
      </c>
      <c r="CY48" s="83" t="str">
        <f>UPPER(RIGHT(LEFT('6in'!Y48,3)))</f>
        <v/>
      </c>
      <c r="CZ48" s="83" t="str">
        <f>UPPER(RIGHT('6in'!Y48))</f>
        <v/>
      </c>
    </row>
    <row r="49" spans="1:104" ht="19.5" customHeight="1">
      <c r="A49" s="64"/>
      <c r="B49" s="84" t="str">
        <f>STUDENTS!AG51</f>
        <v/>
      </c>
      <c r="C49" s="96">
        <f>STUDENTS!AH51</f>
        <v>0</v>
      </c>
      <c r="D49" s="236" t="str">
        <f>STUDENTS!AI51</f>
        <v/>
      </c>
      <c r="E49" s="604"/>
      <c r="F49" s="605"/>
      <c r="G49" s="605"/>
      <c r="H49" s="606"/>
      <c r="I49" s="604"/>
      <c r="J49" s="605"/>
      <c r="K49" s="605"/>
      <c r="L49" s="606"/>
      <c r="M49" s="604"/>
      <c r="N49" s="605"/>
      <c r="O49" s="605"/>
      <c r="P49" s="606"/>
      <c r="Q49" s="604"/>
      <c r="R49" s="605"/>
      <c r="S49" s="605"/>
      <c r="T49" s="606"/>
      <c r="U49" s="604"/>
      <c r="V49" s="605"/>
      <c r="W49" s="605"/>
      <c r="X49" s="606"/>
      <c r="Y49" s="604"/>
      <c r="Z49" s="605"/>
      <c r="AA49" s="605"/>
      <c r="AB49" s="607"/>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83" t="str">
        <f>UPPER(LEFT('6in'!E49))</f>
        <v/>
      </c>
      <c r="CD49" s="83" t="str">
        <f>UPPER(RIGHT(LEFT('6in'!E49,2)))</f>
        <v/>
      </c>
      <c r="CE49" s="83" t="str">
        <f>UPPER(RIGHT(LEFT('6in'!E49,3)))</f>
        <v/>
      </c>
      <c r="CF49" s="83" t="str">
        <f>UPPER(RIGHT('6in'!E49))</f>
        <v/>
      </c>
      <c r="CG49" s="83" t="str">
        <f>UPPER(LEFT('6in'!I49))</f>
        <v/>
      </c>
      <c r="CH49" s="83" t="str">
        <f>UPPER(RIGHT(LEFT('6in'!I49,2)))</f>
        <v/>
      </c>
      <c r="CI49" s="83" t="str">
        <f>UPPER(RIGHT(LEFT('6in'!I49,3)))</f>
        <v/>
      </c>
      <c r="CJ49" s="83" t="str">
        <f>UPPER(RIGHT('6in'!I49))</f>
        <v/>
      </c>
      <c r="CK49" s="83" t="str">
        <f>UPPER(LEFT('6in'!M49))</f>
        <v/>
      </c>
      <c r="CL49" s="83" t="str">
        <f>UPPER(RIGHT(LEFT('6in'!M49,2)))</f>
        <v/>
      </c>
      <c r="CM49" s="83" t="str">
        <f>UPPER(RIGHT(LEFT('6in'!M49,3)))</f>
        <v/>
      </c>
      <c r="CN49" s="83" t="str">
        <f>UPPER(RIGHT('6in'!M49))</f>
        <v/>
      </c>
      <c r="CO49" s="83" t="str">
        <f>UPPER(LEFT('6in'!Q49))</f>
        <v/>
      </c>
      <c r="CP49" s="83" t="str">
        <f>UPPER(RIGHT(LEFT('6in'!Q49,2)))</f>
        <v/>
      </c>
      <c r="CQ49" s="83" t="str">
        <f>UPPER(RIGHT(LEFT('6in'!Q49,3)))</f>
        <v/>
      </c>
      <c r="CR49" s="83" t="str">
        <f>UPPER(RIGHT('6in'!Q49))</f>
        <v/>
      </c>
      <c r="CS49" s="83" t="str">
        <f>UPPER(LEFT('6in'!U49))</f>
        <v/>
      </c>
      <c r="CT49" s="83" t="str">
        <f>UPPER(RIGHT(LEFT('6in'!U49,2)))</f>
        <v/>
      </c>
      <c r="CU49" s="83" t="str">
        <f>UPPER(RIGHT(LEFT('6in'!U49,3)))</f>
        <v/>
      </c>
      <c r="CV49" s="83" t="str">
        <f>UPPER(RIGHT('6in'!U49))</f>
        <v/>
      </c>
      <c r="CW49" s="83" t="str">
        <f>UPPER(LEFT('6in'!Y49))</f>
        <v/>
      </c>
      <c r="CX49" s="83" t="str">
        <f>UPPER(RIGHT(LEFT('6in'!Y49,2)))</f>
        <v/>
      </c>
      <c r="CY49" s="83" t="str">
        <f>UPPER(RIGHT(LEFT('6in'!Y49,3)))</f>
        <v/>
      </c>
      <c r="CZ49" s="83" t="str">
        <f>UPPER(RIGHT('6in'!Y49))</f>
        <v/>
      </c>
    </row>
    <row r="50" spans="1:104" ht="19.5" customHeight="1">
      <c r="A50" s="64"/>
      <c r="B50" s="84" t="str">
        <f>STUDENTS!AG52</f>
        <v/>
      </c>
      <c r="C50" s="96">
        <f>STUDENTS!AH52</f>
        <v>0</v>
      </c>
      <c r="D50" s="236" t="str">
        <f>STUDENTS!AI52</f>
        <v/>
      </c>
      <c r="E50" s="604"/>
      <c r="F50" s="605"/>
      <c r="G50" s="605"/>
      <c r="H50" s="606"/>
      <c r="I50" s="604"/>
      <c r="J50" s="605"/>
      <c r="K50" s="605"/>
      <c r="L50" s="606"/>
      <c r="M50" s="604"/>
      <c r="N50" s="605"/>
      <c r="O50" s="605"/>
      <c r="P50" s="606"/>
      <c r="Q50" s="604"/>
      <c r="R50" s="605"/>
      <c r="S50" s="605"/>
      <c r="T50" s="606"/>
      <c r="U50" s="604"/>
      <c r="V50" s="605"/>
      <c r="W50" s="605"/>
      <c r="X50" s="606"/>
      <c r="Y50" s="604"/>
      <c r="Z50" s="605"/>
      <c r="AA50" s="605"/>
      <c r="AB50" s="607"/>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83" t="str">
        <f>UPPER(LEFT('6in'!E50))</f>
        <v/>
      </c>
      <c r="CD50" s="83" t="str">
        <f>UPPER(RIGHT(LEFT('6in'!E50,2)))</f>
        <v/>
      </c>
      <c r="CE50" s="83" t="str">
        <f>UPPER(RIGHT(LEFT('6in'!E50,3)))</f>
        <v/>
      </c>
      <c r="CF50" s="83" t="str">
        <f>UPPER(RIGHT('6in'!E50))</f>
        <v/>
      </c>
      <c r="CG50" s="83" t="str">
        <f>UPPER(LEFT('6in'!I50))</f>
        <v/>
      </c>
      <c r="CH50" s="83" t="str">
        <f>UPPER(RIGHT(LEFT('6in'!I50,2)))</f>
        <v/>
      </c>
      <c r="CI50" s="83" t="str">
        <f>UPPER(RIGHT(LEFT('6in'!I50,3)))</f>
        <v/>
      </c>
      <c r="CJ50" s="83" t="str">
        <f>UPPER(RIGHT('6in'!I50))</f>
        <v/>
      </c>
      <c r="CK50" s="83" t="str">
        <f>UPPER(LEFT('6in'!M50))</f>
        <v/>
      </c>
      <c r="CL50" s="83" t="str">
        <f>UPPER(RIGHT(LEFT('6in'!M50,2)))</f>
        <v/>
      </c>
      <c r="CM50" s="83" t="str">
        <f>UPPER(RIGHT(LEFT('6in'!M50,3)))</f>
        <v/>
      </c>
      <c r="CN50" s="83" t="str">
        <f>UPPER(RIGHT('6in'!M50))</f>
        <v/>
      </c>
      <c r="CO50" s="83" t="str">
        <f>UPPER(LEFT('6in'!Q50))</f>
        <v/>
      </c>
      <c r="CP50" s="83" t="str">
        <f>UPPER(RIGHT(LEFT('6in'!Q50,2)))</f>
        <v/>
      </c>
      <c r="CQ50" s="83" t="str">
        <f>UPPER(RIGHT(LEFT('6in'!Q50,3)))</f>
        <v/>
      </c>
      <c r="CR50" s="83" t="str">
        <f>UPPER(RIGHT('6in'!Q50))</f>
        <v/>
      </c>
      <c r="CS50" s="83" t="str">
        <f>UPPER(LEFT('6in'!U50))</f>
        <v/>
      </c>
      <c r="CT50" s="83" t="str">
        <f>UPPER(RIGHT(LEFT('6in'!U50,2)))</f>
        <v/>
      </c>
      <c r="CU50" s="83" t="str">
        <f>UPPER(RIGHT(LEFT('6in'!U50,3)))</f>
        <v/>
      </c>
      <c r="CV50" s="83" t="str">
        <f>UPPER(RIGHT('6in'!U50))</f>
        <v/>
      </c>
      <c r="CW50" s="83" t="str">
        <f>UPPER(LEFT('6in'!Y50))</f>
        <v/>
      </c>
      <c r="CX50" s="83" t="str">
        <f>UPPER(RIGHT(LEFT('6in'!Y50,2)))</f>
        <v/>
      </c>
      <c r="CY50" s="83" t="str">
        <f>UPPER(RIGHT(LEFT('6in'!Y50,3)))</f>
        <v/>
      </c>
      <c r="CZ50" s="83" t="str">
        <f>UPPER(RIGHT('6in'!Y50))</f>
        <v/>
      </c>
    </row>
    <row r="51" spans="1:104" ht="19.5" customHeight="1">
      <c r="A51" s="64"/>
      <c r="B51" s="84" t="str">
        <f>STUDENTS!AG53</f>
        <v/>
      </c>
      <c r="C51" s="96">
        <f>STUDENTS!AH53</f>
        <v>0</v>
      </c>
      <c r="D51" s="236" t="str">
        <f>STUDENTS!AI53</f>
        <v/>
      </c>
      <c r="E51" s="604"/>
      <c r="F51" s="605"/>
      <c r="G51" s="605"/>
      <c r="H51" s="606"/>
      <c r="I51" s="604"/>
      <c r="J51" s="605"/>
      <c r="K51" s="605"/>
      <c r="L51" s="606"/>
      <c r="M51" s="604"/>
      <c r="N51" s="605"/>
      <c r="O51" s="605"/>
      <c r="P51" s="606"/>
      <c r="Q51" s="604"/>
      <c r="R51" s="605"/>
      <c r="S51" s="605"/>
      <c r="T51" s="606"/>
      <c r="U51" s="604"/>
      <c r="V51" s="605"/>
      <c r="W51" s="605"/>
      <c r="X51" s="606"/>
      <c r="Y51" s="604"/>
      <c r="Z51" s="605"/>
      <c r="AA51" s="605"/>
      <c r="AB51" s="607"/>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83" t="str">
        <f>UPPER(LEFT('6in'!E51))</f>
        <v/>
      </c>
      <c r="CD51" s="83" t="str">
        <f>UPPER(RIGHT(LEFT('6in'!E51,2)))</f>
        <v/>
      </c>
      <c r="CE51" s="83" t="str">
        <f>UPPER(RIGHT(LEFT('6in'!E51,3)))</f>
        <v/>
      </c>
      <c r="CF51" s="83" t="str">
        <f>UPPER(RIGHT('6in'!E51))</f>
        <v/>
      </c>
      <c r="CG51" s="83" t="str">
        <f>UPPER(LEFT('6in'!I51))</f>
        <v/>
      </c>
      <c r="CH51" s="83" t="str">
        <f>UPPER(RIGHT(LEFT('6in'!I51,2)))</f>
        <v/>
      </c>
      <c r="CI51" s="83" t="str">
        <f>UPPER(RIGHT(LEFT('6in'!I51,3)))</f>
        <v/>
      </c>
      <c r="CJ51" s="83" t="str">
        <f>UPPER(RIGHT('6in'!I51))</f>
        <v/>
      </c>
      <c r="CK51" s="83" t="str">
        <f>UPPER(LEFT('6in'!M51))</f>
        <v/>
      </c>
      <c r="CL51" s="83" t="str">
        <f>UPPER(RIGHT(LEFT('6in'!M51,2)))</f>
        <v/>
      </c>
      <c r="CM51" s="83" t="str">
        <f>UPPER(RIGHT(LEFT('6in'!M51,3)))</f>
        <v/>
      </c>
      <c r="CN51" s="83" t="str">
        <f>UPPER(RIGHT('6in'!M51))</f>
        <v/>
      </c>
      <c r="CO51" s="83" t="str">
        <f>UPPER(LEFT('6in'!Q51))</f>
        <v/>
      </c>
      <c r="CP51" s="83" t="str">
        <f>UPPER(RIGHT(LEFT('6in'!Q51,2)))</f>
        <v/>
      </c>
      <c r="CQ51" s="83" t="str">
        <f>UPPER(RIGHT(LEFT('6in'!Q51,3)))</f>
        <v/>
      </c>
      <c r="CR51" s="83" t="str">
        <f>UPPER(RIGHT('6in'!Q51))</f>
        <v/>
      </c>
      <c r="CS51" s="83" t="str">
        <f>UPPER(LEFT('6in'!U51))</f>
        <v/>
      </c>
      <c r="CT51" s="83" t="str">
        <f>UPPER(RIGHT(LEFT('6in'!U51,2)))</f>
        <v/>
      </c>
      <c r="CU51" s="83" t="str">
        <f>UPPER(RIGHT(LEFT('6in'!U51,3)))</f>
        <v/>
      </c>
      <c r="CV51" s="83" t="str">
        <f>UPPER(RIGHT('6in'!U51))</f>
        <v/>
      </c>
      <c r="CW51" s="83" t="str">
        <f>UPPER(LEFT('6in'!Y51))</f>
        <v/>
      </c>
      <c r="CX51" s="83" t="str">
        <f>UPPER(RIGHT(LEFT('6in'!Y51,2)))</f>
        <v/>
      </c>
      <c r="CY51" s="83" t="str">
        <f>UPPER(RIGHT(LEFT('6in'!Y51,3)))</f>
        <v/>
      </c>
      <c r="CZ51" s="83" t="str">
        <f>UPPER(RIGHT('6in'!Y51))</f>
        <v/>
      </c>
    </row>
    <row r="52" spans="1:104" ht="19.5" customHeight="1">
      <c r="A52" s="64"/>
      <c r="B52" s="84" t="str">
        <f>STUDENTS!AG54</f>
        <v/>
      </c>
      <c r="C52" s="96">
        <f>STUDENTS!AH54</f>
        <v>0</v>
      </c>
      <c r="D52" s="236" t="str">
        <f>STUDENTS!AI54</f>
        <v/>
      </c>
      <c r="E52" s="604"/>
      <c r="F52" s="605"/>
      <c r="G52" s="605"/>
      <c r="H52" s="606"/>
      <c r="I52" s="604"/>
      <c r="J52" s="605"/>
      <c r="K52" s="605"/>
      <c r="L52" s="606"/>
      <c r="M52" s="604"/>
      <c r="N52" s="605"/>
      <c r="O52" s="605"/>
      <c r="P52" s="606"/>
      <c r="Q52" s="604"/>
      <c r="R52" s="605"/>
      <c r="S52" s="605"/>
      <c r="T52" s="606"/>
      <c r="U52" s="604"/>
      <c r="V52" s="605"/>
      <c r="W52" s="605"/>
      <c r="X52" s="606"/>
      <c r="Y52" s="604"/>
      <c r="Z52" s="605"/>
      <c r="AA52" s="605"/>
      <c r="AB52" s="607"/>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83" t="str">
        <f>UPPER(LEFT('6in'!E52))</f>
        <v/>
      </c>
      <c r="CD52" s="83" t="str">
        <f>UPPER(RIGHT(LEFT('6in'!E52,2)))</f>
        <v/>
      </c>
      <c r="CE52" s="83" t="str">
        <f>UPPER(RIGHT(LEFT('6in'!E52,3)))</f>
        <v/>
      </c>
      <c r="CF52" s="83" t="str">
        <f>UPPER(RIGHT('6in'!E52))</f>
        <v/>
      </c>
      <c r="CG52" s="83" t="str">
        <f>UPPER(LEFT('6in'!I52))</f>
        <v/>
      </c>
      <c r="CH52" s="83" t="str">
        <f>UPPER(RIGHT(LEFT('6in'!I52,2)))</f>
        <v/>
      </c>
      <c r="CI52" s="83" t="str">
        <f>UPPER(RIGHT(LEFT('6in'!I52,3)))</f>
        <v/>
      </c>
      <c r="CJ52" s="83" t="str">
        <f>UPPER(RIGHT('6in'!I52))</f>
        <v/>
      </c>
      <c r="CK52" s="83" t="str">
        <f>UPPER(LEFT('6in'!M52))</f>
        <v/>
      </c>
      <c r="CL52" s="83" t="str">
        <f>UPPER(RIGHT(LEFT('6in'!M52,2)))</f>
        <v/>
      </c>
      <c r="CM52" s="83" t="str">
        <f>UPPER(RIGHT(LEFT('6in'!M52,3)))</f>
        <v/>
      </c>
      <c r="CN52" s="83" t="str">
        <f>UPPER(RIGHT('6in'!M52))</f>
        <v/>
      </c>
      <c r="CO52" s="83" t="str">
        <f>UPPER(LEFT('6in'!Q52))</f>
        <v/>
      </c>
      <c r="CP52" s="83" t="str">
        <f>UPPER(RIGHT(LEFT('6in'!Q52,2)))</f>
        <v/>
      </c>
      <c r="CQ52" s="83" t="str">
        <f>UPPER(RIGHT(LEFT('6in'!Q52,3)))</f>
        <v/>
      </c>
      <c r="CR52" s="83" t="str">
        <f>UPPER(RIGHT('6in'!Q52))</f>
        <v/>
      </c>
      <c r="CS52" s="83" t="str">
        <f>UPPER(LEFT('6in'!U52))</f>
        <v/>
      </c>
      <c r="CT52" s="83" t="str">
        <f>UPPER(RIGHT(LEFT('6in'!U52,2)))</f>
        <v/>
      </c>
      <c r="CU52" s="83" t="str">
        <f>UPPER(RIGHT(LEFT('6in'!U52,3)))</f>
        <v/>
      </c>
      <c r="CV52" s="83" t="str">
        <f>UPPER(RIGHT('6in'!U52))</f>
        <v/>
      </c>
      <c r="CW52" s="83" t="str">
        <f>UPPER(LEFT('6in'!Y52))</f>
        <v/>
      </c>
      <c r="CX52" s="83" t="str">
        <f>UPPER(RIGHT(LEFT('6in'!Y52,2)))</f>
        <v/>
      </c>
      <c r="CY52" s="83" t="str">
        <f>UPPER(RIGHT(LEFT('6in'!Y52,3)))</f>
        <v/>
      </c>
      <c r="CZ52" s="83" t="str">
        <f>UPPER(RIGHT('6in'!Y52))</f>
        <v/>
      </c>
    </row>
    <row r="53" spans="1:104" ht="19.5" customHeight="1">
      <c r="A53" s="64"/>
      <c r="B53" s="84" t="str">
        <f>STUDENTS!AG55</f>
        <v/>
      </c>
      <c r="C53" s="96">
        <f>STUDENTS!AH55</f>
        <v>0</v>
      </c>
      <c r="D53" s="236" t="str">
        <f>STUDENTS!AI55</f>
        <v/>
      </c>
      <c r="E53" s="604"/>
      <c r="F53" s="605"/>
      <c r="G53" s="605"/>
      <c r="H53" s="606"/>
      <c r="I53" s="604"/>
      <c r="J53" s="605"/>
      <c r="K53" s="605"/>
      <c r="L53" s="606"/>
      <c r="M53" s="604"/>
      <c r="N53" s="605"/>
      <c r="O53" s="605"/>
      <c r="P53" s="606"/>
      <c r="Q53" s="604"/>
      <c r="R53" s="605"/>
      <c r="S53" s="605"/>
      <c r="T53" s="606"/>
      <c r="U53" s="604"/>
      <c r="V53" s="605"/>
      <c r="W53" s="605"/>
      <c r="X53" s="606"/>
      <c r="Y53" s="604"/>
      <c r="Z53" s="605"/>
      <c r="AA53" s="605"/>
      <c r="AB53" s="607"/>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83" t="str">
        <f>UPPER(LEFT('6in'!E53))</f>
        <v/>
      </c>
      <c r="CD53" s="83" t="str">
        <f>UPPER(RIGHT(LEFT('6in'!E53,2)))</f>
        <v/>
      </c>
      <c r="CE53" s="83" t="str">
        <f>UPPER(RIGHT(LEFT('6in'!E53,3)))</f>
        <v/>
      </c>
      <c r="CF53" s="83" t="str">
        <f>UPPER(RIGHT('6in'!E53))</f>
        <v/>
      </c>
      <c r="CG53" s="83" t="str">
        <f>UPPER(LEFT('6in'!I53))</f>
        <v/>
      </c>
      <c r="CH53" s="83" t="str">
        <f>UPPER(RIGHT(LEFT('6in'!I53,2)))</f>
        <v/>
      </c>
      <c r="CI53" s="83" t="str">
        <f>UPPER(RIGHT(LEFT('6in'!I53,3)))</f>
        <v/>
      </c>
      <c r="CJ53" s="83" t="str">
        <f>UPPER(RIGHT('6in'!I53))</f>
        <v/>
      </c>
      <c r="CK53" s="83" t="str">
        <f>UPPER(LEFT('6in'!M53))</f>
        <v/>
      </c>
      <c r="CL53" s="83" t="str">
        <f>UPPER(RIGHT(LEFT('6in'!M53,2)))</f>
        <v/>
      </c>
      <c r="CM53" s="83" t="str">
        <f>UPPER(RIGHT(LEFT('6in'!M53,3)))</f>
        <v/>
      </c>
      <c r="CN53" s="83" t="str">
        <f>UPPER(RIGHT('6in'!M53))</f>
        <v/>
      </c>
      <c r="CO53" s="83" t="str">
        <f>UPPER(LEFT('6in'!Q53))</f>
        <v/>
      </c>
      <c r="CP53" s="83" t="str">
        <f>UPPER(RIGHT(LEFT('6in'!Q53,2)))</f>
        <v/>
      </c>
      <c r="CQ53" s="83" t="str">
        <f>UPPER(RIGHT(LEFT('6in'!Q53,3)))</f>
        <v/>
      </c>
      <c r="CR53" s="83" t="str">
        <f>UPPER(RIGHT('6in'!Q53))</f>
        <v/>
      </c>
      <c r="CS53" s="83" t="str">
        <f>UPPER(LEFT('6in'!U53))</f>
        <v/>
      </c>
      <c r="CT53" s="83" t="str">
        <f>UPPER(RIGHT(LEFT('6in'!U53,2)))</f>
        <v/>
      </c>
      <c r="CU53" s="83" t="str">
        <f>UPPER(RIGHT(LEFT('6in'!U53,3)))</f>
        <v/>
      </c>
      <c r="CV53" s="83" t="str">
        <f>UPPER(RIGHT('6in'!U53))</f>
        <v/>
      </c>
      <c r="CW53" s="83" t="str">
        <f>UPPER(LEFT('6in'!Y53))</f>
        <v/>
      </c>
      <c r="CX53" s="83" t="str">
        <f>UPPER(RIGHT(LEFT('6in'!Y53,2)))</f>
        <v/>
      </c>
      <c r="CY53" s="83" t="str">
        <f>UPPER(RIGHT(LEFT('6in'!Y53,3)))</f>
        <v/>
      </c>
      <c r="CZ53" s="83" t="str">
        <f>UPPER(RIGHT('6in'!Y53))</f>
        <v/>
      </c>
    </row>
    <row r="54" spans="1:104" ht="19.5" customHeight="1">
      <c r="A54" s="64"/>
      <c r="B54" s="84" t="str">
        <f>STUDENTS!AG56</f>
        <v/>
      </c>
      <c r="C54" s="96">
        <f>STUDENTS!AH56</f>
        <v>0</v>
      </c>
      <c r="D54" s="236" t="str">
        <f>STUDENTS!AI56</f>
        <v/>
      </c>
      <c r="E54" s="604"/>
      <c r="F54" s="605"/>
      <c r="G54" s="605"/>
      <c r="H54" s="606"/>
      <c r="I54" s="604"/>
      <c r="J54" s="605"/>
      <c r="K54" s="605"/>
      <c r="L54" s="606"/>
      <c r="M54" s="604"/>
      <c r="N54" s="605"/>
      <c r="O54" s="605"/>
      <c r="P54" s="606"/>
      <c r="Q54" s="604"/>
      <c r="R54" s="605"/>
      <c r="S54" s="605"/>
      <c r="T54" s="606"/>
      <c r="U54" s="604"/>
      <c r="V54" s="605"/>
      <c r="W54" s="605"/>
      <c r="X54" s="606"/>
      <c r="Y54" s="604"/>
      <c r="Z54" s="605"/>
      <c r="AA54" s="605"/>
      <c r="AB54" s="607"/>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83" t="str">
        <f>UPPER(LEFT('6in'!E54))</f>
        <v/>
      </c>
      <c r="CD54" s="83" t="str">
        <f>UPPER(RIGHT(LEFT('6in'!E54,2)))</f>
        <v/>
      </c>
      <c r="CE54" s="83" t="str">
        <f>UPPER(RIGHT(LEFT('6in'!E54,3)))</f>
        <v/>
      </c>
      <c r="CF54" s="83" t="str">
        <f>UPPER(RIGHT('6in'!E54))</f>
        <v/>
      </c>
      <c r="CG54" s="83" t="str">
        <f>UPPER(LEFT('6in'!I54))</f>
        <v/>
      </c>
      <c r="CH54" s="83" t="str">
        <f>UPPER(RIGHT(LEFT('6in'!I54,2)))</f>
        <v/>
      </c>
      <c r="CI54" s="83" t="str">
        <f>UPPER(RIGHT(LEFT('6in'!I54,3)))</f>
        <v/>
      </c>
      <c r="CJ54" s="83" t="str">
        <f>UPPER(RIGHT('6in'!I54))</f>
        <v/>
      </c>
      <c r="CK54" s="83" t="str">
        <f>UPPER(LEFT('6in'!M54))</f>
        <v/>
      </c>
      <c r="CL54" s="83" t="str">
        <f>UPPER(RIGHT(LEFT('6in'!M54,2)))</f>
        <v/>
      </c>
      <c r="CM54" s="83" t="str">
        <f>UPPER(RIGHT(LEFT('6in'!M54,3)))</f>
        <v/>
      </c>
      <c r="CN54" s="83" t="str">
        <f>UPPER(RIGHT('6in'!M54))</f>
        <v/>
      </c>
      <c r="CO54" s="83" t="str">
        <f>UPPER(LEFT('6in'!Q54))</f>
        <v/>
      </c>
      <c r="CP54" s="83" t="str">
        <f>UPPER(RIGHT(LEFT('6in'!Q54,2)))</f>
        <v/>
      </c>
      <c r="CQ54" s="83" t="str">
        <f>UPPER(RIGHT(LEFT('6in'!Q54,3)))</f>
        <v/>
      </c>
      <c r="CR54" s="83" t="str">
        <f>UPPER(RIGHT('6in'!Q54))</f>
        <v/>
      </c>
      <c r="CS54" s="83" t="str">
        <f>UPPER(LEFT('6in'!U54))</f>
        <v/>
      </c>
      <c r="CT54" s="83" t="str">
        <f>UPPER(RIGHT(LEFT('6in'!U54,2)))</f>
        <v/>
      </c>
      <c r="CU54" s="83" t="str">
        <f>UPPER(RIGHT(LEFT('6in'!U54,3)))</f>
        <v/>
      </c>
      <c r="CV54" s="83" t="str">
        <f>UPPER(RIGHT('6in'!U54))</f>
        <v/>
      </c>
      <c r="CW54" s="83" t="str">
        <f>UPPER(LEFT('6in'!Y54))</f>
        <v/>
      </c>
      <c r="CX54" s="83" t="str">
        <f>UPPER(RIGHT(LEFT('6in'!Y54,2)))</f>
        <v/>
      </c>
      <c r="CY54" s="83" t="str">
        <f>UPPER(RIGHT(LEFT('6in'!Y54,3)))</f>
        <v/>
      </c>
      <c r="CZ54" s="83" t="str">
        <f>UPPER(RIGHT('6in'!Y54))</f>
        <v/>
      </c>
    </row>
    <row r="55" spans="1:104" ht="19.5" customHeight="1">
      <c r="A55" s="64"/>
      <c r="B55" s="84" t="str">
        <f>STUDENTS!AG57</f>
        <v/>
      </c>
      <c r="C55" s="96">
        <f>STUDENTS!AH57</f>
        <v>0</v>
      </c>
      <c r="D55" s="236" t="str">
        <f>STUDENTS!AI57</f>
        <v/>
      </c>
      <c r="E55" s="604"/>
      <c r="F55" s="605"/>
      <c r="G55" s="605"/>
      <c r="H55" s="606"/>
      <c r="I55" s="604"/>
      <c r="J55" s="605"/>
      <c r="K55" s="605"/>
      <c r="L55" s="606"/>
      <c r="M55" s="604"/>
      <c r="N55" s="605"/>
      <c r="O55" s="605"/>
      <c r="P55" s="606"/>
      <c r="Q55" s="604"/>
      <c r="R55" s="605"/>
      <c r="S55" s="605"/>
      <c r="T55" s="606"/>
      <c r="U55" s="604"/>
      <c r="V55" s="605"/>
      <c r="W55" s="605"/>
      <c r="X55" s="606"/>
      <c r="Y55" s="604"/>
      <c r="Z55" s="605"/>
      <c r="AA55" s="605"/>
      <c r="AB55" s="607"/>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83" t="str">
        <f>UPPER(LEFT('6in'!E55))</f>
        <v/>
      </c>
      <c r="CD55" s="83" t="str">
        <f>UPPER(RIGHT(LEFT('6in'!E55,2)))</f>
        <v/>
      </c>
      <c r="CE55" s="83" t="str">
        <f>UPPER(RIGHT(LEFT('6in'!E55,3)))</f>
        <v/>
      </c>
      <c r="CF55" s="83" t="str">
        <f>UPPER(RIGHT('6in'!E55))</f>
        <v/>
      </c>
      <c r="CG55" s="83" t="str">
        <f>UPPER(LEFT('6in'!I55))</f>
        <v/>
      </c>
      <c r="CH55" s="83" t="str">
        <f>UPPER(RIGHT(LEFT('6in'!I55,2)))</f>
        <v/>
      </c>
      <c r="CI55" s="83" t="str">
        <f>UPPER(RIGHT(LEFT('6in'!I55,3)))</f>
        <v/>
      </c>
      <c r="CJ55" s="83" t="str">
        <f>UPPER(RIGHT('6in'!I55))</f>
        <v/>
      </c>
      <c r="CK55" s="83" t="str">
        <f>UPPER(LEFT('6in'!M55))</f>
        <v/>
      </c>
      <c r="CL55" s="83" t="str">
        <f>UPPER(RIGHT(LEFT('6in'!M55,2)))</f>
        <v/>
      </c>
      <c r="CM55" s="83" t="str">
        <f>UPPER(RIGHT(LEFT('6in'!M55,3)))</f>
        <v/>
      </c>
      <c r="CN55" s="83" t="str">
        <f>UPPER(RIGHT('6in'!M55))</f>
        <v/>
      </c>
      <c r="CO55" s="83" t="str">
        <f>UPPER(LEFT('6in'!Q55))</f>
        <v/>
      </c>
      <c r="CP55" s="83" t="str">
        <f>UPPER(RIGHT(LEFT('6in'!Q55,2)))</f>
        <v/>
      </c>
      <c r="CQ55" s="83" t="str">
        <f>UPPER(RIGHT(LEFT('6in'!Q55,3)))</f>
        <v/>
      </c>
      <c r="CR55" s="83" t="str">
        <f>UPPER(RIGHT('6in'!Q55))</f>
        <v/>
      </c>
      <c r="CS55" s="83" t="str">
        <f>UPPER(LEFT('6in'!U55))</f>
        <v/>
      </c>
      <c r="CT55" s="83" t="str">
        <f>UPPER(RIGHT(LEFT('6in'!U55,2)))</f>
        <v/>
      </c>
      <c r="CU55" s="83" t="str">
        <f>UPPER(RIGHT(LEFT('6in'!U55,3)))</f>
        <v/>
      </c>
      <c r="CV55" s="83" t="str">
        <f>UPPER(RIGHT('6in'!U55))</f>
        <v/>
      </c>
      <c r="CW55" s="83" t="str">
        <f>UPPER(LEFT('6in'!Y55))</f>
        <v/>
      </c>
      <c r="CX55" s="83" t="str">
        <f>UPPER(RIGHT(LEFT('6in'!Y55,2)))</f>
        <v/>
      </c>
      <c r="CY55" s="83" t="str">
        <f>UPPER(RIGHT(LEFT('6in'!Y55,3)))</f>
        <v/>
      </c>
      <c r="CZ55" s="83" t="str">
        <f>UPPER(RIGHT('6in'!Y55))</f>
        <v/>
      </c>
    </row>
    <row r="56" spans="1:104" ht="19.5" customHeight="1">
      <c r="A56" s="64"/>
      <c r="B56" s="84" t="str">
        <f>STUDENTS!AG58</f>
        <v/>
      </c>
      <c r="C56" s="96">
        <f>STUDENTS!AH58</f>
        <v>0</v>
      </c>
      <c r="D56" s="236" t="str">
        <f>STUDENTS!AI58</f>
        <v/>
      </c>
      <c r="E56" s="604"/>
      <c r="F56" s="605"/>
      <c r="G56" s="605"/>
      <c r="H56" s="606"/>
      <c r="I56" s="604"/>
      <c r="J56" s="605"/>
      <c r="K56" s="605"/>
      <c r="L56" s="606"/>
      <c r="M56" s="604"/>
      <c r="N56" s="605"/>
      <c r="O56" s="605"/>
      <c r="P56" s="606"/>
      <c r="Q56" s="604"/>
      <c r="R56" s="605"/>
      <c r="S56" s="605"/>
      <c r="T56" s="606"/>
      <c r="U56" s="604"/>
      <c r="V56" s="605"/>
      <c r="W56" s="605"/>
      <c r="X56" s="606"/>
      <c r="Y56" s="604"/>
      <c r="Z56" s="605"/>
      <c r="AA56" s="605"/>
      <c r="AB56" s="607"/>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83" t="str">
        <f>UPPER(LEFT('6in'!E56))</f>
        <v/>
      </c>
      <c r="CD56" s="83" t="str">
        <f>UPPER(RIGHT(LEFT('6in'!E56,2)))</f>
        <v/>
      </c>
      <c r="CE56" s="83" t="str">
        <f>UPPER(RIGHT(LEFT('6in'!E56,3)))</f>
        <v/>
      </c>
      <c r="CF56" s="83" t="str">
        <f>UPPER(RIGHT('6in'!E56))</f>
        <v/>
      </c>
      <c r="CG56" s="83" t="str">
        <f>UPPER(LEFT('6in'!I56))</f>
        <v/>
      </c>
      <c r="CH56" s="83" t="str">
        <f>UPPER(RIGHT(LEFT('6in'!I56,2)))</f>
        <v/>
      </c>
      <c r="CI56" s="83" t="str">
        <f>UPPER(RIGHT(LEFT('6in'!I56,3)))</f>
        <v/>
      </c>
      <c r="CJ56" s="83" t="str">
        <f>UPPER(RIGHT('6in'!I56))</f>
        <v/>
      </c>
      <c r="CK56" s="83" t="str">
        <f>UPPER(LEFT('6in'!M56))</f>
        <v/>
      </c>
      <c r="CL56" s="83" t="str">
        <f>UPPER(RIGHT(LEFT('6in'!M56,2)))</f>
        <v/>
      </c>
      <c r="CM56" s="83" t="str">
        <f>UPPER(RIGHT(LEFT('6in'!M56,3)))</f>
        <v/>
      </c>
      <c r="CN56" s="83" t="str">
        <f>UPPER(RIGHT('6in'!M56))</f>
        <v/>
      </c>
      <c r="CO56" s="83" t="str">
        <f>UPPER(LEFT('6in'!Q56))</f>
        <v/>
      </c>
      <c r="CP56" s="83" t="str">
        <f>UPPER(RIGHT(LEFT('6in'!Q56,2)))</f>
        <v/>
      </c>
      <c r="CQ56" s="83" t="str">
        <f>UPPER(RIGHT(LEFT('6in'!Q56,3)))</f>
        <v/>
      </c>
      <c r="CR56" s="83" t="str">
        <f>UPPER(RIGHT('6in'!Q56))</f>
        <v/>
      </c>
      <c r="CS56" s="83" t="str">
        <f>UPPER(LEFT('6in'!U56))</f>
        <v/>
      </c>
      <c r="CT56" s="83" t="str">
        <f>UPPER(RIGHT(LEFT('6in'!U56,2)))</f>
        <v/>
      </c>
      <c r="CU56" s="83" t="str">
        <f>UPPER(RIGHT(LEFT('6in'!U56,3)))</f>
        <v/>
      </c>
      <c r="CV56" s="83" t="str">
        <f>UPPER(RIGHT('6in'!U56))</f>
        <v/>
      </c>
      <c r="CW56" s="83" t="str">
        <f>UPPER(LEFT('6in'!Y56))</f>
        <v/>
      </c>
      <c r="CX56" s="83" t="str">
        <f>UPPER(RIGHT(LEFT('6in'!Y56,2)))</f>
        <v/>
      </c>
      <c r="CY56" s="83" t="str">
        <f>UPPER(RIGHT(LEFT('6in'!Y56,3)))</f>
        <v/>
      </c>
      <c r="CZ56" s="83" t="str">
        <f>UPPER(RIGHT('6in'!Y56))</f>
        <v/>
      </c>
    </row>
    <row r="57" spans="1:104" ht="19.5" customHeight="1">
      <c r="A57" s="64"/>
      <c r="B57" s="84" t="str">
        <f>STUDENTS!AG59</f>
        <v/>
      </c>
      <c r="C57" s="96">
        <f>STUDENTS!AH59</f>
        <v>0</v>
      </c>
      <c r="D57" s="236" t="str">
        <f>STUDENTS!AI59</f>
        <v/>
      </c>
      <c r="E57" s="604"/>
      <c r="F57" s="605"/>
      <c r="G57" s="605"/>
      <c r="H57" s="606"/>
      <c r="I57" s="604"/>
      <c r="J57" s="605"/>
      <c r="K57" s="605"/>
      <c r="L57" s="606"/>
      <c r="M57" s="604"/>
      <c r="N57" s="605"/>
      <c r="O57" s="605"/>
      <c r="P57" s="606"/>
      <c r="Q57" s="604"/>
      <c r="R57" s="605"/>
      <c r="S57" s="605"/>
      <c r="T57" s="606"/>
      <c r="U57" s="604"/>
      <c r="V57" s="605"/>
      <c r="W57" s="605"/>
      <c r="X57" s="606"/>
      <c r="Y57" s="604"/>
      <c r="Z57" s="605"/>
      <c r="AA57" s="605"/>
      <c r="AB57" s="607"/>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83" t="str">
        <f>UPPER(LEFT('6in'!E57))</f>
        <v/>
      </c>
      <c r="CD57" s="83" t="str">
        <f>UPPER(RIGHT(LEFT('6in'!E57,2)))</f>
        <v/>
      </c>
      <c r="CE57" s="83" t="str">
        <f>UPPER(RIGHT(LEFT('6in'!E57,3)))</f>
        <v/>
      </c>
      <c r="CF57" s="83" t="str">
        <f>UPPER(RIGHT('6in'!E57))</f>
        <v/>
      </c>
      <c r="CG57" s="83" t="str">
        <f>UPPER(LEFT('6in'!I57))</f>
        <v/>
      </c>
      <c r="CH57" s="83" t="str">
        <f>UPPER(RIGHT(LEFT('6in'!I57,2)))</f>
        <v/>
      </c>
      <c r="CI57" s="83" t="str">
        <f>UPPER(RIGHT(LEFT('6in'!I57,3)))</f>
        <v/>
      </c>
      <c r="CJ57" s="83" t="str">
        <f>UPPER(RIGHT('6in'!I57))</f>
        <v/>
      </c>
      <c r="CK57" s="83" t="str">
        <f>UPPER(LEFT('6in'!M57))</f>
        <v/>
      </c>
      <c r="CL57" s="83" t="str">
        <f>UPPER(RIGHT(LEFT('6in'!M57,2)))</f>
        <v/>
      </c>
      <c r="CM57" s="83" t="str">
        <f>UPPER(RIGHT(LEFT('6in'!M57,3)))</f>
        <v/>
      </c>
      <c r="CN57" s="83" t="str">
        <f>UPPER(RIGHT('6in'!M57))</f>
        <v/>
      </c>
      <c r="CO57" s="83" t="str">
        <f>UPPER(LEFT('6in'!Q57))</f>
        <v/>
      </c>
      <c r="CP57" s="83" t="str">
        <f>UPPER(RIGHT(LEFT('6in'!Q57,2)))</f>
        <v/>
      </c>
      <c r="CQ57" s="83" t="str">
        <f>UPPER(RIGHT(LEFT('6in'!Q57,3)))</f>
        <v/>
      </c>
      <c r="CR57" s="83" t="str">
        <f>UPPER(RIGHT('6in'!Q57))</f>
        <v/>
      </c>
      <c r="CS57" s="83" t="str">
        <f>UPPER(LEFT('6in'!U57))</f>
        <v/>
      </c>
      <c r="CT57" s="83" t="str">
        <f>UPPER(RIGHT(LEFT('6in'!U57,2)))</f>
        <v/>
      </c>
      <c r="CU57" s="83" t="str">
        <f>UPPER(RIGHT(LEFT('6in'!U57,3)))</f>
        <v/>
      </c>
      <c r="CV57" s="83" t="str">
        <f>UPPER(RIGHT('6in'!U57))</f>
        <v/>
      </c>
      <c r="CW57" s="83" t="str">
        <f>UPPER(LEFT('6in'!Y57))</f>
        <v/>
      </c>
      <c r="CX57" s="83" t="str">
        <f>UPPER(RIGHT(LEFT('6in'!Y57,2)))</f>
        <v/>
      </c>
      <c r="CY57" s="83" t="str">
        <f>UPPER(RIGHT(LEFT('6in'!Y57,3)))</f>
        <v/>
      </c>
      <c r="CZ57" s="83" t="str">
        <f>UPPER(RIGHT('6in'!Y57))</f>
        <v/>
      </c>
    </row>
    <row r="58" spans="1:104" ht="19.5" customHeight="1">
      <c r="A58" s="64"/>
      <c r="B58" s="84" t="str">
        <f>STUDENTS!AG60</f>
        <v/>
      </c>
      <c r="C58" s="96">
        <f>STUDENTS!AH60</f>
        <v>0</v>
      </c>
      <c r="D58" s="236" t="str">
        <f>STUDENTS!AI60</f>
        <v/>
      </c>
      <c r="E58" s="604"/>
      <c r="F58" s="605"/>
      <c r="G58" s="605"/>
      <c r="H58" s="606"/>
      <c r="I58" s="604"/>
      <c r="J58" s="605"/>
      <c r="K58" s="605"/>
      <c r="L58" s="606"/>
      <c r="M58" s="604"/>
      <c r="N58" s="605"/>
      <c r="O58" s="605"/>
      <c r="P58" s="606"/>
      <c r="Q58" s="604"/>
      <c r="R58" s="605"/>
      <c r="S58" s="605"/>
      <c r="T58" s="606"/>
      <c r="U58" s="604"/>
      <c r="V58" s="605"/>
      <c r="W58" s="605"/>
      <c r="X58" s="606"/>
      <c r="Y58" s="604"/>
      <c r="Z58" s="605"/>
      <c r="AA58" s="605"/>
      <c r="AB58" s="607"/>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83" t="str">
        <f>UPPER(LEFT('6in'!E58))</f>
        <v/>
      </c>
      <c r="CD58" s="83" t="str">
        <f>UPPER(RIGHT(LEFT('6in'!E58,2)))</f>
        <v/>
      </c>
      <c r="CE58" s="83" t="str">
        <f>UPPER(RIGHT(LEFT('6in'!E58,3)))</f>
        <v/>
      </c>
      <c r="CF58" s="83" t="str">
        <f>UPPER(RIGHT('6in'!E58))</f>
        <v/>
      </c>
      <c r="CG58" s="83" t="str">
        <f>UPPER(LEFT('6in'!I58))</f>
        <v/>
      </c>
      <c r="CH58" s="83" t="str">
        <f>UPPER(RIGHT(LEFT('6in'!I58,2)))</f>
        <v/>
      </c>
      <c r="CI58" s="83" t="str">
        <f>UPPER(RIGHT(LEFT('6in'!I58,3)))</f>
        <v/>
      </c>
      <c r="CJ58" s="83" t="str">
        <f>UPPER(RIGHT('6in'!I58))</f>
        <v/>
      </c>
      <c r="CK58" s="83" t="str">
        <f>UPPER(LEFT('6in'!M58))</f>
        <v/>
      </c>
      <c r="CL58" s="83" t="str">
        <f>UPPER(RIGHT(LEFT('6in'!M58,2)))</f>
        <v/>
      </c>
      <c r="CM58" s="83" t="str">
        <f>UPPER(RIGHT(LEFT('6in'!M58,3)))</f>
        <v/>
      </c>
      <c r="CN58" s="83" t="str">
        <f>UPPER(RIGHT('6in'!M58))</f>
        <v/>
      </c>
      <c r="CO58" s="83" t="str">
        <f>UPPER(LEFT('6in'!Q58))</f>
        <v/>
      </c>
      <c r="CP58" s="83" t="str">
        <f>UPPER(RIGHT(LEFT('6in'!Q58,2)))</f>
        <v/>
      </c>
      <c r="CQ58" s="83" t="str">
        <f>UPPER(RIGHT(LEFT('6in'!Q58,3)))</f>
        <v/>
      </c>
      <c r="CR58" s="83" t="str">
        <f>UPPER(RIGHT('6in'!Q58))</f>
        <v/>
      </c>
      <c r="CS58" s="83" t="str">
        <f>UPPER(LEFT('6in'!U58))</f>
        <v/>
      </c>
      <c r="CT58" s="83" t="str">
        <f>UPPER(RIGHT(LEFT('6in'!U58,2)))</f>
        <v/>
      </c>
      <c r="CU58" s="83" t="str">
        <f>UPPER(RIGHT(LEFT('6in'!U58,3)))</f>
        <v/>
      </c>
      <c r="CV58" s="83" t="str">
        <f>UPPER(RIGHT('6in'!U58))</f>
        <v/>
      </c>
      <c r="CW58" s="83" t="str">
        <f>UPPER(LEFT('6in'!Y58))</f>
        <v/>
      </c>
      <c r="CX58" s="83" t="str">
        <f>UPPER(RIGHT(LEFT('6in'!Y58,2)))</f>
        <v/>
      </c>
      <c r="CY58" s="83" t="str">
        <f>UPPER(RIGHT(LEFT('6in'!Y58,3)))</f>
        <v/>
      </c>
      <c r="CZ58" s="83" t="str">
        <f>UPPER(RIGHT('6in'!Y58))</f>
        <v/>
      </c>
    </row>
    <row r="59" spans="1:104" ht="19.5" customHeight="1">
      <c r="A59" s="64"/>
      <c r="B59" s="84" t="str">
        <f>STUDENTS!AG61</f>
        <v/>
      </c>
      <c r="C59" s="96">
        <f>STUDENTS!AH61</f>
        <v>0</v>
      </c>
      <c r="D59" s="236" t="str">
        <f>STUDENTS!AI61</f>
        <v/>
      </c>
      <c r="E59" s="604"/>
      <c r="F59" s="605"/>
      <c r="G59" s="605"/>
      <c r="H59" s="606"/>
      <c r="I59" s="604"/>
      <c r="J59" s="605"/>
      <c r="K59" s="605"/>
      <c r="L59" s="606"/>
      <c r="M59" s="604"/>
      <c r="N59" s="605"/>
      <c r="O59" s="605"/>
      <c r="P59" s="606"/>
      <c r="Q59" s="604"/>
      <c r="R59" s="605"/>
      <c r="S59" s="605"/>
      <c r="T59" s="606"/>
      <c r="U59" s="604"/>
      <c r="V59" s="605"/>
      <c r="W59" s="605"/>
      <c r="X59" s="606"/>
      <c r="Y59" s="604"/>
      <c r="Z59" s="605"/>
      <c r="AA59" s="605"/>
      <c r="AB59" s="607"/>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83" t="str">
        <f>UPPER(LEFT('6in'!E59))</f>
        <v/>
      </c>
      <c r="CD59" s="83" t="str">
        <f>UPPER(RIGHT(LEFT('6in'!E59,2)))</f>
        <v/>
      </c>
      <c r="CE59" s="83" t="str">
        <f>UPPER(RIGHT(LEFT('6in'!E59,3)))</f>
        <v/>
      </c>
      <c r="CF59" s="83" t="str">
        <f>UPPER(RIGHT('6in'!E59))</f>
        <v/>
      </c>
      <c r="CG59" s="83" t="str">
        <f>UPPER(LEFT('6in'!I59))</f>
        <v/>
      </c>
      <c r="CH59" s="83" t="str">
        <f>UPPER(RIGHT(LEFT('6in'!I59,2)))</f>
        <v/>
      </c>
      <c r="CI59" s="83" t="str">
        <f>UPPER(RIGHT(LEFT('6in'!I59,3)))</f>
        <v/>
      </c>
      <c r="CJ59" s="83" t="str">
        <f>UPPER(RIGHT('6in'!I59))</f>
        <v/>
      </c>
      <c r="CK59" s="83" t="str">
        <f>UPPER(LEFT('6in'!M59))</f>
        <v/>
      </c>
      <c r="CL59" s="83" t="str">
        <f>UPPER(RIGHT(LEFT('6in'!M59,2)))</f>
        <v/>
      </c>
      <c r="CM59" s="83" t="str">
        <f>UPPER(RIGHT(LEFT('6in'!M59,3)))</f>
        <v/>
      </c>
      <c r="CN59" s="83" t="str">
        <f>UPPER(RIGHT('6in'!M59))</f>
        <v/>
      </c>
      <c r="CO59" s="83" t="str">
        <f>UPPER(LEFT('6in'!Q59))</f>
        <v/>
      </c>
      <c r="CP59" s="83" t="str">
        <f>UPPER(RIGHT(LEFT('6in'!Q59,2)))</f>
        <v/>
      </c>
      <c r="CQ59" s="83" t="str">
        <f>UPPER(RIGHT(LEFT('6in'!Q59,3)))</f>
        <v/>
      </c>
      <c r="CR59" s="83" t="str">
        <f>UPPER(RIGHT('6in'!Q59))</f>
        <v/>
      </c>
      <c r="CS59" s="83" t="str">
        <f>UPPER(LEFT('6in'!U59))</f>
        <v/>
      </c>
      <c r="CT59" s="83" t="str">
        <f>UPPER(RIGHT(LEFT('6in'!U59,2)))</f>
        <v/>
      </c>
      <c r="CU59" s="83" t="str">
        <f>UPPER(RIGHT(LEFT('6in'!U59,3)))</f>
        <v/>
      </c>
      <c r="CV59" s="83" t="str">
        <f>UPPER(RIGHT('6in'!U59))</f>
        <v/>
      </c>
      <c r="CW59" s="83" t="str">
        <f>UPPER(LEFT('6in'!Y59))</f>
        <v/>
      </c>
      <c r="CX59" s="83" t="str">
        <f>UPPER(RIGHT(LEFT('6in'!Y59,2)))</f>
        <v/>
      </c>
      <c r="CY59" s="83" t="str">
        <f>UPPER(RIGHT(LEFT('6in'!Y59,3)))</f>
        <v/>
      </c>
      <c r="CZ59" s="83" t="str">
        <f>UPPER(RIGHT('6in'!Y59))</f>
        <v/>
      </c>
    </row>
    <row r="60" spans="1:104" ht="19.5" customHeight="1">
      <c r="A60" s="64"/>
      <c r="B60" s="84" t="str">
        <f>STUDENTS!AG62</f>
        <v/>
      </c>
      <c r="C60" s="96">
        <f>STUDENTS!AH62</f>
        <v>0</v>
      </c>
      <c r="D60" s="236" t="str">
        <f>STUDENTS!AI62</f>
        <v/>
      </c>
      <c r="E60" s="604"/>
      <c r="F60" s="605"/>
      <c r="G60" s="605"/>
      <c r="H60" s="606"/>
      <c r="I60" s="604"/>
      <c r="J60" s="605"/>
      <c r="K60" s="605"/>
      <c r="L60" s="606"/>
      <c r="M60" s="604"/>
      <c r="N60" s="605"/>
      <c r="O60" s="605"/>
      <c r="P60" s="606"/>
      <c r="Q60" s="604"/>
      <c r="R60" s="605"/>
      <c r="S60" s="605"/>
      <c r="T60" s="606"/>
      <c r="U60" s="604"/>
      <c r="V60" s="605"/>
      <c r="W60" s="605"/>
      <c r="X60" s="606"/>
      <c r="Y60" s="604"/>
      <c r="Z60" s="605"/>
      <c r="AA60" s="605"/>
      <c r="AB60" s="607"/>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83" t="str">
        <f>UPPER(LEFT('6in'!E60))</f>
        <v/>
      </c>
      <c r="CD60" s="83" t="str">
        <f>UPPER(RIGHT(LEFT('6in'!E60,2)))</f>
        <v/>
      </c>
      <c r="CE60" s="83" t="str">
        <f>UPPER(RIGHT(LEFT('6in'!E60,3)))</f>
        <v/>
      </c>
      <c r="CF60" s="83" t="str">
        <f>UPPER(RIGHT('6in'!E60))</f>
        <v/>
      </c>
      <c r="CG60" s="83" t="str">
        <f>UPPER(LEFT('6in'!I60))</f>
        <v/>
      </c>
      <c r="CH60" s="83" t="str">
        <f>UPPER(RIGHT(LEFT('6in'!I60,2)))</f>
        <v/>
      </c>
      <c r="CI60" s="83" t="str">
        <f>UPPER(RIGHT(LEFT('6in'!I60,3)))</f>
        <v/>
      </c>
      <c r="CJ60" s="83" t="str">
        <f>UPPER(RIGHT('6in'!I60))</f>
        <v/>
      </c>
      <c r="CK60" s="83" t="str">
        <f>UPPER(LEFT('6in'!M60))</f>
        <v/>
      </c>
      <c r="CL60" s="83" t="str">
        <f>UPPER(RIGHT(LEFT('6in'!M60,2)))</f>
        <v/>
      </c>
      <c r="CM60" s="83" t="str">
        <f>UPPER(RIGHT(LEFT('6in'!M60,3)))</f>
        <v/>
      </c>
      <c r="CN60" s="83" t="str">
        <f>UPPER(RIGHT('6in'!M60))</f>
        <v/>
      </c>
      <c r="CO60" s="83" t="str">
        <f>UPPER(LEFT('6in'!Q60))</f>
        <v/>
      </c>
      <c r="CP60" s="83" t="str">
        <f>UPPER(RIGHT(LEFT('6in'!Q60,2)))</f>
        <v/>
      </c>
      <c r="CQ60" s="83" t="str">
        <f>UPPER(RIGHT(LEFT('6in'!Q60,3)))</f>
        <v/>
      </c>
      <c r="CR60" s="83" t="str">
        <f>UPPER(RIGHT('6in'!Q60))</f>
        <v/>
      </c>
      <c r="CS60" s="83" t="str">
        <f>UPPER(LEFT('6in'!U60))</f>
        <v/>
      </c>
      <c r="CT60" s="83" t="str">
        <f>UPPER(RIGHT(LEFT('6in'!U60,2)))</f>
        <v/>
      </c>
      <c r="CU60" s="83" t="str">
        <f>UPPER(RIGHT(LEFT('6in'!U60,3)))</f>
        <v/>
      </c>
      <c r="CV60" s="83" t="str">
        <f>UPPER(RIGHT('6in'!U60))</f>
        <v/>
      </c>
      <c r="CW60" s="83" t="str">
        <f>UPPER(LEFT('6in'!Y60))</f>
        <v/>
      </c>
      <c r="CX60" s="83" t="str">
        <f>UPPER(RIGHT(LEFT('6in'!Y60,2)))</f>
        <v/>
      </c>
      <c r="CY60" s="83" t="str">
        <f>UPPER(RIGHT(LEFT('6in'!Y60,3)))</f>
        <v/>
      </c>
      <c r="CZ60" s="83" t="str">
        <f>UPPER(RIGHT('6in'!Y60))</f>
        <v/>
      </c>
    </row>
    <row r="61" spans="1:104" ht="19.5" customHeight="1">
      <c r="A61" s="64"/>
      <c r="B61" s="84" t="str">
        <f>STUDENTS!AG63</f>
        <v/>
      </c>
      <c r="C61" s="96">
        <f>STUDENTS!AH63</f>
        <v>0</v>
      </c>
      <c r="D61" s="236" t="str">
        <f>STUDENTS!AI63</f>
        <v/>
      </c>
      <c r="E61" s="604"/>
      <c r="F61" s="605"/>
      <c r="G61" s="605"/>
      <c r="H61" s="606"/>
      <c r="I61" s="604"/>
      <c r="J61" s="605"/>
      <c r="K61" s="605"/>
      <c r="L61" s="606"/>
      <c r="M61" s="604"/>
      <c r="N61" s="605"/>
      <c r="O61" s="605"/>
      <c r="P61" s="606"/>
      <c r="Q61" s="604"/>
      <c r="R61" s="605"/>
      <c r="S61" s="605"/>
      <c r="T61" s="606"/>
      <c r="U61" s="604"/>
      <c r="V61" s="605"/>
      <c r="W61" s="605"/>
      <c r="X61" s="606"/>
      <c r="Y61" s="604"/>
      <c r="Z61" s="605"/>
      <c r="AA61" s="605"/>
      <c r="AB61" s="607"/>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83" t="str">
        <f>UPPER(LEFT('6in'!E61))</f>
        <v/>
      </c>
      <c r="CD61" s="83" t="str">
        <f>UPPER(RIGHT(LEFT('6in'!E61,2)))</f>
        <v/>
      </c>
      <c r="CE61" s="83" t="str">
        <f>UPPER(RIGHT(LEFT('6in'!E61,3)))</f>
        <v/>
      </c>
      <c r="CF61" s="83" t="str">
        <f>UPPER(RIGHT('6in'!E61))</f>
        <v/>
      </c>
      <c r="CG61" s="83" t="str">
        <f>UPPER(LEFT('6in'!I61))</f>
        <v/>
      </c>
      <c r="CH61" s="83" t="str">
        <f>UPPER(RIGHT(LEFT('6in'!I61,2)))</f>
        <v/>
      </c>
      <c r="CI61" s="83" t="str">
        <f>UPPER(RIGHT(LEFT('6in'!I61,3)))</f>
        <v/>
      </c>
      <c r="CJ61" s="83" t="str">
        <f>UPPER(RIGHT('6in'!I61))</f>
        <v/>
      </c>
      <c r="CK61" s="83" t="str">
        <f>UPPER(LEFT('6in'!M61))</f>
        <v/>
      </c>
      <c r="CL61" s="83" t="str">
        <f>UPPER(RIGHT(LEFT('6in'!M61,2)))</f>
        <v/>
      </c>
      <c r="CM61" s="83" t="str">
        <f>UPPER(RIGHT(LEFT('6in'!M61,3)))</f>
        <v/>
      </c>
      <c r="CN61" s="83" t="str">
        <f>UPPER(RIGHT('6in'!M61))</f>
        <v/>
      </c>
      <c r="CO61" s="83" t="str">
        <f>UPPER(LEFT('6in'!Q61))</f>
        <v/>
      </c>
      <c r="CP61" s="83" t="str">
        <f>UPPER(RIGHT(LEFT('6in'!Q61,2)))</f>
        <v/>
      </c>
      <c r="CQ61" s="83" t="str">
        <f>UPPER(RIGHT(LEFT('6in'!Q61,3)))</f>
        <v/>
      </c>
      <c r="CR61" s="83" t="str">
        <f>UPPER(RIGHT('6in'!Q61))</f>
        <v/>
      </c>
      <c r="CS61" s="83" t="str">
        <f>UPPER(LEFT('6in'!U61))</f>
        <v/>
      </c>
      <c r="CT61" s="83" t="str">
        <f>UPPER(RIGHT(LEFT('6in'!U61,2)))</f>
        <v/>
      </c>
      <c r="CU61" s="83" t="str">
        <f>UPPER(RIGHT(LEFT('6in'!U61,3)))</f>
        <v/>
      </c>
      <c r="CV61" s="83" t="str">
        <f>UPPER(RIGHT('6in'!U61))</f>
        <v/>
      </c>
      <c r="CW61" s="83" t="str">
        <f>UPPER(LEFT('6in'!Y61))</f>
        <v/>
      </c>
      <c r="CX61" s="83" t="str">
        <f>UPPER(RIGHT(LEFT('6in'!Y61,2)))</f>
        <v/>
      </c>
      <c r="CY61" s="83" t="str">
        <f>UPPER(RIGHT(LEFT('6in'!Y61,3)))</f>
        <v/>
      </c>
      <c r="CZ61" s="83" t="str">
        <f>UPPER(RIGHT('6in'!Y61))</f>
        <v/>
      </c>
    </row>
    <row r="62" spans="1:104" ht="19.5" customHeight="1">
      <c r="A62" s="64"/>
      <c r="B62" s="84" t="str">
        <f>STUDENTS!AG64</f>
        <v/>
      </c>
      <c r="C62" s="96">
        <f>STUDENTS!AH64</f>
        <v>0</v>
      </c>
      <c r="D62" s="236" t="str">
        <f>STUDENTS!AI64</f>
        <v/>
      </c>
      <c r="E62" s="604"/>
      <c r="F62" s="605"/>
      <c r="G62" s="605"/>
      <c r="H62" s="606"/>
      <c r="I62" s="604"/>
      <c r="J62" s="605"/>
      <c r="K62" s="605"/>
      <c r="L62" s="606"/>
      <c r="M62" s="604"/>
      <c r="N62" s="605"/>
      <c r="O62" s="605"/>
      <c r="P62" s="606"/>
      <c r="Q62" s="604"/>
      <c r="R62" s="605"/>
      <c r="S62" s="605"/>
      <c r="T62" s="606"/>
      <c r="U62" s="604"/>
      <c r="V62" s="605"/>
      <c r="W62" s="605"/>
      <c r="X62" s="606"/>
      <c r="Y62" s="604"/>
      <c r="Z62" s="605"/>
      <c r="AA62" s="605"/>
      <c r="AB62" s="607"/>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83" t="str">
        <f>UPPER(LEFT('6in'!E62))</f>
        <v/>
      </c>
      <c r="CD62" s="83" t="str">
        <f>UPPER(RIGHT(LEFT('6in'!E62,2)))</f>
        <v/>
      </c>
      <c r="CE62" s="83" t="str">
        <f>UPPER(RIGHT(LEFT('6in'!E62,3)))</f>
        <v/>
      </c>
      <c r="CF62" s="83" t="str">
        <f>UPPER(RIGHT('6in'!E62))</f>
        <v/>
      </c>
      <c r="CG62" s="83" t="str">
        <f>UPPER(LEFT('6in'!I62))</f>
        <v/>
      </c>
      <c r="CH62" s="83" t="str">
        <f>UPPER(RIGHT(LEFT('6in'!I62,2)))</f>
        <v/>
      </c>
      <c r="CI62" s="83" t="str">
        <f>UPPER(RIGHT(LEFT('6in'!I62,3)))</f>
        <v/>
      </c>
      <c r="CJ62" s="83" t="str">
        <f>UPPER(RIGHT('6in'!I62))</f>
        <v/>
      </c>
      <c r="CK62" s="83" t="str">
        <f>UPPER(LEFT('6in'!M62))</f>
        <v/>
      </c>
      <c r="CL62" s="83" t="str">
        <f>UPPER(RIGHT(LEFT('6in'!M62,2)))</f>
        <v/>
      </c>
      <c r="CM62" s="83" t="str">
        <f>UPPER(RIGHT(LEFT('6in'!M62,3)))</f>
        <v/>
      </c>
      <c r="CN62" s="83" t="str">
        <f>UPPER(RIGHT('6in'!M62))</f>
        <v/>
      </c>
      <c r="CO62" s="83" t="str">
        <f>UPPER(LEFT('6in'!Q62))</f>
        <v/>
      </c>
      <c r="CP62" s="83" t="str">
        <f>UPPER(RIGHT(LEFT('6in'!Q62,2)))</f>
        <v/>
      </c>
      <c r="CQ62" s="83" t="str">
        <f>UPPER(RIGHT(LEFT('6in'!Q62,3)))</f>
        <v/>
      </c>
      <c r="CR62" s="83" t="str">
        <f>UPPER(RIGHT('6in'!Q62))</f>
        <v/>
      </c>
      <c r="CS62" s="83" t="str">
        <f>UPPER(LEFT('6in'!U62))</f>
        <v/>
      </c>
      <c r="CT62" s="83" t="str">
        <f>UPPER(RIGHT(LEFT('6in'!U62,2)))</f>
        <v/>
      </c>
      <c r="CU62" s="83" t="str">
        <f>UPPER(RIGHT(LEFT('6in'!U62,3)))</f>
        <v/>
      </c>
      <c r="CV62" s="83" t="str">
        <f>UPPER(RIGHT('6in'!U62))</f>
        <v/>
      </c>
      <c r="CW62" s="83" t="str">
        <f>UPPER(LEFT('6in'!Y62))</f>
        <v/>
      </c>
      <c r="CX62" s="83" t="str">
        <f>UPPER(RIGHT(LEFT('6in'!Y62,2)))</f>
        <v/>
      </c>
      <c r="CY62" s="83" t="str">
        <f>UPPER(RIGHT(LEFT('6in'!Y62,3)))</f>
        <v/>
      </c>
      <c r="CZ62" s="83" t="str">
        <f>UPPER(RIGHT('6in'!Y62))</f>
        <v/>
      </c>
    </row>
    <row r="63" spans="1:104" ht="19.5" customHeight="1">
      <c r="A63" s="64"/>
      <c r="B63" s="84" t="str">
        <f>STUDENTS!AG65</f>
        <v/>
      </c>
      <c r="C63" s="96">
        <f>STUDENTS!AH65</f>
        <v>0</v>
      </c>
      <c r="D63" s="236" t="str">
        <f>STUDENTS!AI65</f>
        <v/>
      </c>
      <c r="E63" s="604"/>
      <c r="F63" s="605"/>
      <c r="G63" s="605"/>
      <c r="H63" s="606"/>
      <c r="I63" s="604"/>
      <c r="J63" s="605"/>
      <c r="K63" s="605"/>
      <c r="L63" s="606"/>
      <c r="M63" s="604"/>
      <c r="N63" s="605"/>
      <c r="O63" s="605"/>
      <c r="P63" s="606"/>
      <c r="Q63" s="604"/>
      <c r="R63" s="605"/>
      <c r="S63" s="605"/>
      <c r="T63" s="606"/>
      <c r="U63" s="604"/>
      <c r="V63" s="605"/>
      <c r="W63" s="605"/>
      <c r="X63" s="606"/>
      <c r="Y63" s="604"/>
      <c r="Z63" s="605"/>
      <c r="AA63" s="605"/>
      <c r="AB63" s="607"/>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83" t="str">
        <f>UPPER(LEFT('6in'!E63))</f>
        <v/>
      </c>
      <c r="CD63" s="83" t="str">
        <f>UPPER(RIGHT(LEFT('6in'!E63,2)))</f>
        <v/>
      </c>
      <c r="CE63" s="83" t="str">
        <f>UPPER(RIGHT(LEFT('6in'!E63,3)))</f>
        <v/>
      </c>
      <c r="CF63" s="83" t="str">
        <f>UPPER(RIGHT('6in'!E63))</f>
        <v/>
      </c>
      <c r="CG63" s="83" t="str">
        <f>UPPER(LEFT('6in'!I63))</f>
        <v/>
      </c>
      <c r="CH63" s="83" t="str">
        <f>UPPER(RIGHT(LEFT('6in'!I63,2)))</f>
        <v/>
      </c>
      <c r="CI63" s="83" t="str">
        <f>UPPER(RIGHT(LEFT('6in'!I63,3)))</f>
        <v/>
      </c>
      <c r="CJ63" s="83" t="str">
        <f>UPPER(RIGHT('6in'!I63))</f>
        <v/>
      </c>
      <c r="CK63" s="83" t="str">
        <f>UPPER(LEFT('6in'!M63))</f>
        <v/>
      </c>
      <c r="CL63" s="83" t="str">
        <f>UPPER(RIGHT(LEFT('6in'!M63,2)))</f>
        <v/>
      </c>
      <c r="CM63" s="83" t="str">
        <f>UPPER(RIGHT(LEFT('6in'!M63,3)))</f>
        <v/>
      </c>
      <c r="CN63" s="83" t="str">
        <f>UPPER(RIGHT('6in'!M63))</f>
        <v/>
      </c>
      <c r="CO63" s="83" t="str">
        <f>UPPER(LEFT('6in'!Q63))</f>
        <v/>
      </c>
      <c r="CP63" s="83" t="str">
        <f>UPPER(RIGHT(LEFT('6in'!Q63,2)))</f>
        <v/>
      </c>
      <c r="CQ63" s="83" t="str">
        <f>UPPER(RIGHT(LEFT('6in'!Q63,3)))</f>
        <v/>
      </c>
      <c r="CR63" s="83" t="str">
        <f>UPPER(RIGHT('6in'!Q63))</f>
        <v/>
      </c>
      <c r="CS63" s="83" t="str">
        <f>UPPER(LEFT('6in'!U63))</f>
        <v/>
      </c>
      <c r="CT63" s="83" t="str">
        <f>UPPER(RIGHT(LEFT('6in'!U63,2)))</f>
        <v/>
      </c>
      <c r="CU63" s="83" t="str">
        <f>UPPER(RIGHT(LEFT('6in'!U63,3)))</f>
        <v/>
      </c>
      <c r="CV63" s="83" t="str">
        <f>UPPER(RIGHT('6in'!U63))</f>
        <v/>
      </c>
      <c r="CW63" s="83" t="str">
        <f>UPPER(LEFT('6in'!Y63))</f>
        <v/>
      </c>
      <c r="CX63" s="83" t="str">
        <f>UPPER(RIGHT(LEFT('6in'!Y63,2)))</f>
        <v/>
      </c>
      <c r="CY63" s="83" t="str">
        <f>UPPER(RIGHT(LEFT('6in'!Y63,3)))</f>
        <v/>
      </c>
      <c r="CZ63" s="83" t="str">
        <f>UPPER(RIGHT('6in'!Y63))</f>
        <v/>
      </c>
    </row>
    <row r="64" spans="1:104" ht="19.5" customHeight="1">
      <c r="A64" s="64"/>
      <c r="B64" s="84" t="str">
        <f>STUDENTS!AG66</f>
        <v/>
      </c>
      <c r="C64" s="96">
        <f>STUDENTS!AH66</f>
        <v>0</v>
      </c>
      <c r="D64" s="236" t="str">
        <f>STUDENTS!AI66</f>
        <v/>
      </c>
      <c r="E64" s="604"/>
      <c r="F64" s="605"/>
      <c r="G64" s="605"/>
      <c r="H64" s="606"/>
      <c r="I64" s="604"/>
      <c r="J64" s="605"/>
      <c r="K64" s="605"/>
      <c r="L64" s="606"/>
      <c r="M64" s="604"/>
      <c r="N64" s="605"/>
      <c r="O64" s="605"/>
      <c r="P64" s="606"/>
      <c r="Q64" s="604"/>
      <c r="R64" s="605"/>
      <c r="S64" s="605"/>
      <c r="T64" s="606"/>
      <c r="U64" s="604"/>
      <c r="V64" s="605"/>
      <c r="W64" s="605"/>
      <c r="X64" s="606"/>
      <c r="Y64" s="604"/>
      <c r="Z64" s="605"/>
      <c r="AA64" s="605"/>
      <c r="AB64" s="607"/>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83" t="str">
        <f>UPPER(LEFT('6in'!E64))</f>
        <v/>
      </c>
      <c r="CD64" s="83" t="str">
        <f>UPPER(RIGHT(LEFT('6in'!E64,2)))</f>
        <v/>
      </c>
      <c r="CE64" s="83" t="str">
        <f>UPPER(RIGHT(LEFT('6in'!E64,3)))</f>
        <v/>
      </c>
      <c r="CF64" s="83" t="str">
        <f>UPPER(RIGHT('6in'!E64))</f>
        <v/>
      </c>
      <c r="CG64" s="83" t="str">
        <f>UPPER(LEFT('6in'!I64))</f>
        <v/>
      </c>
      <c r="CH64" s="83" t="str">
        <f>UPPER(RIGHT(LEFT('6in'!I64,2)))</f>
        <v/>
      </c>
      <c r="CI64" s="83" t="str">
        <f>UPPER(RIGHT(LEFT('6in'!I64,3)))</f>
        <v/>
      </c>
      <c r="CJ64" s="83" t="str">
        <f>UPPER(RIGHT('6in'!I64))</f>
        <v/>
      </c>
      <c r="CK64" s="83" t="str">
        <f>UPPER(LEFT('6in'!M64))</f>
        <v/>
      </c>
      <c r="CL64" s="83" t="str">
        <f>UPPER(RIGHT(LEFT('6in'!M64,2)))</f>
        <v/>
      </c>
      <c r="CM64" s="83" t="str">
        <f>UPPER(RIGHT(LEFT('6in'!M64,3)))</f>
        <v/>
      </c>
      <c r="CN64" s="83" t="str">
        <f>UPPER(RIGHT('6in'!M64))</f>
        <v/>
      </c>
      <c r="CO64" s="83" t="str">
        <f>UPPER(LEFT('6in'!Q64))</f>
        <v/>
      </c>
      <c r="CP64" s="83" t="str">
        <f>UPPER(RIGHT(LEFT('6in'!Q64,2)))</f>
        <v/>
      </c>
      <c r="CQ64" s="83" t="str">
        <f>UPPER(RIGHT(LEFT('6in'!Q64,3)))</f>
        <v/>
      </c>
      <c r="CR64" s="83" t="str">
        <f>UPPER(RIGHT('6in'!Q64))</f>
        <v/>
      </c>
      <c r="CS64" s="83" t="str">
        <f>UPPER(LEFT('6in'!U64))</f>
        <v/>
      </c>
      <c r="CT64" s="83" t="str">
        <f>UPPER(RIGHT(LEFT('6in'!U64,2)))</f>
        <v/>
      </c>
      <c r="CU64" s="83" t="str">
        <f>UPPER(RIGHT(LEFT('6in'!U64,3)))</f>
        <v/>
      </c>
      <c r="CV64" s="83" t="str">
        <f>UPPER(RIGHT('6in'!U64))</f>
        <v/>
      </c>
      <c r="CW64" s="83" t="str">
        <f>UPPER(LEFT('6in'!Y64))</f>
        <v/>
      </c>
      <c r="CX64" s="83" t="str">
        <f>UPPER(RIGHT(LEFT('6in'!Y64,2)))</f>
        <v/>
      </c>
      <c r="CY64" s="83" t="str">
        <f>UPPER(RIGHT(LEFT('6in'!Y64,3)))</f>
        <v/>
      </c>
      <c r="CZ64" s="83" t="str">
        <f>UPPER(RIGHT('6in'!Y64))</f>
        <v/>
      </c>
    </row>
    <row r="65" spans="1:104" ht="19.5" customHeight="1">
      <c r="A65" s="64"/>
      <c r="B65" s="84" t="str">
        <f>STUDENTS!AG67</f>
        <v/>
      </c>
      <c r="C65" s="96">
        <f>STUDENTS!AH67</f>
        <v>0</v>
      </c>
      <c r="D65" s="236" t="str">
        <f>STUDENTS!AI67</f>
        <v/>
      </c>
      <c r="E65" s="604"/>
      <c r="F65" s="605"/>
      <c r="G65" s="605"/>
      <c r="H65" s="606"/>
      <c r="I65" s="604"/>
      <c r="J65" s="605"/>
      <c r="K65" s="605"/>
      <c r="L65" s="606"/>
      <c r="M65" s="604"/>
      <c r="N65" s="605"/>
      <c r="O65" s="605"/>
      <c r="P65" s="606"/>
      <c r="Q65" s="604"/>
      <c r="R65" s="605"/>
      <c r="S65" s="605"/>
      <c r="T65" s="606"/>
      <c r="U65" s="604"/>
      <c r="V65" s="605"/>
      <c r="W65" s="605"/>
      <c r="X65" s="606"/>
      <c r="Y65" s="604"/>
      <c r="Z65" s="605"/>
      <c r="AA65" s="605"/>
      <c r="AB65" s="607"/>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83" t="str">
        <f>UPPER(LEFT('6in'!E65))</f>
        <v/>
      </c>
      <c r="CD65" s="83" t="str">
        <f>UPPER(RIGHT(LEFT('6in'!E65,2)))</f>
        <v/>
      </c>
      <c r="CE65" s="83" t="str">
        <f>UPPER(RIGHT(LEFT('6in'!E65,3)))</f>
        <v/>
      </c>
      <c r="CF65" s="83" t="str">
        <f>UPPER(RIGHT('6in'!E65))</f>
        <v/>
      </c>
      <c r="CG65" s="83" t="str">
        <f>UPPER(LEFT('6in'!I65))</f>
        <v/>
      </c>
      <c r="CH65" s="83" t="str">
        <f>UPPER(RIGHT(LEFT('6in'!I65,2)))</f>
        <v/>
      </c>
      <c r="CI65" s="83" t="str">
        <f>UPPER(RIGHT(LEFT('6in'!I65,3)))</f>
        <v/>
      </c>
      <c r="CJ65" s="83" t="str">
        <f>UPPER(RIGHT('6in'!I65))</f>
        <v/>
      </c>
      <c r="CK65" s="83" t="str">
        <f>UPPER(LEFT('6in'!M65))</f>
        <v/>
      </c>
      <c r="CL65" s="83" t="str">
        <f>UPPER(RIGHT(LEFT('6in'!M65,2)))</f>
        <v/>
      </c>
      <c r="CM65" s="83" t="str">
        <f>UPPER(RIGHT(LEFT('6in'!M65,3)))</f>
        <v/>
      </c>
      <c r="CN65" s="83" t="str">
        <f>UPPER(RIGHT('6in'!M65))</f>
        <v/>
      </c>
      <c r="CO65" s="83" t="str">
        <f>UPPER(LEFT('6in'!Q65))</f>
        <v/>
      </c>
      <c r="CP65" s="83" t="str">
        <f>UPPER(RIGHT(LEFT('6in'!Q65,2)))</f>
        <v/>
      </c>
      <c r="CQ65" s="83" t="str">
        <f>UPPER(RIGHT(LEFT('6in'!Q65,3)))</f>
        <v/>
      </c>
      <c r="CR65" s="83" t="str">
        <f>UPPER(RIGHT('6in'!Q65))</f>
        <v/>
      </c>
      <c r="CS65" s="83" t="str">
        <f>UPPER(LEFT('6in'!U65))</f>
        <v/>
      </c>
      <c r="CT65" s="83" t="str">
        <f>UPPER(RIGHT(LEFT('6in'!U65,2)))</f>
        <v/>
      </c>
      <c r="CU65" s="83" t="str">
        <f>UPPER(RIGHT(LEFT('6in'!U65,3)))</f>
        <v/>
      </c>
      <c r="CV65" s="83" t="str">
        <f>UPPER(RIGHT('6in'!U65))</f>
        <v/>
      </c>
      <c r="CW65" s="83" t="str">
        <f>UPPER(LEFT('6in'!Y65))</f>
        <v/>
      </c>
      <c r="CX65" s="83" t="str">
        <f>UPPER(RIGHT(LEFT('6in'!Y65,2)))</f>
        <v/>
      </c>
      <c r="CY65" s="83" t="str">
        <f>UPPER(RIGHT(LEFT('6in'!Y65,3)))</f>
        <v/>
      </c>
      <c r="CZ65" s="83" t="str">
        <f>UPPER(RIGHT('6in'!Y65))</f>
        <v/>
      </c>
    </row>
    <row r="66" spans="1:104" ht="19.5" customHeight="1">
      <c r="A66" s="64"/>
      <c r="B66" s="84" t="str">
        <f>STUDENTS!AG68</f>
        <v/>
      </c>
      <c r="C66" s="96">
        <f>STUDENTS!AH68</f>
        <v>0</v>
      </c>
      <c r="D66" s="236" t="str">
        <f>STUDENTS!AI68</f>
        <v/>
      </c>
      <c r="E66" s="604"/>
      <c r="F66" s="605"/>
      <c r="G66" s="605"/>
      <c r="H66" s="606"/>
      <c r="I66" s="604"/>
      <c r="J66" s="605"/>
      <c r="K66" s="605"/>
      <c r="L66" s="606"/>
      <c r="M66" s="604"/>
      <c r="N66" s="605"/>
      <c r="O66" s="605"/>
      <c r="P66" s="606"/>
      <c r="Q66" s="604"/>
      <c r="R66" s="605"/>
      <c r="S66" s="605"/>
      <c r="T66" s="606"/>
      <c r="U66" s="604"/>
      <c r="V66" s="605"/>
      <c r="W66" s="605"/>
      <c r="X66" s="606"/>
      <c r="Y66" s="604"/>
      <c r="Z66" s="605"/>
      <c r="AA66" s="605"/>
      <c r="AB66" s="607"/>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83" t="str">
        <f>UPPER(LEFT('6in'!E66))</f>
        <v/>
      </c>
      <c r="CD66" s="83" t="str">
        <f>UPPER(RIGHT(LEFT('6in'!E66,2)))</f>
        <v/>
      </c>
      <c r="CE66" s="83" t="str">
        <f>UPPER(RIGHT(LEFT('6in'!E66,3)))</f>
        <v/>
      </c>
      <c r="CF66" s="83" t="str">
        <f>UPPER(RIGHT('6in'!E66))</f>
        <v/>
      </c>
      <c r="CG66" s="83" t="str">
        <f>UPPER(LEFT('6in'!I66))</f>
        <v/>
      </c>
      <c r="CH66" s="83" t="str">
        <f>UPPER(RIGHT(LEFT('6in'!I66,2)))</f>
        <v/>
      </c>
      <c r="CI66" s="83" t="str">
        <f>UPPER(RIGHT(LEFT('6in'!I66,3)))</f>
        <v/>
      </c>
      <c r="CJ66" s="83" t="str">
        <f>UPPER(RIGHT('6in'!I66))</f>
        <v/>
      </c>
      <c r="CK66" s="83" t="str">
        <f>UPPER(LEFT('6in'!M66))</f>
        <v/>
      </c>
      <c r="CL66" s="83" t="str">
        <f>UPPER(RIGHT(LEFT('6in'!M66,2)))</f>
        <v/>
      </c>
      <c r="CM66" s="83" t="str">
        <f>UPPER(RIGHT(LEFT('6in'!M66,3)))</f>
        <v/>
      </c>
      <c r="CN66" s="83" t="str">
        <f>UPPER(RIGHT('6in'!M66))</f>
        <v/>
      </c>
      <c r="CO66" s="83" t="str">
        <f>UPPER(LEFT('6in'!Q66))</f>
        <v/>
      </c>
      <c r="CP66" s="83" t="str">
        <f>UPPER(RIGHT(LEFT('6in'!Q66,2)))</f>
        <v/>
      </c>
      <c r="CQ66" s="83" t="str">
        <f>UPPER(RIGHT(LEFT('6in'!Q66,3)))</f>
        <v/>
      </c>
      <c r="CR66" s="83" t="str">
        <f>UPPER(RIGHT('6in'!Q66))</f>
        <v/>
      </c>
      <c r="CS66" s="83" t="str">
        <f>UPPER(LEFT('6in'!U66))</f>
        <v/>
      </c>
      <c r="CT66" s="83" t="str">
        <f>UPPER(RIGHT(LEFT('6in'!U66,2)))</f>
        <v/>
      </c>
      <c r="CU66" s="83" t="str">
        <f>UPPER(RIGHT(LEFT('6in'!U66,3)))</f>
        <v/>
      </c>
      <c r="CV66" s="83" t="str">
        <f>UPPER(RIGHT('6in'!U66))</f>
        <v/>
      </c>
      <c r="CW66" s="83" t="str">
        <f>UPPER(LEFT('6in'!Y66))</f>
        <v/>
      </c>
      <c r="CX66" s="83" t="str">
        <f>UPPER(RIGHT(LEFT('6in'!Y66,2)))</f>
        <v/>
      </c>
      <c r="CY66" s="83" t="str">
        <f>UPPER(RIGHT(LEFT('6in'!Y66,3)))</f>
        <v/>
      </c>
      <c r="CZ66" s="83" t="str">
        <f>UPPER(RIGHT('6in'!Y66))</f>
        <v/>
      </c>
    </row>
    <row r="67" spans="1:104" ht="19.5" customHeight="1">
      <c r="A67" s="64"/>
      <c r="B67" s="84" t="str">
        <f>STUDENTS!AG69</f>
        <v/>
      </c>
      <c r="C67" s="96">
        <f>STUDENTS!AH69</f>
        <v>0</v>
      </c>
      <c r="D67" s="236" t="str">
        <f>STUDENTS!AI69</f>
        <v/>
      </c>
      <c r="E67" s="604"/>
      <c r="F67" s="605"/>
      <c r="G67" s="605"/>
      <c r="H67" s="606"/>
      <c r="I67" s="604"/>
      <c r="J67" s="605"/>
      <c r="K67" s="605"/>
      <c r="L67" s="606"/>
      <c r="M67" s="604"/>
      <c r="N67" s="605"/>
      <c r="O67" s="605"/>
      <c r="P67" s="606"/>
      <c r="Q67" s="604"/>
      <c r="R67" s="605"/>
      <c r="S67" s="605"/>
      <c r="T67" s="606"/>
      <c r="U67" s="604"/>
      <c r="V67" s="605"/>
      <c r="W67" s="605"/>
      <c r="X67" s="606"/>
      <c r="Y67" s="604"/>
      <c r="Z67" s="605"/>
      <c r="AA67" s="605"/>
      <c r="AB67" s="607"/>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83" t="str">
        <f>UPPER(LEFT('6in'!E67))</f>
        <v/>
      </c>
      <c r="CD67" s="83" t="str">
        <f>UPPER(RIGHT(LEFT('6in'!E67,2)))</f>
        <v/>
      </c>
      <c r="CE67" s="83" t="str">
        <f>UPPER(RIGHT(LEFT('6in'!E67,3)))</f>
        <v/>
      </c>
      <c r="CF67" s="83" t="str">
        <f>UPPER(RIGHT('6in'!E67))</f>
        <v/>
      </c>
      <c r="CG67" s="83" t="str">
        <f>UPPER(LEFT('6in'!I67))</f>
        <v/>
      </c>
      <c r="CH67" s="83" t="str">
        <f>UPPER(RIGHT(LEFT('6in'!I67,2)))</f>
        <v/>
      </c>
      <c r="CI67" s="83" t="str">
        <f>UPPER(RIGHT(LEFT('6in'!I67,3)))</f>
        <v/>
      </c>
      <c r="CJ67" s="83" t="str">
        <f>UPPER(RIGHT('6in'!I67))</f>
        <v/>
      </c>
      <c r="CK67" s="83" t="str">
        <f>UPPER(LEFT('6in'!M67))</f>
        <v/>
      </c>
      <c r="CL67" s="83" t="str">
        <f>UPPER(RIGHT(LEFT('6in'!M67,2)))</f>
        <v/>
      </c>
      <c r="CM67" s="83" t="str">
        <f>UPPER(RIGHT(LEFT('6in'!M67,3)))</f>
        <v/>
      </c>
      <c r="CN67" s="83" t="str">
        <f>UPPER(RIGHT('6in'!M67))</f>
        <v/>
      </c>
      <c r="CO67" s="83" t="str">
        <f>UPPER(LEFT('6in'!Q67))</f>
        <v/>
      </c>
      <c r="CP67" s="83" t="str">
        <f>UPPER(RIGHT(LEFT('6in'!Q67,2)))</f>
        <v/>
      </c>
      <c r="CQ67" s="83" t="str">
        <f>UPPER(RIGHT(LEFT('6in'!Q67,3)))</f>
        <v/>
      </c>
      <c r="CR67" s="83" t="str">
        <f>UPPER(RIGHT('6in'!Q67))</f>
        <v/>
      </c>
      <c r="CS67" s="83" t="str">
        <f>UPPER(LEFT('6in'!U67))</f>
        <v/>
      </c>
      <c r="CT67" s="83" t="str">
        <f>UPPER(RIGHT(LEFT('6in'!U67,2)))</f>
        <v/>
      </c>
      <c r="CU67" s="83" t="str">
        <f>UPPER(RIGHT(LEFT('6in'!U67,3)))</f>
        <v/>
      </c>
      <c r="CV67" s="83" t="str">
        <f>UPPER(RIGHT('6in'!U67))</f>
        <v/>
      </c>
      <c r="CW67" s="83" t="str">
        <f>UPPER(LEFT('6in'!Y67))</f>
        <v/>
      </c>
      <c r="CX67" s="83" t="str">
        <f>UPPER(RIGHT(LEFT('6in'!Y67,2)))</f>
        <v/>
      </c>
      <c r="CY67" s="83" t="str">
        <f>UPPER(RIGHT(LEFT('6in'!Y67,3)))</f>
        <v/>
      </c>
      <c r="CZ67" s="83" t="str">
        <f>UPPER(RIGHT('6in'!Y67))</f>
        <v/>
      </c>
    </row>
    <row r="68" spans="1:104" ht="19.5" customHeight="1">
      <c r="A68" s="64"/>
      <c r="B68" s="84" t="str">
        <f>STUDENTS!AG70</f>
        <v/>
      </c>
      <c r="C68" s="96">
        <f>STUDENTS!AH70</f>
        <v>0</v>
      </c>
      <c r="D68" s="236" t="str">
        <f>STUDENTS!AI70</f>
        <v/>
      </c>
      <c r="E68" s="604"/>
      <c r="F68" s="605"/>
      <c r="G68" s="605"/>
      <c r="H68" s="606"/>
      <c r="I68" s="604"/>
      <c r="J68" s="605"/>
      <c r="K68" s="605"/>
      <c r="L68" s="606"/>
      <c r="M68" s="604"/>
      <c r="N68" s="605"/>
      <c r="O68" s="605"/>
      <c r="P68" s="606"/>
      <c r="Q68" s="604"/>
      <c r="R68" s="605"/>
      <c r="S68" s="605"/>
      <c r="T68" s="606"/>
      <c r="U68" s="604"/>
      <c r="V68" s="605"/>
      <c r="W68" s="605"/>
      <c r="X68" s="606"/>
      <c r="Y68" s="604"/>
      <c r="Z68" s="605"/>
      <c r="AA68" s="605"/>
      <c r="AB68" s="607"/>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83" t="str">
        <f>UPPER(LEFT('6in'!E68))</f>
        <v/>
      </c>
      <c r="CD68" s="83" t="str">
        <f>UPPER(RIGHT(LEFT('6in'!E68,2)))</f>
        <v/>
      </c>
      <c r="CE68" s="83" t="str">
        <f>UPPER(RIGHT(LEFT('6in'!E68,3)))</f>
        <v/>
      </c>
      <c r="CF68" s="83" t="str">
        <f>UPPER(RIGHT('6in'!E68))</f>
        <v/>
      </c>
      <c r="CG68" s="83" t="str">
        <f>UPPER(LEFT('6in'!I68))</f>
        <v/>
      </c>
      <c r="CH68" s="83" t="str">
        <f>UPPER(RIGHT(LEFT('6in'!I68,2)))</f>
        <v/>
      </c>
      <c r="CI68" s="83" t="str">
        <f>UPPER(RIGHT(LEFT('6in'!I68,3)))</f>
        <v/>
      </c>
      <c r="CJ68" s="83" t="str">
        <f>UPPER(RIGHT('6in'!I68))</f>
        <v/>
      </c>
      <c r="CK68" s="83" t="str">
        <f>UPPER(LEFT('6in'!M68))</f>
        <v/>
      </c>
      <c r="CL68" s="83" t="str">
        <f>UPPER(RIGHT(LEFT('6in'!M68,2)))</f>
        <v/>
      </c>
      <c r="CM68" s="83" t="str">
        <f>UPPER(RIGHT(LEFT('6in'!M68,3)))</f>
        <v/>
      </c>
      <c r="CN68" s="83" t="str">
        <f>UPPER(RIGHT('6in'!M68))</f>
        <v/>
      </c>
      <c r="CO68" s="83" t="str">
        <f>UPPER(LEFT('6in'!Q68))</f>
        <v/>
      </c>
      <c r="CP68" s="83" t="str">
        <f>UPPER(RIGHT(LEFT('6in'!Q68,2)))</f>
        <v/>
      </c>
      <c r="CQ68" s="83" t="str">
        <f>UPPER(RIGHT(LEFT('6in'!Q68,3)))</f>
        <v/>
      </c>
      <c r="CR68" s="83" t="str">
        <f>UPPER(RIGHT('6in'!Q68))</f>
        <v/>
      </c>
      <c r="CS68" s="83" t="str">
        <f>UPPER(LEFT('6in'!U68))</f>
        <v/>
      </c>
      <c r="CT68" s="83" t="str">
        <f>UPPER(RIGHT(LEFT('6in'!U68,2)))</f>
        <v/>
      </c>
      <c r="CU68" s="83" t="str">
        <f>UPPER(RIGHT(LEFT('6in'!U68,3)))</f>
        <v/>
      </c>
      <c r="CV68" s="83" t="str">
        <f>UPPER(RIGHT('6in'!U68))</f>
        <v/>
      </c>
      <c r="CW68" s="83" t="str">
        <f>UPPER(LEFT('6in'!Y68))</f>
        <v/>
      </c>
      <c r="CX68" s="83" t="str">
        <f>UPPER(RIGHT(LEFT('6in'!Y68,2)))</f>
        <v/>
      </c>
      <c r="CY68" s="83" t="str">
        <f>UPPER(RIGHT(LEFT('6in'!Y68,3)))</f>
        <v/>
      </c>
      <c r="CZ68" s="83" t="str">
        <f>UPPER(RIGHT('6in'!Y68))</f>
        <v/>
      </c>
    </row>
    <row r="69" spans="1:104" ht="19.5" customHeight="1">
      <c r="A69" s="64"/>
      <c r="B69" s="84" t="str">
        <f>STUDENTS!AG71</f>
        <v/>
      </c>
      <c r="C69" s="96">
        <f>STUDENTS!AH71</f>
        <v>0</v>
      </c>
      <c r="D69" s="236" t="str">
        <f>STUDENTS!AI71</f>
        <v/>
      </c>
      <c r="E69" s="604"/>
      <c r="F69" s="605"/>
      <c r="G69" s="605"/>
      <c r="H69" s="606"/>
      <c r="I69" s="604"/>
      <c r="J69" s="605"/>
      <c r="K69" s="605"/>
      <c r="L69" s="606"/>
      <c r="M69" s="604"/>
      <c r="N69" s="605"/>
      <c r="O69" s="605"/>
      <c r="P69" s="606"/>
      <c r="Q69" s="604"/>
      <c r="R69" s="605"/>
      <c r="S69" s="605"/>
      <c r="T69" s="606"/>
      <c r="U69" s="604"/>
      <c r="V69" s="605"/>
      <c r="W69" s="605"/>
      <c r="X69" s="606"/>
      <c r="Y69" s="604"/>
      <c r="Z69" s="605"/>
      <c r="AA69" s="605"/>
      <c r="AB69" s="607"/>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83" t="str">
        <f>UPPER(LEFT('6in'!E69))</f>
        <v/>
      </c>
      <c r="CD69" s="83" t="str">
        <f>UPPER(RIGHT(LEFT('6in'!E69,2)))</f>
        <v/>
      </c>
      <c r="CE69" s="83" t="str">
        <f>UPPER(RIGHT(LEFT('6in'!E69,3)))</f>
        <v/>
      </c>
      <c r="CF69" s="83" t="str">
        <f>UPPER(RIGHT('6in'!E69))</f>
        <v/>
      </c>
      <c r="CG69" s="83" t="str">
        <f>UPPER(LEFT('6in'!I69))</f>
        <v/>
      </c>
      <c r="CH69" s="83" t="str">
        <f>UPPER(RIGHT(LEFT('6in'!I69,2)))</f>
        <v/>
      </c>
      <c r="CI69" s="83" t="str">
        <f>UPPER(RIGHT(LEFT('6in'!I69,3)))</f>
        <v/>
      </c>
      <c r="CJ69" s="83" t="str">
        <f>UPPER(RIGHT('6in'!I69))</f>
        <v/>
      </c>
      <c r="CK69" s="83" t="str">
        <f>UPPER(LEFT('6in'!M69))</f>
        <v/>
      </c>
      <c r="CL69" s="83" t="str">
        <f>UPPER(RIGHT(LEFT('6in'!M69,2)))</f>
        <v/>
      </c>
      <c r="CM69" s="83" t="str">
        <f>UPPER(RIGHT(LEFT('6in'!M69,3)))</f>
        <v/>
      </c>
      <c r="CN69" s="83" t="str">
        <f>UPPER(RIGHT('6in'!M69))</f>
        <v/>
      </c>
      <c r="CO69" s="83" t="str">
        <f>UPPER(LEFT('6in'!Q69))</f>
        <v/>
      </c>
      <c r="CP69" s="83" t="str">
        <f>UPPER(RIGHT(LEFT('6in'!Q69,2)))</f>
        <v/>
      </c>
      <c r="CQ69" s="83" t="str">
        <f>UPPER(RIGHT(LEFT('6in'!Q69,3)))</f>
        <v/>
      </c>
      <c r="CR69" s="83" t="str">
        <f>UPPER(RIGHT('6in'!Q69))</f>
        <v/>
      </c>
      <c r="CS69" s="83" t="str">
        <f>UPPER(LEFT('6in'!U69))</f>
        <v/>
      </c>
      <c r="CT69" s="83" t="str">
        <f>UPPER(RIGHT(LEFT('6in'!U69,2)))</f>
        <v/>
      </c>
      <c r="CU69" s="83" t="str">
        <f>UPPER(RIGHT(LEFT('6in'!U69,3)))</f>
        <v/>
      </c>
      <c r="CV69" s="83" t="str">
        <f>UPPER(RIGHT('6in'!U69))</f>
        <v/>
      </c>
      <c r="CW69" s="83" t="str">
        <f>UPPER(LEFT('6in'!Y69))</f>
        <v/>
      </c>
      <c r="CX69" s="83" t="str">
        <f>UPPER(RIGHT(LEFT('6in'!Y69,2)))</f>
        <v/>
      </c>
      <c r="CY69" s="83" t="str">
        <f>UPPER(RIGHT(LEFT('6in'!Y69,3)))</f>
        <v/>
      </c>
      <c r="CZ69" s="83" t="str">
        <f>UPPER(RIGHT('6in'!Y69))</f>
        <v/>
      </c>
    </row>
    <row r="70" spans="1:104" ht="19.5" customHeight="1">
      <c r="A70" s="64"/>
      <c r="B70" s="84" t="str">
        <f>STUDENTS!AG72</f>
        <v/>
      </c>
      <c r="C70" s="96">
        <f>STUDENTS!AH72</f>
        <v>0</v>
      </c>
      <c r="D70" s="236" t="str">
        <f>STUDENTS!AI72</f>
        <v/>
      </c>
      <c r="E70" s="604"/>
      <c r="F70" s="605"/>
      <c r="G70" s="605"/>
      <c r="H70" s="606"/>
      <c r="I70" s="604"/>
      <c r="J70" s="605"/>
      <c r="K70" s="605"/>
      <c r="L70" s="606"/>
      <c r="M70" s="604"/>
      <c r="N70" s="605"/>
      <c r="O70" s="605"/>
      <c r="P70" s="606"/>
      <c r="Q70" s="604"/>
      <c r="R70" s="605"/>
      <c r="S70" s="605"/>
      <c r="T70" s="606"/>
      <c r="U70" s="604"/>
      <c r="V70" s="605"/>
      <c r="W70" s="605"/>
      <c r="X70" s="606"/>
      <c r="Y70" s="604"/>
      <c r="Z70" s="605"/>
      <c r="AA70" s="605"/>
      <c r="AB70" s="607"/>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83" t="str">
        <f>UPPER(LEFT('6in'!E70))</f>
        <v/>
      </c>
      <c r="CD70" s="83" t="str">
        <f>UPPER(RIGHT(LEFT('6in'!E70,2)))</f>
        <v/>
      </c>
      <c r="CE70" s="83" t="str">
        <f>UPPER(RIGHT(LEFT('6in'!E70,3)))</f>
        <v/>
      </c>
      <c r="CF70" s="83" t="str">
        <f>UPPER(RIGHT('6in'!E70))</f>
        <v/>
      </c>
      <c r="CG70" s="83" t="str">
        <f>UPPER(LEFT('6in'!I70))</f>
        <v/>
      </c>
      <c r="CH70" s="83" t="str">
        <f>UPPER(RIGHT(LEFT('6in'!I70,2)))</f>
        <v/>
      </c>
      <c r="CI70" s="83" t="str">
        <f>UPPER(RIGHT(LEFT('6in'!I70,3)))</f>
        <v/>
      </c>
      <c r="CJ70" s="83" t="str">
        <f>UPPER(RIGHT('6in'!I70))</f>
        <v/>
      </c>
      <c r="CK70" s="83" t="str">
        <f>UPPER(LEFT('6in'!M70))</f>
        <v/>
      </c>
      <c r="CL70" s="83" t="str">
        <f>UPPER(RIGHT(LEFT('6in'!M70,2)))</f>
        <v/>
      </c>
      <c r="CM70" s="83" t="str">
        <f>UPPER(RIGHT(LEFT('6in'!M70,3)))</f>
        <v/>
      </c>
      <c r="CN70" s="83" t="str">
        <f>UPPER(RIGHT('6in'!M70))</f>
        <v/>
      </c>
      <c r="CO70" s="83" t="str">
        <f>UPPER(LEFT('6in'!Q70))</f>
        <v/>
      </c>
      <c r="CP70" s="83" t="str">
        <f>UPPER(RIGHT(LEFT('6in'!Q70,2)))</f>
        <v/>
      </c>
      <c r="CQ70" s="83" t="str">
        <f>UPPER(RIGHT(LEFT('6in'!Q70,3)))</f>
        <v/>
      </c>
      <c r="CR70" s="83" t="str">
        <f>UPPER(RIGHT('6in'!Q70))</f>
        <v/>
      </c>
      <c r="CS70" s="83" t="str">
        <f>UPPER(LEFT('6in'!U70))</f>
        <v/>
      </c>
      <c r="CT70" s="83" t="str">
        <f>UPPER(RIGHT(LEFT('6in'!U70,2)))</f>
        <v/>
      </c>
      <c r="CU70" s="83" t="str">
        <f>UPPER(RIGHT(LEFT('6in'!U70,3)))</f>
        <v/>
      </c>
      <c r="CV70" s="83" t="str">
        <f>UPPER(RIGHT('6in'!U70))</f>
        <v/>
      </c>
      <c r="CW70" s="83" t="str">
        <f>UPPER(LEFT('6in'!Y70))</f>
        <v/>
      </c>
      <c r="CX70" s="83" t="str">
        <f>UPPER(RIGHT(LEFT('6in'!Y70,2)))</f>
        <v/>
      </c>
      <c r="CY70" s="83" t="str">
        <f>UPPER(RIGHT(LEFT('6in'!Y70,3)))</f>
        <v/>
      </c>
      <c r="CZ70" s="83" t="str">
        <f>UPPER(RIGHT('6in'!Y70))</f>
        <v/>
      </c>
    </row>
    <row r="71" spans="1:104" ht="19.5" customHeight="1">
      <c r="A71" s="64"/>
      <c r="B71" s="84" t="str">
        <f>STUDENTS!AG73</f>
        <v/>
      </c>
      <c r="C71" s="96">
        <f>STUDENTS!AH73</f>
        <v>0</v>
      </c>
      <c r="D71" s="236" t="str">
        <f>STUDENTS!AI73</f>
        <v/>
      </c>
      <c r="E71" s="604"/>
      <c r="F71" s="605"/>
      <c r="G71" s="605"/>
      <c r="H71" s="606"/>
      <c r="I71" s="604"/>
      <c r="J71" s="605"/>
      <c r="K71" s="605"/>
      <c r="L71" s="606"/>
      <c r="M71" s="604"/>
      <c r="N71" s="605"/>
      <c r="O71" s="605"/>
      <c r="P71" s="606"/>
      <c r="Q71" s="604"/>
      <c r="R71" s="605"/>
      <c r="S71" s="605"/>
      <c r="T71" s="606"/>
      <c r="U71" s="604"/>
      <c r="V71" s="605"/>
      <c r="W71" s="605"/>
      <c r="X71" s="606"/>
      <c r="Y71" s="604"/>
      <c r="Z71" s="605"/>
      <c r="AA71" s="605"/>
      <c r="AB71" s="607"/>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83" t="str">
        <f>UPPER(LEFT('6in'!E71))</f>
        <v/>
      </c>
      <c r="CD71" s="83" t="str">
        <f>UPPER(RIGHT(LEFT('6in'!E71,2)))</f>
        <v/>
      </c>
      <c r="CE71" s="83" t="str">
        <f>UPPER(RIGHT(LEFT('6in'!E71,3)))</f>
        <v/>
      </c>
      <c r="CF71" s="83" t="str">
        <f>UPPER(RIGHT('6in'!E71))</f>
        <v/>
      </c>
      <c r="CG71" s="83" t="str">
        <f>UPPER(LEFT('6in'!I71))</f>
        <v/>
      </c>
      <c r="CH71" s="83" t="str">
        <f>UPPER(RIGHT(LEFT('6in'!I71,2)))</f>
        <v/>
      </c>
      <c r="CI71" s="83" t="str">
        <f>UPPER(RIGHT(LEFT('6in'!I71,3)))</f>
        <v/>
      </c>
      <c r="CJ71" s="83" t="str">
        <f>UPPER(RIGHT('6in'!I71))</f>
        <v/>
      </c>
      <c r="CK71" s="83" t="str">
        <f>UPPER(LEFT('6in'!M71))</f>
        <v/>
      </c>
      <c r="CL71" s="83" t="str">
        <f>UPPER(RIGHT(LEFT('6in'!M71,2)))</f>
        <v/>
      </c>
      <c r="CM71" s="83" t="str">
        <f>UPPER(RIGHT(LEFT('6in'!M71,3)))</f>
        <v/>
      </c>
      <c r="CN71" s="83" t="str">
        <f>UPPER(RIGHT('6in'!M71))</f>
        <v/>
      </c>
      <c r="CO71" s="83" t="str">
        <f>UPPER(LEFT('6in'!Q71))</f>
        <v/>
      </c>
      <c r="CP71" s="83" t="str">
        <f>UPPER(RIGHT(LEFT('6in'!Q71,2)))</f>
        <v/>
      </c>
      <c r="CQ71" s="83" t="str">
        <f>UPPER(RIGHT(LEFT('6in'!Q71,3)))</f>
        <v/>
      </c>
      <c r="CR71" s="83" t="str">
        <f>UPPER(RIGHT('6in'!Q71))</f>
        <v/>
      </c>
      <c r="CS71" s="83" t="str">
        <f>UPPER(LEFT('6in'!U71))</f>
        <v/>
      </c>
      <c r="CT71" s="83" t="str">
        <f>UPPER(RIGHT(LEFT('6in'!U71,2)))</f>
        <v/>
      </c>
      <c r="CU71" s="83" t="str">
        <f>UPPER(RIGHT(LEFT('6in'!U71,3)))</f>
        <v/>
      </c>
      <c r="CV71" s="83" t="str">
        <f>UPPER(RIGHT('6in'!U71))</f>
        <v/>
      </c>
      <c r="CW71" s="83" t="str">
        <f>UPPER(LEFT('6in'!Y71))</f>
        <v/>
      </c>
      <c r="CX71" s="83" t="str">
        <f>UPPER(RIGHT(LEFT('6in'!Y71,2)))</f>
        <v/>
      </c>
      <c r="CY71" s="83" t="str">
        <f>UPPER(RIGHT(LEFT('6in'!Y71,3)))</f>
        <v/>
      </c>
      <c r="CZ71" s="83" t="str">
        <f>UPPER(RIGHT('6in'!Y71))</f>
        <v/>
      </c>
    </row>
    <row r="72" spans="1:104" ht="19.5" customHeight="1">
      <c r="A72" s="64"/>
      <c r="B72" s="84" t="str">
        <f>STUDENTS!AG74</f>
        <v/>
      </c>
      <c r="C72" s="96">
        <f>STUDENTS!AH74</f>
        <v>0</v>
      </c>
      <c r="D72" s="236" t="str">
        <f>STUDENTS!AI74</f>
        <v/>
      </c>
      <c r="E72" s="604"/>
      <c r="F72" s="605"/>
      <c r="G72" s="605"/>
      <c r="H72" s="606"/>
      <c r="I72" s="604"/>
      <c r="J72" s="605"/>
      <c r="K72" s="605"/>
      <c r="L72" s="606"/>
      <c r="M72" s="604"/>
      <c r="N72" s="605"/>
      <c r="O72" s="605"/>
      <c r="P72" s="606"/>
      <c r="Q72" s="604"/>
      <c r="R72" s="605"/>
      <c r="S72" s="605"/>
      <c r="T72" s="606"/>
      <c r="U72" s="604"/>
      <c r="V72" s="605"/>
      <c r="W72" s="605"/>
      <c r="X72" s="606"/>
      <c r="Y72" s="604"/>
      <c r="Z72" s="605"/>
      <c r="AA72" s="605"/>
      <c r="AB72" s="607"/>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83" t="str">
        <f>UPPER(LEFT('6in'!E72))</f>
        <v/>
      </c>
      <c r="CD72" s="83" t="str">
        <f>UPPER(RIGHT(LEFT('6in'!E72,2)))</f>
        <v/>
      </c>
      <c r="CE72" s="83" t="str">
        <f>UPPER(RIGHT(LEFT('6in'!E72,3)))</f>
        <v/>
      </c>
      <c r="CF72" s="83" t="str">
        <f>UPPER(RIGHT('6in'!E72))</f>
        <v/>
      </c>
      <c r="CG72" s="83" t="str">
        <f>UPPER(LEFT('6in'!I72))</f>
        <v/>
      </c>
      <c r="CH72" s="83" t="str">
        <f>UPPER(RIGHT(LEFT('6in'!I72,2)))</f>
        <v/>
      </c>
      <c r="CI72" s="83" t="str">
        <f>UPPER(RIGHT(LEFT('6in'!I72,3)))</f>
        <v/>
      </c>
      <c r="CJ72" s="83" t="str">
        <f>UPPER(RIGHT('6in'!I72))</f>
        <v/>
      </c>
      <c r="CK72" s="83" t="str">
        <f>UPPER(LEFT('6in'!M72))</f>
        <v/>
      </c>
      <c r="CL72" s="83" t="str">
        <f>UPPER(RIGHT(LEFT('6in'!M72,2)))</f>
        <v/>
      </c>
      <c r="CM72" s="83" t="str">
        <f>UPPER(RIGHT(LEFT('6in'!M72,3)))</f>
        <v/>
      </c>
      <c r="CN72" s="83" t="str">
        <f>UPPER(RIGHT('6in'!M72))</f>
        <v/>
      </c>
      <c r="CO72" s="83" t="str">
        <f>UPPER(LEFT('6in'!Q72))</f>
        <v/>
      </c>
      <c r="CP72" s="83" t="str">
        <f>UPPER(RIGHT(LEFT('6in'!Q72,2)))</f>
        <v/>
      </c>
      <c r="CQ72" s="83" t="str">
        <f>UPPER(RIGHT(LEFT('6in'!Q72,3)))</f>
        <v/>
      </c>
      <c r="CR72" s="83" t="str">
        <f>UPPER(RIGHT('6in'!Q72))</f>
        <v/>
      </c>
      <c r="CS72" s="83" t="str">
        <f>UPPER(LEFT('6in'!U72))</f>
        <v/>
      </c>
      <c r="CT72" s="83" t="str">
        <f>UPPER(RIGHT(LEFT('6in'!U72,2)))</f>
        <v/>
      </c>
      <c r="CU72" s="83" t="str">
        <f>UPPER(RIGHT(LEFT('6in'!U72,3)))</f>
        <v/>
      </c>
      <c r="CV72" s="83" t="str">
        <f>UPPER(RIGHT('6in'!U72))</f>
        <v/>
      </c>
      <c r="CW72" s="83" t="str">
        <f>UPPER(LEFT('6in'!Y72))</f>
        <v/>
      </c>
      <c r="CX72" s="83" t="str">
        <f>UPPER(RIGHT(LEFT('6in'!Y72,2)))</f>
        <v/>
      </c>
      <c r="CY72" s="83" t="str">
        <f>UPPER(RIGHT(LEFT('6in'!Y72,3)))</f>
        <v/>
      </c>
      <c r="CZ72" s="83" t="str">
        <f>UPPER(RIGHT('6in'!Y72))</f>
        <v/>
      </c>
    </row>
    <row r="73" spans="1:104" ht="19.5" customHeight="1">
      <c r="A73" s="64"/>
      <c r="B73" s="84" t="str">
        <f>STUDENTS!AG75</f>
        <v/>
      </c>
      <c r="C73" s="96">
        <f>STUDENTS!AH75</f>
        <v>0</v>
      </c>
      <c r="D73" s="236" t="str">
        <f>STUDENTS!AI75</f>
        <v/>
      </c>
      <c r="E73" s="604"/>
      <c r="F73" s="605"/>
      <c r="G73" s="605"/>
      <c r="H73" s="606"/>
      <c r="I73" s="604"/>
      <c r="J73" s="605"/>
      <c r="K73" s="605"/>
      <c r="L73" s="606"/>
      <c r="M73" s="604"/>
      <c r="N73" s="605"/>
      <c r="O73" s="605"/>
      <c r="P73" s="606"/>
      <c r="Q73" s="604"/>
      <c r="R73" s="605"/>
      <c r="S73" s="605"/>
      <c r="T73" s="606"/>
      <c r="U73" s="604"/>
      <c r="V73" s="605"/>
      <c r="W73" s="605"/>
      <c r="X73" s="606"/>
      <c r="Y73" s="604"/>
      <c r="Z73" s="605"/>
      <c r="AA73" s="605"/>
      <c r="AB73" s="607"/>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83" t="str">
        <f>UPPER(LEFT('6in'!E73))</f>
        <v/>
      </c>
      <c r="CD73" s="83" t="str">
        <f>UPPER(RIGHT(LEFT('6in'!E73,2)))</f>
        <v/>
      </c>
      <c r="CE73" s="83" t="str">
        <f>UPPER(RIGHT(LEFT('6in'!E73,3)))</f>
        <v/>
      </c>
      <c r="CF73" s="83" t="str">
        <f>UPPER(RIGHT('6in'!E73))</f>
        <v/>
      </c>
      <c r="CG73" s="83" t="str">
        <f>UPPER(LEFT('6in'!I73))</f>
        <v/>
      </c>
      <c r="CH73" s="83" t="str">
        <f>UPPER(RIGHT(LEFT('6in'!I73,2)))</f>
        <v/>
      </c>
      <c r="CI73" s="83" t="str">
        <f>UPPER(RIGHT(LEFT('6in'!I73,3)))</f>
        <v/>
      </c>
      <c r="CJ73" s="83" t="str">
        <f>UPPER(RIGHT('6in'!I73))</f>
        <v/>
      </c>
      <c r="CK73" s="83" t="str">
        <f>UPPER(LEFT('6in'!M73))</f>
        <v/>
      </c>
      <c r="CL73" s="83" t="str">
        <f>UPPER(RIGHT(LEFT('6in'!M73,2)))</f>
        <v/>
      </c>
      <c r="CM73" s="83" t="str">
        <f>UPPER(RIGHT(LEFT('6in'!M73,3)))</f>
        <v/>
      </c>
      <c r="CN73" s="83" t="str">
        <f>UPPER(RIGHT('6in'!M73))</f>
        <v/>
      </c>
      <c r="CO73" s="83" t="str">
        <f>UPPER(LEFT('6in'!Q73))</f>
        <v/>
      </c>
      <c r="CP73" s="83" t="str">
        <f>UPPER(RIGHT(LEFT('6in'!Q73,2)))</f>
        <v/>
      </c>
      <c r="CQ73" s="83" t="str">
        <f>UPPER(RIGHT(LEFT('6in'!Q73,3)))</f>
        <v/>
      </c>
      <c r="CR73" s="83" t="str">
        <f>UPPER(RIGHT('6in'!Q73))</f>
        <v/>
      </c>
      <c r="CS73" s="83" t="str">
        <f>UPPER(LEFT('6in'!U73))</f>
        <v/>
      </c>
      <c r="CT73" s="83" t="str">
        <f>UPPER(RIGHT(LEFT('6in'!U73,2)))</f>
        <v/>
      </c>
      <c r="CU73" s="83" t="str">
        <f>UPPER(RIGHT(LEFT('6in'!U73,3)))</f>
        <v/>
      </c>
      <c r="CV73" s="83" t="str">
        <f>UPPER(RIGHT('6in'!U73))</f>
        <v/>
      </c>
      <c r="CW73" s="83" t="str">
        <f>UPPER(LEFT('6in'!Y73))</f>
        <v/>
      </c>
      <c r="CX73" s="83" t="str">
        <f>UPPER(RIGHT(LEFT('6in'!Y73,2)))</f>
        <v/>
      </c>
      <c r="CY73" s="83" t="str">
        <f>UPPER(RIGHT(LEFT('6in'!Y73,3)))</f>
        <v/>
      </c>
      <c r="CZ73" s="83" t="str">
        <f>UPPER(RIGHT('6in'!Y73))</f>
        <v/>
      </c>
    </row>
    <row r="74" spans="1:104" ht="19.5" customHeight="1">
      <c r="A74" s="64"/>
      <c r="B74" s="84" t="str">
        <f>STUDENTS!AG76</f>
        <v/>
      </c>
      <c r="C74" s="96">
        <f>STUDENTS!AH76</f>
        <v>0</v>
      </c>
      <c r="D74" s="236" t="str">
        <f>STUDENTS!AI76</f>
        <v/>
      </c>
      <c r="E74" s="604"/>
      <c r="F74" s="605"/>
      <c r="G74" s="605"/>
      <c r="H74" s="606"/>
      <c r="I74" s="604"/>
      <c r="J74" s="605"/>
      <c r="K74" s="605"/>
      <c r="L74" s="606"/>
      <c r="M74" s="604"/>
      <c r="N74" s="605"/>
      <c r="O74" s="605"/>
      <c r="P74" s="606"/>
      <c r="Q74" s="604"/>
      <c r="R74" s="605"/>
      <c r="S74" s="605"/>
      <c r="T74" s="606"/>
      <c r="U74" s="604"/>
      <c r="V74" s="605"/>
      <c r="W74" s="605"/>
      <c r="X74" s="606"/>
      <c r="Y74" s="604"/>
      <c r="Z74" s="605"/>
      <c r="AA74" s="605"/>
      <c r="AB74" s="607"/>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83" t="str">
        <f>UPPER(LEFT('6in'!E74))</f>
        <v/>
      </c>
      <c r="CD74" s="83" t="str">
        <f>UPPER(RIGHT(LEFT('6in'!E74,2)))</f>
        <v/>
      </c>
      <c r="CE74" s="83" t="str">
        <f>UPPER(RIGHT(LEFT('6in'!E74,3)))</f>
        <v/>
      </c>
      <c r="CF74" s="83" t="str">
        <f>UPPER(RIGHT('6in'!E74))</f>
        <v/>
      </c>
      <c r="CG74" s="83" t="str">
        <f>UPPER(LEFT('6in'!I74))</f>
        <v/>
      </c>
      <c r="CH74" s="83" t="str">
        <f>UPPER(RIGHT(LEFT('6in'!I74,2)))</f>
        <v/>
      </c>
      <c r="CI74" s="83" t="str">
        <f>UPPER(RIGHT(LEFT('6in'!I74,3)))</f>
        <v/>
      </c>
      <c r="CJ74" s="83" t="str">
        <f>UPPER(RIGHT('6in'!I74))</f>
        <v/>
      </c>
      <c r="CK74" s="83" t="str">
        <f>UPPER(LEFT('6in'!M74))</f>
        <v/>
      </c>
      <c r="CL74" s="83" t="str">
        <f>UPPER(RIGHT(LEFT('6in'!M74,2)))</f>
        <v/>
      </c>
      <c r="CM74" s="83" t="str">
        <f>UPPER(RIGHT(LEFT('6in'!M74,3)))</f>
        <v/>
      </c>
      <c r="CN74" s="83" t="str">
        <f>UPPER(RIGHT('6in'!M74))</f>
        <v/>
      </c>
      <c r="CO74" s="83" t="str">
        <f>UPPER(LEFT('6in'!Q74))</f>
        <v/>
      </c>
      <c r="CP74" s="83" t="str">
        <f>UPPER(RIGHT(LEFT('6in'!Q74,2)))</f>
        <v/>
      </c>
      <c r="CQ74" s="83" t="str">
        <f>UPPER(RIGHT(LEFT('6in'!Q74,3)))</f>
        <v/>
      </c>
      <c r="CR74" s="83" t="str">
        <f>UPPER(RIGHT('6in'!Q74))</f>
        <v/>
      </c>
      <c r="CS74" s="83" t="str">
        <f>UPPER(LEFT('6in'!U74))</f>
        <v/>
      </c>
      <c r="CT74" s="83" t="str">
        <f>UPPER(RIGHT(LEFT('6in'!U74,2)))</f>
        <v/>
      </c>
      <c r="CU74" s="83" t="str">
        <f>UPPER(RIGHT(LEFT('6in'!U74,3)))</f>
        <v/>
      </c>
      <c r="CV74" s="83" t="str">
        <f>UPPER(RIGHT('6in'!U74))</f>
        <v/>
      </c>
      <c r="CW74" s="83" t="str">
        <f>UPPER(LEFT('6in'!Y74))</f>
        <v/>
      </c>
      <c r="CX74" s="83" t="str">
        <f>UPPER(RIGHT(LEFT('6in'!Y74,2)))</f>
        <v/>
      </c>
      <c r="CY74" s="83" t="str">
        <f>UPPER(RIGHT(LEFT('6in'!Y74,3)))</f>
        <v/>
      </c>
      <c r="CZ74" s="83" t="str">
        <f>UPPER(RIGHT('6in'!Y74))</f>
        <v/>
      </c>
    </row>
    <row r="75" spans="1:104" ht="19.5" customHeight="1">
      <c r="A75" s="64"/>
      <c r="B75" s="84" t="str">
        <f>STUDENTS!AG77</f>
        <v/>
      </c>
      <c r="C75" s="96">
        <f>STUDENTS!AH77</f>
        <v>0</v>
      </c>
      <c r="D75" s="236" t="str">
        <f>STUDENTS!AI77</f>
        <v/>
      </c>
      <c r="E75" s="604"/>
      <c r="F75" s="605"/>
      <c r="G75" s="605"/>
      <c r="H75" s="606"/>
      <c r="I75" s="604"/>
      <c r="J75" s="605"/>
      <c r="K75" s="605"/>
      <c r="L75" s="606"/>
      <c r="M75" s="604"/>
      <c r="N75" s="605"/>
      <c r="O75" s="605"/>
      <c r="P75" s="606"/>
      <c r="Q75" s="604"/>
      <c r="R75" s="605"/>
      <c r="S75" s="605"/>
      <c r="T75" s="606"/>
      <c r="U75" s="604"/>
      <c r="V75" s="605"/>
      <c r="W75" s="605"/>
      <c r="X75" s="606"/>
      <c r="Y75" s="604"/>
      <c r="Z75" s="605"/>
      <c r="AA75" s="605"/>
      <c r="AB75" s="607"/>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83" t="str">
        <f>UPPER(LEFT('6in'!E75))</f>
        <v/>
      </c>
      <c r="CD75" s="83" t="str">
        <f>UPPER(RIGHT(LEFT('6in'!E75,2)))</f>
        <v/>
      </c>
      <c r="CE75" s="83" t="str">
        <f>UPPER(RIGHT(LEFT('6in'!E75,3)))</f>
        <v/>
      </c>
      <c r="CF75" s="83" t="str">
        <f>UPPER(RIGHT('6in'!E75))</f>
        <v/>
      </c>
      <c r="CG75" s="83" t="str">
        <f>UPPER(LEFT('6in'!I75))</f>
        <v/>
      </c>
      <c r="CH75" s="83" t="str">
        <f>UPPER(RIGHT(LEFT('6in'!I75,2)))</f>
        <v/>
      </c>
      <c r="CI75" s="83" t="str">
        <f>UPPER(RIGHT(LEFT('6in'!I75,3)))</f>
        <v/>
      </c>
      <c r="CJ75" s="83" t="str">
        <f>UPPER(RIGHT('6in'!I75))</f>
        <v/>
      </c>
      <c r="CK75" s="83" t="str">
        <f>UPPER(LEFT('6in'!M75))</f>
        <v/>
      </c>
      <c r="CL75" s="83" t="str">
        <f>UPPER(RIGHT(LEFT('6in'!M75,2)))</f>
        <v/>
      </c>
      <c r="CM75" s="83" t="str">
        <f>UPPER(RIGHT(LEFT('6in'!M75,3)))</f>
        <v/>
      </c>
      <c r="CN75" s="83" t="str">
        <f>UPPER(RIGHT('6in'!M75))</f>
        <v/>
      </c>
      <c r="CO75" s="83" t="str">
        <f>UPPER(LEFT('6in'!Q75))</f>
        <v/>
      </c>
      <c r="CP75" s="83" t="str">
        <f>UPPER(RIGHT(LEFT('6in'!Q75,2)))</f>
        <v/>
      </c>
      <c r="CQ75" s="83" t="str">
        <f>UPPER(RIGHT(LEFT('6in'!Q75,3)))</f>
        <v/>
      </c>
      <c r="CR75" s="83" t="str">
        <f>UPPER(RIGHT('6in'!Q75))</f>
        <v/>
      </c>
      <c r="CS75" s="83" t="str">
        <f>UPPER(LEFT('6in'!U75))</f>
        <v/>
      </c>
      <c r="CT75" s="83" t="str">
        <f>UPPER(RIGHT(LEFT('6in'!U75,2)))</f>
        <v/>
      </c>
      <c r="CU75" s="83" t="str">
        <f>UPPER(RIGHT(LEFT('6in'!U75,3)))</f>
        <v/>
      </c>
      <c r="CV75" s="83" t="str">
        <f>UPPER(RIGHT('6in'!U75))</f>
        <v/>
      </c>
      <c r="CW75" s="83" t="str">
        <f>UPPER(LEFT('6in'!Y75))</f>
        <v/>
      </c>
      <c r="CX75" s="83" t="str">
        <f>UPPER(RIGHT(LEFT('6in'!Y75,2)))</f>
        <v/>
      </c>
      <c r="CY75" s="83" t="str">
        <f>UPPER(RIGHT(LEFT('6in'!Y75,3)))</f>
        <v/>
      </c>
      <c r="CZ75" s="83" t="str">
        <f>UPPER(RIGHT('6in'!Y75))</f>
        <v/>
      </c>
    </row>
    <row r="76" spans="1:104" ht="19.5" customHeight="1">
      <c r="A76" s="64"/>
      <c r="B76" s="84" t="str">
        <f>STUDENTS!AG78</f>
        <v/>
      </c>
      <c r="C76" s="96">
        <f>STUDENTS!AH78</f>
        <v>0</v>
      </c>
      <c r="D76" s="236" t="str">
        <f>STUDENTS!AI78</f>
        <v/>
      </c>
      <c r="E76" s="604"/>
      <c r="F76" s="605"/>
      <c r="G76" s="605"/>
      <c r="H76" s="606"/>
      <c r="I76" s="604"/>
      <c r="J76" s="605"/>
      <c r="K76" s="605"/>
      <c r="L76" s="606"/>
      <c r="M76" s="604"/>
      <c r="N76" s="605"/>
      <c r="O76" s="605"/>
      <c r="P76" s="606"/>
      <c r="Q76" s="604"/>
      <c r="R76" s="605"/>
      <c r="S76" s="605"/>
      <c r="T76" s="606"/>
      <c r="U76" s="604"/>
      <c r="V76" s="605"/>
      <c r="W76" s="605"/>
      <c r="X76" s="606"/>
      <c r="Y76" s="604"/>
      <c r="Z76" s="605"/>
      <c r="AA76" s="605"/>
      <c r="AB76" s="607"/>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83" t="str">
        <f>UPPER(LEFT('6in'!E76))</f>
        <v/>
      </c>
      <c r="CD76" s="83" t="str">
        <f>UPPER(RIGHT(LEFT('6in'!E76,2)))</f>
        <v/>
      </c>
      <c r="CE76" s="83" t="str">
        <f>UPPER(RIGHT(LEFT('6in'!E76,3)))</f>
        <v/>
      </c>
      <c r="CF76" s="83" t="str">
        <f>UPPER(RIGHT('6in'!E76))</f>
        <v/>
      </c>
      <c r="CG76" s="83" t="str">
        <f>UPPER(LEFT('6in'!I76))</f>
        <v/>
      </c>
      <c r="CH76" s="83" t="str">
        <f>UPPER(RIGHT(LEFT('6in'!I76,2)))</f>
        <v/>
      </c>
      <c r="CI76" s="83" t="str">
        <f>UPPER(RIGHT(LEFT('6in'!I76,3)))</f>
        <v/>
      </c>
      <c r="CJ76" s="83" t="str">
        <f>UPPER(RIGHT('6in'!I76))</f>
        <v/>
      </c>
      <c r="CK76" s="83" t="str">
        <f>UPPER(LEFT('6in'!M76))</f>
        <v/>
      </c>
      <c r="CL76" s="83" t="str">
        <f>UPPER(RIGHT(LEFT('6in'!M76,2)))</f>
        <v/>
      </c>
      <c r="CM76" s="83" t="str">
        <f>UPPER(RIGHT(LEFT('6in'!M76,3)))</f>
        <v/>
      </c>
      <c r="CN76" s="83" t="str">
        <f>UPPER(RIGHT('6in'!M76))</f>
        <v/>
      </c>
      <c r="CO76" s="83" t="str">
        <f>UPPER(LEFT('6in'!Q76))</f>
        <v/>
      </c>
      <c r="CP76" s="83" t="str">
        <f>UPPER(RIGHT(LEFT('6in'!Q76,2)))</f>
        <v/>
      </c>
      <c r="CQ76" s="83" t="str">
        <f>UPPER(RIGHT(LEFT('6in'!Q76,3)))</f>
        <v/>
      </c>
      <c r="CR76" s="83" t="str">
        <f>UPPER(RIGHT('6in'!Q76))</f>
        <v/>
      </c>
      <c r="CS76" s="83" t="str">
        <f>UPPER(LEFT('6in'!U76))</f>
        <v/>
      </c>
      <c r="CT76" s="83" t="str">
        <f>UPPER(RIGHT(LEFT('6in'!U76,2)))</f>
        <v/>
      </c>
      <c r="CU76" s="83" t="str">
        <f>UPPER(RIGHT(LEFT('6in'!U76,3)))</f>
        <v/>
      </c>
      <c r="CV76" s="83" t="str">
        <f>UPPER(RIGHT('6in'!U76))</f>
        <v/>
      </c>
      <c r="CW76" s="83" t="str">
        <f>UPPER(LEFT('6in'!Y76))</f>
        <v/>
      </c>
      <c r="CX76" s="83" t="str">
        <f>UPPER(RIGHT(LEFT('6in'!Y76,2)))</f>
        <v/>
      </c>
      <c r="CY76" s="83" t="str">
        <f>UPPER(RIGHT(LEFT('6in'!Y76,3)))</f>
        <v/>
      </c>
      <c r="CZ76" s="83" t="str">
        <f>UPPER(RIGHT('6in'!Y76))</f>
        <v/>
      </c>
    </row>
    <row r="77" spans="1:104" ht="19.5" customHeight="1">
      <c r="A77" s="64"/>
      <c r="B77" s="84" t="str">
        <f>STUDENTS!AG79</f>
        <v/>
      </c>
      <c r="C77" s="96">
        <f>STUDENTS!AH79</f>
        <v>0</v>
      </c>
      <c r="D77" s="236" t="str">
        <f>STUDENTS!AI79</f>
        <v/>
      </c>
      <c r="E77" s="604"/>
      <c r="F77" s="605"/>
      <c r="G77" s="605"/>
      <c r="H77" s="606"/>
      <c r="I77" s="604"/>
      <c r="J77" s="605"/>
      <c r="K77" s="605"/>
      <c r="L77" s="606"/>
      <c r="M77" s="604"/>
      <c r="N77" s="605"/>
      <c r="O77" s="605"/>
      <c r="P77" s="606"/>
      <c r="Q77" s="604"/>
      <c r="R77" s="605"/>
      <c r="S77" s="605"/>
      <c r="T77" s="606"/>
      <c r="U77" s="604"/>
      <c r="V77" s="605"/>
      <c r="W77" s="605"/>
      <c r="X77" s="606"/>
      <c r="Y77" s="604"/>
      <c r="Z77" s="605"/>
      <c r="AA77" s="605"/>
      <c r="AB77" s="607"/>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83" t="str">
        <f>UPPER(LEFT('6in'!E77))</f>
        <v/>
      </c>
      <c r="CD77" s="83" t="str">
        <f>UPPER(RIGHT(LEFT('6in'!E77,2)))</f>
        <v/>
      </c>
      <c r="CE77" s="83" t="str">
        <f>UPPER(RIGHT(LEFT('6in'!E77,3)))</f>
        <v/>
      </c>
      <c r="CF77" s="83" t="str">
        <f>UPPER(RIGHT('6in'!E77))</f>
        <v/>
      </c>
      <c r="CG77" s="83" t="str">
        <f>UPPER(LEFT('6in'!I77))</f>
        <v/>
      </c>
      <c r="CH77" s="83" t="str">
        <f>UPPER(RIGHT(LEFT('6in'!I77,2)))</f>
        <v/>
      </c>
      <c r="CI77" s="83" t="str">
        <f>UPPER(RIGHT(LEFT('6in'!I77,3)))</f>
        <v/>
      </c>
      <c r="CJ77" s="83" t="str">
        <f>UPPER(RIGHT('6in'!I77))</f>
        <v/>
      </c>
      <c r="CK77" s="83" t="str">
        <f>UPPER(LEFT('6in'!M77))</f>
        <v/>
      </c>
      <c r="CL77" s="83" t="str">
        <f>UPPER(RIGHT(LEFT('6in'!M77,2)))</f>
        <v/>
      </c>
      <c r="CM77" s="83" t="str">
        <f>UPPER(RIGHT(LEFT('6in'!M77,3)))</f>
        <v/>
      </c>
      <c r="CN77" s="83" t="str">
        <f>UPPER(RIGHT('6in'!M77))</f>
        <v/>
      </c>
      <c r="CO77" s="83" t="str">
        <f>UPPER(LEFT('6in'!Q77))</f>
        <v/>
      </c>
      <c r="CP77" s="83" t="str">
        <f>UPPER(RIGHT(LEFT('6in'!Q77,2)))</f>
        <v/>
      </c>
      <c r="CQ77" s="83" t="str">
        <f>UPPER(RIGHT(LEFT('6in'!Q77,3)))</f>
        <v/>
      </c>
      <c r="CR77" s="83" t="str">
        <f>UPPER(RIGHT('6in'!Q77))</f>
        <v/>
      </c>
      <c r="CS77" s="83" t="str">
        <f>UPPER(LEFT('6in'!U77))</f>
        <v/>
      </c>
      <c r="CT77" s="83" t="str">
        <f>UPPER(RIGHT(LEFT('6in'!U77,2)))</f>
        <v/>
      </c>
      <c r="CU77" s="83" t="str">
        <f>UPPER(RIGHT(LEFT('6in'!U77,3)))</f>
        <v/>
      </c>
      <c r="CV77" s="83" t="str">
        <f>UPPER(RIGHT('6in'!U77))</f>
        <v/>
      </c>
      <c r="CW77" s="83" t="str">
        <f>UPPER(LEFT('6in'!Y77))</f>
        <v/>
      </c>
      <c r="CX77" s="83" t="str">
        <f>UPPER(RIGHT(LEFT('6in'!Y77,2)))</f>
        <v/>
      </c>
      <c r="CY77" s="83" t="str">
        <f>UPPER(RIGHT(LEFT('6in'!Y77,3)))</f>
        <v/>
      </c>
      <c r="CZ77" s="83" t="str">
        <f>UPPER(RIGHT('6in'!Y77))</f>
        <v/>
      </c>
    </row>
    <row r="78" spans="1:104" ht="19.5" customHeight="1">
      <c r="A78" s="64"/>
      <c r="B78" s="84" t="str">
        <f>STUDENTS!AG80</f>
        <v/>
      </c>
      <c r="C78" s="96">
        <f>STUDENTS!AH80</f>
        <v>0</v>
      </c>
      <c r="D78" s="236" t="str">
        <f>STUDENTS!AI80</f>
        <v/>
      </c>
      <c r="E78" s="604"/>
      <c r="F78" s="605"/>
      <c r="G78" s="605"/>
      <c r="H78" s="606"/>
      <c r="I78" s="604"/>
      <c r="J78" s="605"/>
      <c r="K78" s="605"/>
      <c r="L78" s="606"/>
      <c r="M78" s="604"/>
      <c r="N78" s="605"/>
      <c r="O78" s="605"/>
      <c r="P78" s="606"/>
      <c r="Q78" s="604"/>
      <c r="R78" s="605"/>
      <c r="S78" s="605"/>
      <c r="T78" s="606"/>
      <c r="U78" s="604"/>
      <c r="V78" s="605"/>
      <c r="W78" s="605"/>
      <c r="X78" s="606"/>
      <c r="Y78" s="604"/>
      <c r="Z78" s="605"/>
      <c r="AA78" s="605"/>
      <c r="AB78" s="607"/>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83" t="str">
        <f>UPPER(LEFT('6in'!E78))</f>
        <v/>
      </c>
      <c r="CD78" s="83" t="str">
        <f>UPPER(RIGHT(LEFT('6in'!E78,2)))</f>
        <v/>
      </c>
      <c r="CE78" s="83" t="str">
        <f>UPPER(RIGHT(LEFT('6in'!E78,3)))</f>
        <v/>
      </c>
      <c r="CF78" s="83" t="str">
        <f>UPPER(RIGHT('6in'!E78))</f>
        <v/>
      </c>
      <c r="CG78" s="83" t="str">
        <f>UPPER(LEFT('6in'!I78))</f>
        <v/>
      </c>
      <c r="CH78" s="83" t="str">
        <f>UPPER(RIGHT(LEFT('6in'!I78,2)))</f>
        <v/>
      </c>
      <c r="CI78" s="83" t="str">
        <f>UPPER(RIGHT(LEFT('6in'!I78,3)))</f>
        <v/>
      </c>
      <c r="CJ78" s="83" t="str">
        <f>UPPER(RIGHT('6in'!I78))</f>
        <v/>
      </c>
      <c r="CK78" s="83" t="str">
        <f>UPPER(LEFT('6in'!M78))</f>
        <v/>
      </c>
      <c r="CL78" s="83" t="str">
        <f>UPPER(RIGHT(LEFT('6in'!M78,2)))</f>
        <v/>
      </c>
      <c r="CM78" s="83" t="str">
        <f>UPPER(RIGHT(LEFT('6in'!M78,3)))</f>
        <v/>
      </c>
      <c r="CN78" s="83" t="str">
        <f>UPPER(RIGHT('6in'!M78))</f>
        <v/>
      </c>
      <c r="CO78" s="83" t="str">
        <f>UPPER(LEFT('6in'!Q78))</f>
        <v/>
      </c>
      <c r="CP78" s="83" t="str">
        <f>UPPER(RIGHT(LEFT('6in'!Q78,2)))</f>
        <v/>
      </c>
      <c r="CQ78" s="83" t="str">
        <f>UPPER(RIGHT(LEFT('6in'!Q78,3)))</f>
        <v/>
      </c>
      <c r="CR78" s="83" t="str">
        <f>UPPER(RIGHT('6in'!Q78))</f>
        <v/>
      </c>
      <c r="CS78" s="83" t="str">
        <f>UPPER(LEFT('6in'!U78))</f>
        <v/>
      </c>
      <c r="CT78" s="83" t="str">
        <f>UPPER(RIGHT(LEFT('6in'!U78,2)))</f>
        <v/>
      </c>
      <c r="CU78" s="83" t="str">
        <f>UPPER(RIGHT(LEFT('6in'!U78,3)))</f>
        <v/>
      </c>
      <c r="CV78" s="83" t="str">
        <f>UPPER(RIGHT('6in'!U78))</f>
        <v/>
      </c>
      <c r="CW78" s="83" t="str">
        <f>UPPER(LEFT('6in'!Y78))</f>
        <v/>
      </c>
      <c r="CX78" s="83" t="str">
        <f>UPPER(RIGHT(LEFT('6in'!Y78,2)))</f>
        <v/>
      </c>
      <c r="CY78" s="83" t="str">
        <f>UPPER(RIGHT(LEFT('6in'!Y78,3)))</f>
        <v/>
      </c>
      <c r="CZ78" s="83" t="str">
        <f>UPPER(RIGHT('6in'!Y78))</f>
        <v/>
      </c>
    </row>
    <row r="79" spans="1:104" ht="19.5" customHeight="1">
      <c r="A79" s="64"/>
      <c r="B79" s="84" t="str">
        <f>STUDENTS!AG81</f>
        <v/>
      </c>
      <c r="C79" s="96">
        <f>STUDENTS!AH81</f>
        <v>0</v>
      </c>
      <c r="D79" s="236" t="str">
        <f>STUDENTS!AI81</f>
        <v/>
      </c>
      <c r="E79" s="604"/>
      <c r="F79" s="605"/>
      <c r="G79" s="605"/>
      <c r="H79" s="606"/>
      <c r="I79" s="604"/>
      <c r="J79" s="605"/>
      <c r="K79" s="605"/>
      <c r="L79" s="606"/>
      <c r="M79" s="604"/>
      <c r="N79" s="605"/>
      <c r="O79" s="605"/>
      <c r="P79" s="606"/>
      <c r="Q79" s="604"/>
      <c r="R79" s="605"/>
      <c r="S79" s="605"/>
      <c r="T79" s="606"/>
      <c r="U79" s="604"/>
      <c r="V79" s="605"/>
      <c r="W79" s="605"/>
      <c r="X79" s="606"/>
      <c r="Y79" s="604"/>
      <c r="Z79" s="605"/>
      <c r="AA79" s="605"/>
      <c r="AB79" s="607"/>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83" t="str">
        <f>UPPER(LEFT('6in'!E79))</f>
        <v/>
      </c>
      <c r="CD79" s="83" t="str">
        <f>UPPER(RIGHT(LEFT('6in'!E79,2)))</f>
        <v/>
      </c>
      <c r="CE79" s="83" t="str">
        <f>UPPER(RIGHT(LEFT('6in'!E79,3)))</f>
        <v/>
      </c>
      <c r="CF79" s="83" t="str">
        <f>UPPER(RIGHT('6in'!E79))</f>
        <v/>
      </c>
      <c r="CG79" s="83" t="str">
        <f>UPPER(LEFT('6in'!I79))</f>
        <v/>
      </c>
      <c r="CH79" s="83" t="str">
        <f>UPPER(RIGHT(LEFT('6in'!I79,2)))</f>
        <v/>
      </c>
      <c r="CI79" s="83" t="str">
        <f>UPPER(RIGHT(LEFT('6in'!I79,3)))</f>
        <v/>
      </c>
      <c r="CJ79" s="83" t="str">
        <f>UPPER(RIGHT('6in'!I79))</f>
        <v/>
      </c>
      <c r="CK79" s="83" t="str">
        <f>UPPER(LEFT('6in'!M79))</f>
        <v/>
      </c>
      <c r="CL79" s="83" t="str">
        <f>UPPER(RIGHT(LEFT('6in'!M79,2)))</f>
        <v/>
      </c>
      <c r="CM79" s="83" t="str">
        <f>UPPER(RIGHT(LEFT('6in'!M79,3)))</f>
        <v/>
      </c>
      <c r="CN79" s="83" t="str">
        <f>UPPER(RIGHT('6in'!M79))</f>
        <v/>
      </c>
      <c r="CO79" s="83" t="str">
        <f>UPPER(LEFT('6in'!Q79))</f>
        <v/>
      </c>
      <c r="CP79" s="83" t="str">
        <f>UPPER(RIGHT(LEFT('6in'!Q79,2)))</f>
        <v/>
      </c>
      <c r="CQ79" s="83" t="str">
        <f>UPPER(RIGHT(LEFT('6in'!Q79,3)))</f>
        <v/>
      </c>
      <c r="CR79" s="83" t="str">
        <f>UPPER(RIGHT('6in'!Q79))</f>
        <v/>
      </c>
      <c r="CS79" s="83" t="str">
        <f>UPPER(LEFT('6in'!U79))</f>
        <v/>
      </c>
      <c r="CT79" s="83" t="str">
        <f>UPPER(RIGHT(LEFT('6in'!U79,2)))</f>
        <v/>
      </c>
      <c r="CU79" s="83" t="str">
        <f>UPPER(RIGHT(LEFT('6in'!U79,3)))</f>
        <v/>
      </c>
      <c r="CV79" s="83" t="str">
        <f>UPPER(RIGHT('6in'!U79))</f>
        <v/>
      </c>
      <c r="CW79" s="83" t="str">
        <f>UPPER(LEFT('6in'!Y79))</f>
        <v/>
      </c>
      <c r="CX79" s="83" t="str">
        <f>UPPER(RIGHT(LEFT('6in'!Y79,2)))</f>
        <v/>
      </c>
      <c r="CY79" s="83" t="str">
        <f>UPPER(RIGHT(LEFT('6in'!Y79,3)))</f>
        <v/>
      </c>
      <c r="CZ79" s="83" t="str">
        <f>UPPER(RIGHT('6in'!Y79))</f>
        <v/>
      </c>
    </row>
    <row r="80" spans="1:104" ht="19.5" customHeight="1">
      <c r="A80" s="64"/>
      <c r="B80" s="84" t="str">
        <f>STUDENTS!AG82</f>
        <v/>
      </c>
      <c r="C80" s="96">
        <f>STUDENTS!AH82</f>
        <v>0</v>
      </c>
      <c r="D80" s="236" t="str">
        <f>STUDENTS!AI82</f>
        <v/>
      </c>
      <c r="E80" s="604"/>
      <c r="F80" s="605"/>
      <c r="G80" s="605"/>
      <c r="H80" s="606"/>
      <c r="I80" s="604"/>
      <c r="J80" s="605"/>
      <c r="K80" s="605"/>
      <c r="L80" s="606"/>
      <c r="M80" s="604"/>
      <c r="N80" s="605"/>
      <c r="O80" s="605"/>
      <c r="P80" s="606"/>
      <c r="Q80" s="604"/>
      <c r="R80" s="605"/>
      <c r="S80" s="605"/>
      <c r="T80" s="606"/>
      <c r="U80" s="604"/>
      <c r="V80" s="605"/>
      <c r="W80" s="605"/>
      <c r="X80" s="606"/>
      <c r="Y80" s="604"/>
      <c r="Z80" s="605"/>
      <c r="AA80" s="605"/>
      <c r="AB80" s="607"/>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83" t="str">
        <f>UPPER(LEFT('6in'!E80))</f>
        <v/>
      </c>
      <c r="CD80" s="83" t="str">
        <f>UPPER(RIGHT(LEFT('6in'!E80,2)))</f>
        <v/>
      </c>
      <c r="CE80" s="83" t="str">
        <f>UPPER(RIGHT(LEFT('6in'!E80,3)))</f>
        <v/>
      </c>
      <c r="CF80" s="83" t="str">
        <f>UPPER(RIGHT('6in'!E80))</f>
        <v/>
      </c>
      <c r="CG80" s="83" t="str">
        <f>UPPER(LEFT('6in'!I80))</f>
        <v/>
      </c>
      <c r="CH80" s="83" t="str">
        <f>UPPER(RIGHT(LEFT('6in'!I80,2)))</f>
        <v/>
      </c>
      <c r="CI80" s="83" t="str">
        <f>UPPER(RIGHT(LEFT('6in'!I80,3)))</f>
        <v/>
      </c>
      <c r="CJ80" s="83" t="str">
        <f>UPPER(RIGHT('6in'!I80))</f>
        <v/>
      </c>
      <c r="CK80" s="83" t="str">
        <f>UPPER(LEFT('6in'!M80))</f>
        <v/>
      </c>
      <c r="CL80" s="83" t="str">
        <f>UPPER(RIGHT(LEFT('6in'!M80,2)))</f>
        <v/>
      </c>
      <c r="CM80" s="83" t="str">
        <f>UPPER(RIGHT(LEFT('6in'!M80,3)))</f>
        <v/>
      </c>
      <c r="CN80" s="83" t="str">
        <f>UPPER(RIGHT('6in'!M80))</f>
        <v/>
      </c>
      <c r="CO80" s="83" t="str">
        <f>UPPER(LEFT('6in'!Q80))</f>
        <v/>
      </c>
      <c r="CP80" s="83" t="str">
        <f>UPPER(RIGHT(LEFT('6in'!Q80,2)))</f>
        <v/>
      </c>
      <c r="CQ80" s="83" t="str">
        <f>UPPER(RIGHT(LEFT('6in'!Q80,3)))</f>
        <v/>
      </c>
      <c r="CR80" s="83" t="str">
        <f>UPPER(RIGHT('6in'!Q80))</f>
        <v/>
      </c>
      <c r="CS80" s="83" t="str">
        <f>UPPER(LEFT('6in'!U80))</f>
        <v/>
      </c>
      <c r="CT80" s="83" t="str">
        <f>UPPER(RIGHT(LEFT('6in'!U80,2)))</f>
        <v/>
      </c>
      <c r="CU80" s="83" t="str">
        <f>UPPER(RIGHT(LEFT('6in'!U80,3)))</f>
        <v/>
      </c>
      <c r="CV80" s="83" t="str">
        <f>UPPER(RIGHT('6in'!U80))</f>
        <v/>
      </c>
      <c r="CW80" s="83" t="str">
        <f>UPPER(LEFT('6in'!Y80))</f>
        <v/>
      </c>
      <c r="CX80" s="83" t="str">
        <f>UPPER(RIGHT(LEFT('6in'!Y80,2)))</f>
        <v/>
      </c>
      <c r="CY80" s="83" t="str">
        <f>UPPER(RIGHT(LEFT('6in'!Y80,3)))</f>
        <v/>
      </c>
      <c r="CZ80" s="83" t="str">
        <f>UPPER(RIGHT('6in'!Y80))</f>
        <v/>
      </c>
    </row>
    <row r="81" spans="1:104" ht="19.5" customHeight="1">
      <c r="A81" s="64"/>
      <c r="B81" s="84" t="str">
        <f>STUDENTS!AG83</f>
        <v/>
      </c>
      <c r="C81" s="96">
        <f>STUDENTS!AH83</f>
        <v>0</v>
      </c>
      <c r="D81" s="236" t="str">
        <f>STUDENTS!AI83</f>
        <v/>
      </c>
      <c r="E81" s="604"/>
      <c r="F81" s="605"/>
      <c r="G81" s="605"/>
      <c r="H81" s="606"/>
      <c r="I81" s="604"/>
      <c r="J81" s="605"/>
      <c r="K81" s="605"/>
      <c r="L81" s="606"/>
      <c r="M81" s="604"/>
      <c r="N81" s="605"/>
      <c r="O81" s="605"/>
      <c r="P81" s="606"/>
      <c r="Q81" s="604"/>
      <c r="R81" s="605"/>
      <c r="S81" s="605"/>
      <c r="T81" s="606"/>
      <c r="U81" s="604"/>
      <c r="V81" s="605"/>
      <c r="W81" s="605"/>
      <c r="X81" s="606"/>
      <c r="Y81" s="604"/>
      <c r="Z81" s="605"/>
      <c r="AA81" s="605"/>
      <c r="AB81" s="607"/>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83" t="str">
        <f>UPPER(LEFT('6in'!E81))</f>
        <v/>
      </c>
      <c r="CD81" s="83" t="str">
        <f>UPPER(RIGHT(LEFT('6in'!E81,2)))</f>
        <v/>
      </c>
      <c r="CE81" s="83" t="str">
        <f>UPPER(RIGHT(LEFT('6in'!E81,3)))</f>
        <v/>
      </c>
      <c r="CF81" s="83" t="str">
        <f>UPPER(RIGHT('6in'!E81))</f>
        <v/>
      </c>
      <c r="CG81" s="83" t="str">
        <f>UPPER(LEFT('6in'!I81))</f>
        <v/>
      </c>
      <c r="CH81" s="83" t="str">
        <f>UPPER(RIGHT(LEFT('6in'!I81,2)))</f>
        <v/>
      </c>
      <c r="CI81" s="83" t="str">
        <f>UPPER(RIGHT(LEFT('6in'!I81,3)))</f>
        <v/>
      </c>
      <c r="CJ81" s="83" t="str">
        <f>UPPER(RIGHT('6in'!I81))</f>
        <v/>
      </c>
      <c r="CK81" s="83" t="str">
        <f>UPPER(LEFT('6in'!M81))</f>
        <v/>
      </c>
      <c r="CL81" s="83" t="str">
        <f>UPPER(RIGHT(LEFT('6in'!M81,2)))</f>
        <v/>
      </c>
      <c r="CM81" s="83" t="str">
        <f>UPPER(RIGHT(LEFT('6in'!M81,3)))</f>
        <v/>
      </c>
      <c r="CN81" s="83" t="str">
        <f>UPPER(RIGHT('6in'!M81))</f>
        <v/>
      </c>
      <c r="CO81" s="83" t="str">
        <f>UPPER(LEFT('6in'!Q81))</f>
        <v/>
      </c>
      <c r="CP81" s="83" t="str">
        <f>UPPER(RIGHT(LEFT('6in'!Q81,2)))</f>
        <v/>
      </c>
      <c r="CQ81" s="83" t="str">
        <f>UPPER(RIGHT(LEFT('6in'!Q81,3)))</f>
        <v/>
      </c>
      <c r="CR81" s="83" t="str">
        <f>UPPER(RIGHT('6in'!Q81))</f>
        <v/>
      </c>
      <c r="CS81" s="83" t="str">
        <f>UPPER(LEFT('6in'!U81))</f>
        <v/>
      </c>
      <c r="CT81" s="83" t="str">
        <f>UPPER(RIGHT(LEFT('6in'!U81,2)))</f>
        <v/>
      </c>
      <c r="CU81" s="83" t="str">
        <f>UPPER(RIGHT(LEFT('6in'!U81,3)))</f>
        <v/>
      </c>
      <c r="CV81" s="83" t="str">
        <f>UPPER(RIGHT('6in'!U81))</f>
        <v/>
      </c>
      <c r="CW81" s="83" t="str">
        <f>UPPER(LEFT('6in'!Y81))</f>
        <v/>
      </c>
      <c r="CX81" s="83" t="str">
        <f>UPPER(RIGHT(LEFT('6in'!Y81,2)))</f>
        <v/>
      </c>
      <c r="CY81" s="83" t="str">
        <f>UPPER(RIGHT(LEFT('6in'!Y81,3)))</f>
        <v/>
      </c>
      <c r="CZ81" s="83" t="str">
        <f>UPPER(RIGHT('6in'!Y81))</f>
        <v/>
      </c>
    </row>
    <row r="82" spans="1:104" ht="19.5" customHeight="1">
      <c r="A82" s="64"/>
      <c r="B82" s="84" t="str">
        <f>STUDENTS!AG84</f>
        <v/>
      </c>
      <c r="C82" s="96">
        <f>STUDENTS!AH84</f>
        <v>0</v>
      </c>
      <c r="D82" s="236" t="str">
        <f>STUDENTS!AI84</f>
        <v/>
      </c>
      <c r="E82" s="604"/>
      <c r="F82" s="605"/>
      <c r="G82" s="605"/>
      <c r="H82" s="606"/>
      <c r="I82" s="604"/>
      <c r="J82" s="605"/>
      <c r="K82" s="605"/>
      <c r="L82" s="606"/>
      <c r="M82" s="604"/>
      <c r="N82" s="605"/>
      <c r="O82" s="605"/>
      <c r="P82" s="606"/>
      <c r="Q82" s="604"/>
      <c r="R82" s="605"/>
      <c r="S82" s="605"/>
      <c r="T82" s="606"/>
      <c r="U82" s="604"/>
      <c r="V82" s="605"/>
      <c r="W82" s="605"/>
      <c r="X82" s="606"/>
      <c r="Y82" s="604"/>
      <c r="Z82" s="605"/>
      <c r="AA82" s="605"/>
      <c r="AB82" s="607"/>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83" t="str">
        <f>UPPER(LEFT('6in'!E82))</f>
        <v/>
      </c>
      <c r="CD82" s="83" t="str">
        <f>UPPER(RIGHT(LEFT('6in'!E82,2)))</f>
        <v/>
      </c>
      <c r="CE82" s="83" t="str">
        <f>UPPER(RIGHT(LEFT('6in'!E82,3)))</f>
        <v/>
      </c>
      <c r="CF82" s="83" t="str">
        <f>UPPER(RIGHT('6in'!E82))</f>
        <v/>
      </c>
      <c r="CG82" s="83" t="str">
        <f>UPPER(LEFT('6in'!I82))</f>
        <v/>
      </c>
      <c r="CH82" s="83" t="str">
        <f>UPPER(RIGHT(LEFT('6in'!I82,2)))</f>
        <v/>
      </c>
      <c r="CI82" s="83" t="str">
        <f>UPPER(RIGHT(LEFT('6in'!I82,3)))</f>
        <v/>
      </c>
      <c r="CJ82" s="83" t="str">
        <f>UPPER(RIGHT('6in'!I82))</f>
        <v/>
      </c>
      <c r="CK82" s="83" t="str">
        <f>UPPER(LEFT('6in'!M82))</f>
        <v/>
      </c>
      <c r="CL82" s="83" t="str">
        <f>UPPER(RIGHT(LEFT('6in'!M82,2)))</f>
        <v/>
      </c>
      <c r="CM82" s="83" t="str">
        <f>UPPER(RIGHT(LEFT('6in'!M82,3)))</f>
        <v/>
      </c>
      <c r="CN82" s="83" t="str">
        <f>UPPER(RIGHT('6in'!M82))</f>
        <v/>
      </c>
      <c r="CO82" s="83" t="str">
        <f>UPPER(LEFT('6in'!Q82))</f>
        <v/>
      </c>
      <c r="CP82" s="83" t="str">
        <f>UPPER(RIGHT(LEFT('6in'!Q82,2)))</f>
        <v/>
      </c>
      <c r="CQ82" s="83" t="str">
        <f>UPPER(RIGHT(LEFT('6in'!Q82,3)))</f>
        <v/>
      </c>
      <c r="CR82" s="83" t="str">
        <f>UPPER(RIGHT('6in'!Q82))</f>
        <v/>
      </c>
      <c r="CS82" s="83" t="str">
        <f>UPPER(LEFT('6in'!U82))</f>
        <v/>
      </c>
      <c r="CT82" s="83" t="str">
        <f>UPPER(RIGHT(LEFT('6in'!U82,2)))</f>
        <v/>
      </c>
      <c r="CU82" s="83" t="str">
        <f>UPPER(RIGHT(LEFT('6in'!U82,3)))</f>
        <v/>
      </c>
      <c r="CV82" s="83" t="str">
        <f>UPPER(RIGHT('6in'!U82))</f>
        <v/>
      </c>
      <c r="CW82" s="83" t="str">
        <f>UPPER(LEFT('6in'!Y82))</f>
        <v/>
      </c>
      <c r="CX82" s="83" t="str">
        <f>UPPER(RIGHT(LEFT('6in'!Y82,2)))</f>
        <v/>
      </c>
      <c r="CY82" s="83" t="str">
        <f>UPPER(RIGHT(LEFT('6in'!Y82,3)))</f>
        <v/>
      </c>
      <c r="CZ82" s="83" t="str">
        <f>UPPER(RIGHT('6in'!Y82))</f>
        <v/>
      </c>
    </row>
    <row r="83" spans="1:104" ht="19.5" customHeight="1">
      <c r="A83" s="64"/>
      <c r="B83" s="84" t="str">
        <f>STUDENTS!AG85</f>
        <v/>
      </c>
      <c r="C83" s="96">
        <f>STUDENTS!AH85</f>
        <v>0</v>
      </c>
      <c r="D83" s="236" t="str">
        <f>STUDENTS!AI85</f>
        <v/>
      </c>
      <c r="E83" s="604"/>
      <c r="F83" s="605"/>
      <c r="G83" s="605"/>
      <c r="H83" s="606"/>
      <c r="I83" s="604"/>
      <c r="J83" s="605"/>
      <c r="K83" s="605"/>
      <c r="L83" s="606"/>
      <c r="M83" s="604"/>
      <c r="N83" s="605"/>
      <c r="O83" s="605"/>
      <c r="P83" s="606"/>
      <c r="Q83" s="604"/>
      <c r="R83" s="605"/>
      <c r="S83" s="605"/>
      <c r="T83" s="606"/>
      <c r="U83" s="604"/>
      <c r="V83" s="605"/>
      <c r="W83" s="605"/>
      <c r="X83" s="606"/>
      <c r="Y83" s="604"/>
      <c r="Z83" s="605"/>
      <c r="AA83" s="605"/>
      <c r="AB83" s="607"/>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83" t="str">
        <f>UPPER(LEFT('6in'!E83))</f>
        <v/>
      </c>
      <c r="CD83" s="83" t="str">
        <f>UPPER(RIGHT(LEFT('6in'!E83,2)))</f>
        <v/>
      </c>
      <c r="CE83" s="83" t="str">
        <f>UPPER(RIGHT(LEFT('6in'!E83,3)))</f>
        <v/>
      </c>
      <c r="CF83" s="83" t="str">
        <f>UPPER(RIGHT('6in'!E83))</f>
        <v/>
      </c>
      <c r="CG83" s="83" t="str">
        <f>UPPER(LEFT('6in'!I83))</f>
        <v/>
      </c>
      <c r="CH83" s="83" t="str">
        <f>UPPER(RIGHT(LEFT('6in'!I83,2)))</f>
        <v/>
      </c>
      <c r="CI83" s="83" t="str">
        <f>UPPER(RIGHT(LEFT('6in'!I83,3)))</f>
        <v/>
      </c>
      <c r="CJ83" s="83" t="str">
        <f>UPPER(RIGHT('6in'!I83))</f>
        <v/>
      </c>
      <c r="CK83" s="83" t="str">
        <f>UPPER(LEFT('6in'!M83))</f>
        <v/>
      </c>
      <c r="CL83" s="83" t="str">
        <f>UPPER(RIGHT(LEFT('6in'!M83,2)))</f>
        <v/>
      </c>
      <c r="CM83" s="83" t="str">
        <f>UPPER(RIGHT(LEFT('6in'!M83,3)))</f>
        <v/>
      </c>
      <c r="CN83" s="83" t="str">
        <f>UPPER(RIGHT('6in'!M83))</f>
        <v/>
      </c>
      <c r="CO83" s="83" t="str">
        <f>UPPER(LEFT('6in'!Q83))</f>
        <v/>
      </c>
      <c r="CP83" s="83" t="str">
        <f>UPPER(RIGHT(LEFT('6in'!Q83,2)))</f>
        <v/>
      </c>
      <c r="CQ83" s="83" t="str">
        <f>UPPER(RIGHT(LEFT('6in'!Q83,3)))</f>
        <v/>
      </c>
      <c r="CR83" s="83" t="str">
        <f>UPPER(RIGHT('6in'!Q83))</f>
        <v/>
      </c>
      <c r="CS83" s="83" t="str">
        <f>UPPER(LEFT('6in'!U83))</f>
        <v/>
      </c>
      <c r="CT83" s="83" t="str">
        <f>UPPER(RIGHT(LEFT('6in'!U83,2)))</f>
        <v/>
      </c>
      <c r="CU83" s="83" t="str">
        <f>UPPER(RIGHT(LEFT('6in'!U83,3)))</f>
        <v/>
      </c>
      <c r="CV83" s="83" t="str">
        <f>UPPER(RIGHT('6in'!U83))</f>
        <v/>
      </c>
      <c r="CW83" s="83" t="str">
        <f>UPPER(LEFT('6in'!Y83))</f>
        <v/>
      </c>
      <c r="CX83" s="83" t="str">
        <f>UPPER(RIGHT(LEFT('6in'!Y83,2)))</f>
        <v/>
      </c>
      <c r="CY83" s="83" t="str">
        <f>UPPER(RIGHT(LEFT('6in'!Y83,3)))</f>
        <v/>
      </c>
      <c r="CZ83" s="83" t="str">
        <f>UPPER(RIGHT('6in'!Y83))</f>
        <v/>
      </c>
    </row>
    <row r="84" spans="1:104" ht="19.5" customHeight="1">
      <c r="A84" s="64"/>
      <c r="B84" s="84" t="str">
        <f>STUDENTS!AG86</f>
        <v/>
      </c>
      <c r="C84" s="96">
        <f>STUDENTS!AH86</f>
        <v>0</v>
      </c>
      <c r="D84" s="236" t="str">
        <f>STUDENTS!AI86</f>
        <v/>
      </c>
      <c r="E84" s="604"/>
      <c r="F84" s="605"/>
      <c r="G84" s="605"/>
      <c r="H84" s="606"/>
      <c r="I84" s="604"/>
      <c r="J84" s="605"/>
      <c r="K84" s="605"/>
      <c r="L84" s="606"/>
      <c r="M84" s="604"/>
      <c r="N84" s="605"/>
      <c r="O84" s="605"/>
      <c r="P84" s="606"/>
      <c r="Q84" s="604"/>
      <c r="R84" s="605"/>
      <c r="S84" s="605"/>
      <c r="T84" s="606"/>
      <c r="U84" s="604"/>
      <c r="V84" s="605"/>
      <c r="W84" s="605"/>
      <c r="X84" s="606"/>
      <c r="Y84" s="604"/>
      <c r="Z84" s="605"/>
      <c r="AA84" s="605"/>
      <c r="AB84" s="607"/>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83" t="str">
        <f>UPPER(LEFT('6in'!E84))</f>
        <v/>
      </c>
      <c r="CD84" s="83" t="str">
        <f>UPPER(RIGHT(LEFT('6in'!E84,2)))</f>
        <v/>
      </c>
      <c r="CE84" s="83" t="str">
        <f>UPPER(RIGHT(LEFT('6in'!E84,3)))</f>
        <v/>
      </c>
      <c r="CF84" s="83" t="str">
        <f>UPPER(RIGHT('6in'!E84))</f>
        <v/>
      </c>
      <c r="CG84" s="83" t="str">
        <f>UPPER(LEFT('6in'!I84))</f>
        <v/>
      </c>
      <c r="CH84" s="83" t="str">
        <f>UPPER(RIGHT(LEFT('6in'!I84,2)))</f>
        <v/>
      </c>
      <c r="CI84" s="83" t="str">
        <f>UPPER(RIGHT(LEFT('6in'!I84,3)))</f>
        <v/>
      </c>
      <c r="CJ84" s="83" t="str">
        <f>UPPER(RIGHT('6in'!I84))</f>
        <v/>
      </c>
      <c r="CK84" s="83" t="str">
        <f>UPPER(LEFT('6in'!M84))</f>
        <v/>
      </c>
      <c r="CL84" s="83" t="str">
        <f>UPPER(RIGHT(LEFT('6in'!M84,2)))</f>
        <v/>
      </c>
      <c r="CM84" s="83" t="str">
        <f>UPPER(RIGHT(LEFT('6in'!M84,3)))</f>
        <v/>
      </c>
      <c r="CN84" s="83" t="str">
        <f>UPPER(RIGHT('6in'!M84))</f>
        <v/>
      </c>
      <c r="CO84" s="83" t="str">
        <f>UPPER(LEFT('6in'!Q84))</f>
        <v/>
      </c>
      <c r="CP84" s="83" t="str">
        <f>UPPER(RIGHT(LEFT('6in'!Q84,2)))</f>
        <v/>
      </c>
      <c r="CQ84" s="83" t="str">
        <f>UPPER(RIGHT(LEFT('6in'!Q84,3)))</f>
        <v/>
      </c>
      <c r="CR84" s="83" t="str">
        <f>UPPER(RIGHT('6in'!Q84))</f>
        <v/>
      </c>
      <c r="CS84" s="83" t="str">
        <f>UPPER(LEFT('6in'!U84))</f>
        <v/>
      </c>
      <c r="CT84" s="83" t="str">
        <f>UPPER(RIGHT(LEFT('6in'!U84,2)))</f>
        <v/>
      </c>
      <c r="CU84" s="83" t="str">
        <f>UPPER(RIGHT(LEFT('6in'!U84,3)))</f>
        <v/>
      </c>
      <c r="CV84" s="83" t="str">
        <f>UPPER(RIGHT('6in'!U84))</f>
        <v/>
      </c>
      <c r="CW84" s="83" t="str">
        <f>UPPER(LEFT('6in'!Y84))</f>
        <v/>
      </c>
      <c r="CX84" s="83" t="str">
        <f>UPPER(RIGHT(LEFT('6in'!Y84,2)))</f>
        <v/>
      </c>
      <c r="CY84" s="83" t="str">
        <f>UPPER(RIGHT(LEFT('6in'!Y84,3)))</f>
        <v/>
      </c>
      <c r="CZ84" s="83" t="str">
        <f>UPPER(RIGHT('6in'!Y84))</f>
        <v/>
      </c>
    </row>
    <row r="85" spans="1:104" ht="19.5" customHeight="1">
      <c r="A85" s="64"/>
      <c r="B85" s="84" t="str">
        <f>STUDENTS!AG87</f>
        <v/>
      </c>
      <c r="C85" s="96">
        <f>STUDENTS!AH87</f>
        <v>0</v>
      </c>
      <c r="D85" s="236" t="str">
        <f>STUDENTS!AI87</f>
        <v/>
      </c>
      <c r="E85" s="604"/>
      <c r="F85" s="605"/>
      <c r="G85" s="605"/>
      <c r="H85" s="606"/>
      <c r="I85" s="604"/>
      <c r="J85" s="605"/>
      <c r="K85" s="605"/>
      <c r="L85" s="606"/>
      <c r="M85" s="604"/>
      <c r="N85" s="605"/>
      <c r="O85" s="605"/>
      <c r="P85" s="606"/>
      <c r="Q85" s="604"/>
      <c r="R85" s="605"/>
      <c r="S85" s="605"/>
      <c r="T85" s="606"/>
      <c r="U85" s="604"/>
      <c r="V85" s="605"/>
      <c r="W85" s="605"/>
      <c r="X85" s="606"/>
      <c r="Y85" s="604"/>
      <c r="Z85" s="605"/>
      <c r="AA85" s="605"/>
      <c r="AB85" s="607"/>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83" t="str">
        <f>UPPER(LEFT('6in'!E85))</f>
        <v/>
      </c>
      <c r="CD85" s="83" t="str">
        <f>UPPER(RIGHT(LEFT('6in'!E85,2)))</f>
        <v/>
      </c>
      <c r="CE85" s="83" t="str">
        <f>UPPER(RIGHT(LEFT('6in'!E85,3)))</f>
        <v/>
      </c>
      <c r="CF85" s="83" t="str">
        <f>UPPER(RIGHT('6in'!E85))</f>
        <v/>
      </c>
      <c r="CG85" s="83" t="str">
        <f>UPPER(LEFT('6in'!I85))</f>
        <v/>
      </c>
      <c r="CH85" s="83" t="str">
        <f>UPPER(RIGHT(LEFT('6in'!I85,2)))</f>
        <v/>
      </c>
      <c r="CI85" s="83" t="str">
        <f>UPPER(RIGHT(LEFT('6in'!I85,3)))</f>
        <v/>
      </c>
      <c r="CJ85" s="83" t="str">
        <f>UPPER(RIGHT('6in'!I85))</f>
        <v/>
      </c>
      <c r="CK85" s="83" t="str">
        <f>UPPER(LEFT('6in'!M85))</f>
        <v/>
      </c>
      <c r="CL85" s="83" t="str">
        <f>UPPER(RIGHT(LEFT('6in'!M85,2)))</f>
        <v/>
      </c>
      <c r="CM85" s="83" t="str">
        <f>UPPER(RIGHT(LEFT('6in'!M85,3)))</f>
        <v/>
      </c>
      <c r="CN85" s="83" t="str">
        <f>UPPER(RIGHT('6in'!M85))</f>
        <v/>
      </c>
      <c r="CO85" s="83" t="str">
        <f>UPPER(LEFT('6in'!Q85))</f>
        <v/>
      </c>
      <c r="CP85" s="83" t="str">
        <f>UPPER(RIGHT(LEFT('6in'!Q85,2)))</f>
        <v/>
      </c>
      <c r="CQ85" s="83" t="str">
        <f>UPPER(RIGHT(LEFT('6in'!Q85,3)))</f>
        <v/>
      </c>
      <c r="CR85" s="83" t="str">
        <f>UPPER(RIGHT('6in'!Q85))</f>
        <v/>
      </c>
      <c r="CS85" s="83" t="str">
        <f>UPPER(LEFT('6in'!U85))</f>
        <v/>
      </c>
      <c r="CT85" s="83" t="str">
        <f>UPPER(RIGHT(LEFT('6in'!U85,2)))</f>
        <v/>
      </c>
      <c r="CU85" s="83" t="str">
        <f>UPPER(RIGHT(LEFT('6in'!U85,3)))</f>
        <v/>
      </c>
      <c r="CV85" s="83" t="str">
        <f>UPPER(RIGHT('6in'!U85))</f>
        <v/>
      </c>
      <c r="CW85" s="83" t="str">
        <f>UPPER(LEFT('6in'!Y85))</f>
        <v/>
      </c>
      <c r="CX85" s="83" t="str">
        <f>UPPER(RIGHT(LEFT('6in'!Y85,2)))</f>
        <v/>
      </c>
      <c r="CY85" s="83" t="str">
        <f>UPPER(RIGHT(LEFT('6in'!Y85,3)))</f>
        <v/>
      </c>
      <c r="CZ85" s="83" t="str">
        <f>UPPER(RIGHT('6in'!Y85))</f>
        <v/>
      </c>
    </row>
    <row r="86" spans="1:104" ht="19.5" customHeight="1">
      <c r="A86" s="64"/>
      <c r="B86" s="84" t="str">
        <f>STUDENTS!AG88</f>
        <v/>
      </c>
      <c r="C86" s="96">
        <f>STUDENTS!AH88</f>
        <v>0</v>
      </c>
      <c r="D86" s="236" t="str">
        <f>STUDENTS!AI88</f>
        <v/>
      </c>
      <c r="E86" s="604"/>
      <c r="F86" s="605"/>
      <c r="G86" s="605"/>
      <c r="H86" s="606"/>
      <c r="I86" s="604"/>
      <c r="J86" s="605"/>
      <c r="K86" s="605"/>
      <c r="L86" s="606"/>
      <c r="M86" s="604"/>
      <c r="N86" s="605"/>
      <c r="O86" s="605"/>
      <c r="P86" s="606"/>
      <c r="Q86" s="604"/>
      <c r="R86" s="605"/>
      <c r="S86" s="605"/>
      <c r="T86" s="606"/>
      <c r="U86" s="604"/>
      <c r="V86" s="605"/>
      <c r="W86" s="605"/>
      <c r="X86" s="606"/>
      <c r="Y86" s="604"/>
      <c r="Z86" s="605"/>
      <c r="AA86" s="605"/>
      <c r="AB86" s="607"/>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83" t="str">
        <f>UPPER(LEFT('6in'!E86))</f>
        <v/>
      </c>
      <c r="CD86" s="83" t="str">
        <f>UPPER(RIGHT(LEFT('6in'!E86,2)))</f>
        <v/>
      </c>
      <c r="CE86" s="83" t="str">
        <f>UPPER(RIGHT(LEFT('6in'!E86,3)))</f>
        <v/>
      </c>
      <c r="CF86" s="83" t="str">
        <f>UPPER(RIGHT('6in'!E86))</f>
        <v/>
      </c>
      <c r="CG86" s="83" t="str">
        <f>UPPER(LEFT('6in'!I86))</f>
        <v/>
      </c>
      <c r="CH86" s="83" t="str">
        <f>UPPER(RIGHT(LEFT('6in'!I86,2)))</f>
        <v/>
      </c>
      <c r="CI86" s="83" t="str">
        <f>UPPER(RIGHT(LEFT('6in'!I86,3)))</f>
        <v/>
      </c>
      <c r="CJ86" s="83" t="str">
        <f>UPPER(RIGHT('6in'!I86))</f>
        <v/>
      </c>
      <c r="CK86" s="83" t="str">
        <f>UPPER(LEFT('6in'!M86))</f>
        <v/>
      </c>
      <c r="CL86" s="83" t="str">
        <f>UPPER(RIGHT(LEFT('6in'!M86,2)))</f>
        <v/>
      </c>
      <c r="CM86" s="83" t="str">
        <f>UPPER(RIGHT(LEFT('6in'!M86,3)))</f>
        <v/>
      </c>
      <c r="CN86" s="83" t="str">
        <f>UPPER(RIGHT('6in'!M86))</f>
        <v/>
      </c>
      <c r="CO86" s="83" t="str">
        <f>UPPER(LEFT('6in'!Q86))</f>
        <v/>
      </c>
      <c r="CP86" s="83" t="str">
        <f>UPPER(RIGHT(LEFT('6in'!Q86,2)))</f>
        <v/>
      </c>
      <c r="CQ86" s="83" t="str">
        <f>UPPER(RIGHT(LEFT('6in'!Q86,3)))</f>
        <v/>
      </c>
      <c r="CR86" s="83" t="str">
        <f>UPPER(RIGHT('6in'!Q86))</f>
        <v/>
      </c>
      <c r="CS86" s="83" t="str">
        <f>UPPER(LEFT('6in'!U86))</f>
        <v/>
      </c>
      <c r="CT86" s="83" t="str">
        <f>UPPER(RIGHT(LEFT('6in'!U86,2)))</f>
        <v/>
      </c>
      <c r="CU86" s="83" t="str">
        <f>UPPER(RIGHT(LEFT('6in'!U86,3)))</f>
        <v/>
      </c>
      <c r="CV86" s="83" t="str">
        <f>UPPER(RIGHT('6in'!U86))</f>
        <v/>
      </c>
      <c r="CW86" s="83" t="str">
        <f>UPPER(LEFT('6in'!Y86))</f>
        <v/>
      </c>
      <c r="CX86" s="83" t="str">
        <f>UPPER(RIGHT(LEFT('6in'!Y86,2)))</f>
        <v/>
      </c>
      <c r="CY86" s="83" t="str">
        <f>UPPER(RIGHT(LEFT('6in'!Y86,3)))</f>
        <v/>
      </c>
      <c r="CZ86" s="83" t="str">
        <f>UPPER(RIGHT('6in'!Y86))</f>
        <v/>
      </c>
    </row>
    <row r="87" spans="1:104" ht="19.5" customHeight="1">
      <c r="A87" s="64"/>
      <c r="B87" s="84" t="str">
        <f>STUDENTS!AG89</f>
        <v/>
      </c>
      <c r="C87" s="96">
        <f>STUDENTS!AH89</f>
        <v>0</v>
      </c>
      <c r="D87" s="236" t="str">
        <f>STUDENTS!AI89</f>
        <v/>
      </c>
      <c r="E87" s="604"/>
      <c r="F87" s="605"/>
      <c r="G87" s="605"/>
      <c r="H87" s="606"/>
      <c r="I87" s="604"/>
      <c r="J87" s="605"/>
      <c r="K87" s="605"/>
      <c r="L87" s="606"/>
      <c r="M87" s="604"/>
      <c r="N87" s="605"/>
      <c r="O87" s="605"/>
      <c r="P87" s="606"/>
      <c r="Q87" s="604"/>
      <c r="R87" s="605"/>
      <c r="S87" s="605"/>
      <c r="T87" s="606"/>
      <c r="U87" s="604"/>
      <c r="V87" s="605"/>
      <c r="W87" s="605"/>
      <c r="X87" s="606"/>
      <c r="Y87" s="604"/>
      <c r="Z87" s="605"/>
      <c r="AA87" s="605"/>
      <c r="AB87" s="607"/>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83" t="str">
        <f>UPPER(LEFT('6in'!E87))</f>
        <v/>
      </c>
      <c r="CD87" s="83" t="str">
        <f>UPPER(RIGHT(LEFT('6in'!E87,2)))</f>
        <v/>
      </c>
      <c r="CE87" s="83" t="str">
        <f>UPPER(RIGHT(LEFT('6in'!E87,3)))</f>
        <v/>
      </c>
      <c r="CF87" s="83" t="str">
        <f>UPPER(RIGHT('6in'!E87))</f>
        <v/>
      </c>
      <c r="CG87" s="83" t="str">
        <f>UPPER(LEFT('6in'!I87))</f>
        <v/>
      </c>
      <c r="CH87" s="83" t="str">
        <f>UPPER(RIGHT(LEFT('6in'!I87,2)))</f>
        <v/>
      </c>
      <c r="CI87" s="83" t="str">
        <f>UPPER(RIGHT(LEFT('6in'!I87,3)))</f>
        <v/>
      </c>
      <c r="CJ87" s="83" t="str">
        <f>UPPER(RIGHT('6in'!I87))</f>
        <v/>
      </c>
      <c r="CK87" s="83" t="str">
        <f>UPPER(LEFT('6in'!M87))</f>
        <v/>
      </c>
      <c r="CL87" s="83" t="str">
        <f>UPPER(RIGHT(LEFT('6in'!M87,2)))</f>
        <v/>
      </c>
      <c r="CM87" s="83" t="str">
        <f>UPPER(RIGHT(LEFT('6in'!M87,3)))</f>
        <v/>
      </c>
      <c r="CN87" s="83" t="str">
        <f>UPPER(RIGHT('6in'!M87))</f>
        <v/>
      </c>
      <c r="CO87" s="83" t="str">
        <f>UPPER(LEFT('6in'!Q87))</f>
        <v/>
      </c>
      <c r="CP87" s="83" t="str">
        <f>UPPER(RIGHT(LEFT('6in'!Q87,2)))</f>
        <v/>
      </c>
      <c r="CQ87" s="83" t="str">
        <f>UPPER(RIGHT(LEFT('6in'!Q87,3)))</f>
        <v/>
      </c>
      <c r="CR87" s="83" t="str">
        <f>UPPER(RIGHT('6in'!Q87))</f>
        <v/>
      </c>
      <c r="CS87" s="83" t="str">
        <f>UPPER(LEFT('6in'!U87))</f>
        <v/>
      </c>
      <c r="CT87" s="83" t="str">
        <f>UPPER(RIGHT(LEFT('6in'!U87,2)))</f>
        <v/>
      </c>
      <c r="CU87" s="83" t="str">
        <f>UPPER(RIGHT(LEFT('6in'!U87,3)))</f>
        <v/>
      </c>
      <c r="CV87" s="83" t="str">
        <f>UPPER(RIGHT('6in'!U87))</f>
        <v/>
      </c>
      <c r="CW87" s="83" t="str">
        <f>UPPER(LEFT('6in'!Y87))</f>
        <v/>
      </c>
      <c r="CX87" s="83" t="str">
        <f>UPPER(RIGHT(LEFT('6in'!Y87,2)))</f>
        <v/>
      </c>
      <c r="CY87" s="83" t="str">
        <f>UPPER(RIGHT(LEFT('6in'!Y87,3)))</f>
        <v/>
      </c>
      <c r="CZ87" s="83" t="str">
        <f>UPPER(RIGHT('6in'!Y87))</f>
        <v/>
      </c>
    </row>
    <row r="88" spans="1:104" ht="19.5" customHeight="1">
      <c r="A88" s="64"/>
      <c r="B88" s="84" t="str">
        <f>STUDENTS!AG90</f>
        <v/>
      </c>
      <c r="C88" s="96">
        <f>STUDENTS!AH90</f>
        <v>0</v>
      </c>
      <c r="D88" s="236" t="str">
        <f>STUDENTS!AI90</f>
        <v/>
      </c>
      <c r="E88" s="604"/>
      <c r="F88" s="605"/>
      <c r="G88" s="605"/>
      <c r="H88" s="606"/>
      <c r="I88" s="604"/>
      <c r="J88" s="605"/>
      <c r="K88" s="605"/>
      <c r="L88" s="606"/>
      <c r="M88" s="604"/>
      <c r="N88" s="605"/>
      <c r="O88" s="605"/>
      <c r="P88" s="606"/>
      <c r="Q88" s="604"/>
      <c r="R88" s="605"/>
      <c r="S88" s="605"/>
      <c r="T88" s="606"/>
      <c r="U88" s="604"/>
      <c r="V88" s="605"/>
      <c r="W88" s="605"/>
      <c r="X88" s="606"/>
      <c r="Y88" s="604"/>
      <c r="Z88" s="605"/>
      <c r="AA88" s="605"/>
      <c r="AB88" s="607"/>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83" t="str">
        <f>UPPER(LEFT('6in'!E88))</f>
        <v/>
      </c>
      <c r="CD88" s="83" t="str">
        <f>UPPER(RIGHT(LEFT('6in'!E88,2)))</f>
        <v/>
      </c>
      <c r="CE88" s="83" t="str">
        <f>UPPER(RIGHT(LEFT('6in'!E88,3)))</f>
        <v/>
      </c>
      <c r="CF88" s="83" t="str">
        <f>UPPER(RIGHT('6in'!E88))</f>
        <v/>
      </c>
      <c r="CG88" s="83" t="str">
        <f>UPPER(LEFT('6in'!I88))</f>
        <v/>
      </c>
      <c r="CH88" s="83" t="str">
        <f>UPPER(RIGHT(LEFT('6in'!I88,2)))</f>
        <v/>
      </c>
      <c r="CI88" s="83" t="str">
        <f>UPPER(RIGHT(LEFT('6in'!I88,3)))</f>
        <v/>
      </c>
      <c r="CJ88" s="83" t="str">
        <f>UPPER(RIGHT('6in'!I88))</f>
        <v/>
      </c>
      <c r="CK88" s="83" t="str">
        <f>UPPER(LEFT('6in'!M88))</f>
        <v/>
      </c>
      <c r="CL88" s="83" t="str">
        <f>UPPER(RIGHT(LEFT('6in'!M88,2)))</f>
        <v/>
      </c>
      <c r="CM88" s="83" t="str">
        <f>UPPER(RIGHT(LEFT('6in'!M88,3)))</f>
        <v/>
      </c>
      <c r="CN88" s="83" t="str">
        <f>UPPER(RIGHT('6in'!M88))</f>
        <v/>
      </c>
      <c r="CO88" s="83" t="str">
        <f>UPPER(LEFT('6in'!Q88))</f>
        <v/>
      </c>
      <c r="CP88" s="83" t="str">
        <f>UPPER(RIGHT(LEFT('6in'!Q88,2)))</f>
        <v/>
      </c>
      <c r="CQ88" s="83" t="str">
        <f>UPPER(RIGHT(LEFT('6in'!Q88,3)))</f>
        <v/>
      </c>
      <c r="CR88" s="83" t="str">
        <f>UPPER(RIGHT('6in'!Q88))</f>
        <v/>
      </c>
      <c r="CS88" s="83" t="str">
        <f>UPPER(LEFT('6in'!U88))</f>
        <v/>
      </c>
      <c r="CT88" s="83" t="str">
        <f>UPPER(RIGHT(LEFT('6in'!U88,2)))</f>
        <v/>
      </c>
      <c r="CU88" s="83" t="str">
        <f>UPPER(RIGHT(LEFT('6in'!U88,3)))</f>
        <v/>
      </c>
      <c r="CV88" s="83" t="str">
        <f>UPPER(RIGHT('6in'!U88))</f>
        <v/>
      </c>
      <c r="CW88" s="83" t="str">
        <f>UPPER(LEFT('6in'!Y88))</f>
        <v/>
      </c>
      <c r="CX88" s="83" t="str">
        <f>UPPER(RIGHT(LEFT('6in'!Y88,2)))</f>
        <v/>
      </c>
      <c r="CY88" s="83" t="str">
        <f>UPPER(RIGHT(LEFT('6in'!Y88,3)))</f>
        <v/>
      </c>
      <c r="CZ88" s="83" t="str">
        <f>UPPER(RIGHT('6in'!Y88))</f>
        <v/>
      </c>
    </row>
    <row r="89" spans="1:104" ht="19.5" customHeight="1">
      <c r="A89" s="64"/>
      <c r="B89" s="84" t="str">
        <f>STUDENTS!AG91</f>
        <v/>
      </c>
      <c r="C89" s="96">
        <f>STUDENTS!AH91</f>
        <v>0</v>
      </c>
      <c r="D89" s="236" t="str">
        <f>STUDENTS!AI91</f>
        <v/>
      </c>
      <c r="E89" s="604"/>
      <c r="F89" s="605"/>
      <c r="G89" s="605"/>
      <c r="H89" s="606"/>
      <c r="I89" s="604"/>
      <c r="J89" s="605"/>
      <c r="K89" s="605"/>
      <c r="L89" s="606"/>
      <c r="M89" s="604"/>
      <c r="N89" s="605"/>
      <c r="O89" s="605"/>
      <c r="P89" s="606"/>
      <c r="Q89" s="604"/>
      <c r="R89" s="605"/>
      <c r="S89" s="605"/>
      <c r="T89" s="606"/>
      <c r="U89" s="604"/>
      <c r="V89" s="605"/>
      <c r="W89" s="605"/>
      <c r="X89" s="606"/>
      <c r="Y89" s="604"/>
      <c r="Z89" s="605"/>
      <c r="AA89" s="605"/>
      <c r="AB89" s="607"/>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83" t="str">
        <f>UPPER(LEFT('6in'!E89))</f>
        <v/>
      </c>
      <c r="CD89" s="83" t="str">
        <f>UPPER(RIGHT(LEFT('6in'!E89,2)))</f>
        <v/>
      </c>
      <c r="CE89" s="83" t="str">
        <f>UPPER(RIGHT(LEFT('6in'!E89,3)))</f>
        <v/>
      </c>
      <c r="CF89" s="83" t="str">
        <f>UPPER(RIGHT('6in'!E89))</f>
        <v/>
      </c>
      <c r="CG89" s="83" t="str">
        <f>UPPER(LEFT('6in'!I89))</f>
        <v/>
      </c>
      <c r="CH89" s="83" t="str">
        <f>UPPER(RIGHT(LEFT('6in'!I89,2)))</f>
        <v/>
      </c>
      <c r="CI89" s="83" t="str">
        <f>UPPER(RIGHT(LEFT('6in'!I89,3)))</f>
        <v/>
      </c>
      <c r="CJ89" s="83" t="str">
        <f>UPPER(RIGHT('6in'!I89))</f>
        <v/>
      </c>
      <c r="CK89" s="83" t="str">
        <f>UPPER(LEFT('6in'!M89))</f>
        <v/>
      </c>
      <c r="CL89" s="83" t="str">
        <f>UPPER(RIGHT(LEFT('6in'!M89,2)))</f>
        <v/>
      </c>
      <c r="CM89" s="83" t="str">
        <f>UPPER(RIGHT(LEFT('6in'!M89,3)))</f>
        <v/>
      </c>
      <c r="CN89" s="83" t="str">
        <f>UPPER(RIGHT('6in'!M89))</f>
        <v/>
      </c>
      <c r="CO89" s="83" t="str">
        <f>UPPER(LEFT('6in'!Q89))</f>
        <v/>
      </c>
      <c r="CP89" s="83" t="str">
        <f>UPPER(RIGHT(LEFT('6in'!Q89,2)))</f>
        <v/>
      </c>
      <c r="CQ89" s="83" t="str">
        <f>UPPER(RIGHT(LEFT('6in'!Q89,3)))</f>
        <v/>
      </c>
      <c r="CR89" s="83" t="str">
        <f>UPPER(RIGHT('6in'!Q89))</f>
        <v/>
      </c>
      <c r="CS89" s="83" t="str">
        <f>UPPER(LEFT('6in'!U89))</f>
        <v/>
      </c>
      <c r="CT89" s="83" t="str">
        <f>UPPER(RIGHT(LEFT('6in'!U89,2)))</f>
        <v/>
      </c>
      <c r="CU89" s="83" t="str">
        <f>UPPER(RIGHT(LEFT('6in'!U89,3)))</f>
        <v/>
      </c>
      <c r="CV89" s="83" t="str">
        <f>UPPER(RIGHT('6in'!U89))</f>
        <v/>
      </c>
      <c r="CW89" s="83" t="str">
        <f>UPPER(LEFT('6in'!Y89))</f>
        <v/>
      </c>
      <c r="CX89" s="83" t="str">
        <f>UPPER(RIGHT(LEFT('6in'!Y89,2)))</f>
        <v/>
      </c>
      <c r="CY89" s="83" t="str">
        <f>UPPER(RIGHT(LEFT('6in'!Y89,3)))</f>
        <v/>
      </c>
      <c r="CZ89" s="83" t="str">
        <f>UPPER(RIGHT('6in'!Y89))</f>
        <v/>
      </c>
    </row>
    <row r="90" spans="1:104" ht="19.5" customHeight="1">
      <c r="A90" s="64"/>
      <c r="B90" s="84" t="str">
        <f>STUDENTS!AG92</f>
        <v/>
      </c>
      <c r="C90" s="96">
        <f>STUDENTS!AH92</f>
        <v>0</v>
      </c>
      <c r="D90" s="236" t="str">
        <f>STUDENTS!AI92</f>
        <v/>
      </c>
      <c r="E90" s="604"/>
      <c r="F90" s="605"/>
      <c r="G90" s="605"/>
      <c r="H90" s="606"/>
      <c r="I90" s="604"/>
      <c r="J90" s="605"/>
      <c r="K90" s="605"/>
      <c r="L90" s="606"/>
      <c r="M90" s="604"/>
      <c r="N90" s="605"/>
      <c r="O90" s="605"/>
      <c r="P90" s="606"/>
      <c r="Q90" s="604"/>
      <c r="R90" s="605"/>
      <c r="S90" s="605"/>
      <c r="T90" s="606"/>
      <c r="U90" s="604"/>
      <c r="V90" s="605"/>
      <c r="W90" s="605"/>
      <c r="X90" s="606"/>
      <c r="Y90" s="604"/>
      <c r="Z90" s="605"/>
      <c r="AA90" s="605"/>
      <c r="AB90" s="607"/>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83" t="str">
        <f>UPPER(LEFT('6in'!E90))</f>
        <v/>
      </c>
      <c r="CD90" s="83" t="str">
        <f>UPPER(RIGHT(LEFT('6in'!E90,2)))</f>
        <v/>
      </c>
      <c r="CE90" s="83" t="str">
        <f>UPPER(RIGHT(LEFT('6in'!E90,3)))</f>
        <v/>
      </c>
      <c r="CF90" s="83" t="str">
        <f>UPPER(RIGHT('6in'!E90))</f>
        <v/>
      </c>
      <c r="CG90" s="83" t="str">
        <f>UPPER(LEFT('6in'!I90))</f>
        <v/>
      </c>
      <c r="CH90" s="83" t="str">
        <f>UPPER(RIGHT(LEFT('6in'!I90,2)))</f>
        <v/>
      </c>
      <c r="CI90" s="83" t="str">
        <f>UPPER(RIGHT(LEFT('6in'!I90,3)))</f>
        <v/>
      </c>
      <c r="CJ90" s="83" t="str">
        <f>UPPER(RIGHT('6in'!I90))</f>
        <v/>
      </c>
      <c r="CK90" s="83" t="str">
        <f>UPPER(LEFT('6in'!M90))</f>
        <v/>
      </c>
      <c r="CL90" s="83" t="str">
        <f>UPPER(RIGHT(LEFT('6in'!M90,2)))</f>
        <v/>
      </c>
      <c r="CM90" s="83" t="str">
        <f>UPPER(RIGHT(LEFT('6in'!M90,3)))</f>
        <v/>
      </c>
      <c r="CN90" s="83" t="str">
        <f>UPPER(RIGHT('6in'!M90))</f>
        <v/>
      </c>
      <c r="CO90" s="83" t="str">
        <f>UPPER(LEFT('6in'!Q90))</f>
        <v/>
      </c>
      <c r="CP90" s="83" t="str">
        <f>UPPER(RIGHT(LEFT('6in'!Q90,2)))</f>
        <v/>
      </c>
      <c r="CQ90" s="83" t="str">
        <f>UPPER(RIGHT(LEFT('6in'!Q90,3)))</f>
        <v/>
      </c>
      <c r="CR90" s="83" t="str">
        <f>UPPER(RIGHT('6in'!Q90))</f>
        <v/>
      </c>
      <c r="CS90" s="83" t="str">
        <f>UPPER(LEFT('6in'!U90))</f>
        <v/>
      </c>
      <c r="CT90" s="83" t="str">
        <f>UPPER(RIGHT(LEFT('6in'!U90,2)))</f>
        <v/>
      </c>
      <c r="CU90" s="83" t="str">
        <f>UPPER(RIGHT(LEFT('6in'!U90,3)))</f>
        <v/>
      </c>
      <c r="CV90" s="83" t="str">
        <f>UPPER(RIGHT('6in'!U90))</f>
        <v/>
      </c>
      <c r="CW90" s="83" t="str">
        <f>UPPER(LEFT('6in'!Y90))</f>
        <v/>
      </c>
      <c r="CX90" s="83" t="str">
        <f>UPPER(RIGHT(LEFT('6in'!Y90,2)))</f>
        <v/>
      </c>
      <c r="CY90" s="83" t="str">
        <f>UPPER(RIGHT(LEFT('6in'!Y90,3)))</f>
        <v/>
      </c>
      <c r="CZ90" s="83" t="str">
        <f>UPPER(RIGHT('6in'!Y90))</f>
        <v/>
      </c>
    </row>
    <row r="91" spans="1:104" ht="19.5" customHeight="1">
      <c r="A91" s="64"/>
      <c r="B91" s="84" t="str">
        <f>STUDENTS!AG93</f>
        <v/>
      </c>
      <c r="C91" s="96">
        <f>STUDENTS!AH93</f>
        <v>0</v>
      </c>
      <c r="D91" s="236" t="str">
        <f>STUDENTS!AI93</f>
        <v/>
      </c>
      <c r="E91" s="604"/>
      <c r="F91" s="605"/>
      <c r="G91" s="605"/>
      <c r="H91" s="606"/>
      <c r="I91" s="604"/>
      <c r="J91" s="605"/>
      <c r="K91" s="605"/>
      <c r="L91" s="606"/>
      <c r="M91" s="604"/>
      <c r="N91" s="605"/>
      <c r="O91" s="605"/>
      <c r="P91" s="606"/>
      <c r="Q91" s="604"/>
      <c r="R91" s="605"/>
      <c r="S91" s="605"/>
      <c r="T91" s="606"/>
      <c r="U91" s="604"/>
      <c r="V91" s="605"/>
      <c r="W91" s="605"/>
      <c r="X91" s="606"/>
      <c r="Y91" s="604"/>
      <c r="Z91" s="605"/>
      <c r="AA91" s="605"/>
      <c r="AB91" s="607"/>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83" t="str">
        <f>UPPER(LEFT('6in'!E91))</f>
        <v/>
      </c>
      <c r="CD91" s="83" t="str">
        <f>UPPER(RIGHT(LEFT('6in'!E91,2)))</f>
        <v/>
      </c>
      <c r="CE91" s="83" t="str">
        <f>UPPER(RIGHT(LEFT('6in'!E91,3)))</f>
        <v/>
      </c>
      <c r="CF91" s="83" t="str">
        <f>UPPER(RIGHT('6in'!E91))</f>
        <v/>
      </c>
      <c r="CG91" s="83" t="str">
        <f>UPPER(LEFT('6in'!I91))</f>
        <v/>
      </c>
      <c r="CH91" s="83" t="str">
        <f>UPPER(RIGHT(LEFT('6in'!I91,2)))</f>
        <v/>
      </c>
      <c r="CI91" s="83" t="str">
        <f>UPPER(RIGHT(LEFT('6in'!I91,3)))</f>
        <v/>
      </c>
      <c r="CJ91" s="83" t="str">
        <f>UPPER(RIGHT('6in'!I91))</f>
        <v/>
      </c>
      <c r="CK91" s="83" t="str">
        <f>UPPER(LEFT('6in'!M91))</f>
        <v/>
      </c>
      <c r="CL91" s="83" t="str">
        <f>UPPER(RIGHT(LEFT('6in'!M91,2)))</f>
        <v/>
      </c>
      <c r="CM91" s="83" t="str">
        <f>UPPER(RIGHT(LEFT('6in'!M91,3)))</f>
        <v/>
      </c>
      <c r="CN91" s="83" t="str">
        <f>UPPER(RIGHT('6in'!M91))</f>
        <v/>
      </c>
      <c r="CO91" s="83" t="str">
        <f>UPPER(LEFT('6in'!Q91))</f>
        <v/>
      </c>
      <c r="CP91" s="83" t="str">
        <f>UPPER(RIGHT(LEFT('6in'!Q91,2)))</f>
        <v/>
      </c>
      <c r="CQ91" s="83" t="str">
        <f>UPPER(RIGHT(LEFT('6in'!Q91,3)))</f>
        <v/>
      </c>
      <c r="CR91" s="83" t="str">
        <f>UPPER(RIGHT('6in'!Q91))</f>
        <v/>
      </c>
      <c r="CS91" s="83" t="str">
        <f>UPPER(LEFT('6in'!U91))</f>
        <v/>
      </c>
      <c r="CT91" s="83" t="str">
        <f>UPPER(RIGHT(LEFT('6in'!U91,2)))</f>
        <v/>
      </c>
      <c r="CU91" s="83" t="str">
        <f>UPPER(RIGHT(LEFT('6in'!U91,3)))</f>
        <v/>
      </c>
      <c r="CV91" s="83" t="str">
        <f>UPPER(RIGHT('6in'!U91))</f>
        <v/>
      </c>
      <c r="CW91" s="83" t="str">
        <f>UPPER(LEFT('6in'!Y91))</f>
        <v/>
      </c>
      <c r="CX91" s="83" t="str">
        <f>UPPER(RIGHT(LEFT('6in'!Y91,2)))</f>
        <v/>
      </c>
      <c r="CY91" s="83" t="str">
        <f>UPPER(RIGHT(LEFT('6in'!Y91,3)))</f>
        <v/>
      </c>
      <c r="CZ91" s="83" t="str">
        <f>UPPER(RIGHT('6in'!Y91))</f>
        <v/>
      </c>
    </row>
    <row r="92" spans="1:104" ht="19.5" customHeight="1">
      <c r="A92" s="64"/>
      <c r="B92" s="84" t="str">
        <f>STUDENTS!AG94</f>
        <v/>
      </c>
      <c r="C92" s="96">
        <f>STUDENTS!AH94</f>
        <v>0</v>
      </c>
      <c r="D92" s="236" t="str">
        <f>STUDENTS!AI94</f>
        <v/>
      </c>
      <c r="E92" s="604"/>
      <c r="F92" s="605"/>
      <c r="G92" s="605"/>
      <c r="H92" s="606"/>
      <c r="I92" s="604"/>
      <c r="J92" s="605"/>
      <c r="K92" s="605"/>
      <c r="L92" s="606"/>
      <c r="M92" s="604"/>
      <c r="N92" s="605"/>
      <c r="O92" s="605"/>
      <c r="P92" s="606"/>
      <c r="Q92" s="604"/>
      <c r="R92" s="605"/>
      <c r="S92" s="605"/>
      <c r="T92" s="606"/>
      <c r="U92" s="604"/>
      <c r="V92" s="605"/>
      <c r="W92" s="605"/>
      <c r="X92" s="606"/>
      <c r="Y92" s="604"/>
      <c r="Z92" s="605"/>
      <c r="AA92" s="605"/>
      <c r="AB92" s="607"/>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83" t="str">
        <f>UPPER(LEFT('6in'!E92))</f>
        <v/>
      </c>
      <c r="CD92" s="83" t="str">
        <f>UPPER(RIGHT(LEFT('6in'!E92,2)))</f>
        <v/>
      </c>
      <c r="CE92" s="83" t="str">
        <f>UPPER(RIGHT(LEFT('6in'!E92,3)))</f>
        <v/>
      </c>
      <c r="CF92" s="83" t="str">
        <f>UPPER(RIGHT('6in'!E92))</f>
        <v/>
      </c>
      <c r="CG92" s="83" t="str">
        <f>UPPER(LEFT('6in'!I92))</f>
        <v/>
      </c>
      <c r="CH92" s="83" t="str">
        <f>UPPER(RIGHT(LEFT('6in'!I92,2)))</f>
        <v/>
      </c>
      <c r="CI92" s="83" t="str">
        <f>UPPER(RIGHT(LEFT('6in'!I92,3)))</f>
        <v/>
      </c>
      <c r="CJ92" s="83" t="str">
        <f>UPPER(RIGHT('6in'!I92))</f>
        <v/>
      </c>
      <c r="CK92" s="83" t="str">
        <f>UPPER(LEFT('6in'!M92))</f>
        <v/>
      </c>
      <c r="CL92" s="83" t="str">
        <f>UPPER(RIGHT(LEFT('6in'!M92,2)))</f>
        <v/>
      </c>
      <c r="CM92" s="83" t="str">
        <f>UPPER(RIGHT(LEFT('6in'!M92,3)))</f>
        <v/>
      </c>
      <c r="CN92" s="83" t="str">
        <f>UPPER(RIGHT('6in'!M92))</f>
        <v/>
      </c>
      <c r="CO92" s="83" t="str">
        <f>UPPER(LEFT('6in'!Q92))</f>
        <v/>
      </c>
      <c r="CP92" s="83" t="str">
        <f>UPPER(RIGHT(LEFT('6in'!Q92,2)))</f>
        <v/>
      </c>
      <c r="CQ92" s="83" t="str">
        <f>UPPER(RIGHT(LEFT('6in'!Q92,3)))</f>
        <v/>
      </c>
      <c r="CR92" s="83" t="str">
        <f>UPPER(RIGHT('6in'!Q92))</f>
        <v/>
      </c>
      <c r="CS92" s="83" t="str">
        <f>UPPER(LEFT('6in'!U92))</f>
        <v/>
      </c>
      <c r="CT92" s="83" t="str">
        <f>UPPER(RIGHT(LEFT('6in'!U92,2)))</f>
        <v/>
      </c>
      <c r="CU92" s="83" t="str">
        <f>UPPER(RIGHT(LEFT('6in'!U92,3)))</f>
        <v/>
      </c>
      <c r="CV92" s="83" t="str">
        <f>UPPER(RIGHT('6in'!U92))</f>
        <v/>
      </c>
      <c r="CW92" s="83" t="str">
        <f>UPPER(LEFT('6in'!Y92))</f>
        <v/>
      </c>
      <c r="CX92" s="83" t="str">
        <f>UPPER(RIGHT(LEFT('6in'!Y92,2)))</f>
        <v/>
      </c>
      <c r="CY92" s="83" t="str">
        <f>UPPER(RIGHT(LEFT('6in'!Y92,3)))</f>
        <v/>
      </c>
      <c r="CZ92" s="83" t="str">
        <f>UPPER(RIGHT('6in'!Y92))</f>
        <v/>
      </c>
    </row>
    <row r="93" spans="1:104" ht="19.5" customHeight="1">
      <c r="A93" s="64"/>
      <c r="B93" s="84" t="str">
        <f>STUDENTS!AG95</f>
        <v/>
      </c>
      <c r="C93" s="96">
        <f>STUDENTS!AH95</f>
        <v>0</v>
      </c>
      <c r="D93" s="236" t="str">
        <f>STUDENTS!AI95</f>
        <v/>
      </c>
      <c r="E93" s="604"/>
      <c r="F93" s="605"/>
      <c r="G93" s="605"/>
      <c r="H93" s="606"/>
      <c r="I93" s="604"/>
      <c r="J93" s="605"/>
      <c r="K93" s="605"/>
      <c r="L93" s="606"/>
      <c r="M93" s="604"/>
      <c r="N93" s="605"/>
      <c r="O93" s="605"/>
      <c r="P93" s="606"/>
      <c r="Q93" s="604"/>
      <c r="R93" s="605"/>
      <c r="S93" s="605"/>
      <c r="T93" s="606"/>
      <c r="U93" s="604"/>
      <c r="V93" s="605"/>
      <c r="W93" s="605"/>
      <c r="X93" s="606"/>
      <c r="Y93" s="604"/>
      <c r="Z93" s="605"/>
      <c r="AA93" s="605"/>
      <c r="AB93" s="607"/>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83" t="str">
        <f>UPPER(LEFT('6in'!E93))</f>
        <v/>
      </c>
      <c r="CD93" s="83" t="str">
        <f>UPPER(RIGHT(LEFT('6in'!E93,2)))</f>
        <v/>
      </c>
      <c r="CE93" s="83" t="str">
        <f>UPPER(RIGHT(LEFT('6in'!E93,3)))</f>
        <v/>
      </c>
      <c r="CF93" s="83" t="str">
        <f>UPPER(RIGHT('6in'!E93))</f>
        <v/>
      </c>
      <c r="CG93" s="83" t="str">
        <f>UPPER(LEFT('6in'!I93))</f>
        <v/>
      </c>
      <c r="CH93" s="83" t="str">
        <f>UPPER(RIGHT(LEFT('6in'!I93,2)))</f>
        <v/>
      </c>
      <c r="CI93" s="83" t="str">
        <f>UPPER(RIGHT(LEFT('6in'!I93,3)))</f>
        <v/>
      </c>
      <c r="CJ93" s="83" t="str">
        <f>UPPER(RIGHT('6in'!I93))</f>
        <v/>
      </c>
      <c r="CK93" s="83" t="str">
        <f>UPPER(LEFT('6in'!M93))</f>
        <v/>
      </c>
      <c r="CL93" s="83" t="str">
        <f>UPPER(RIGHT(LEFT('6in'!M93,2)))</f>
        <v/>
      </c>
      <c r="CM93" s="83" t="str">
        <f>UPPER(RIGHT(LEFT('6in'!M93,3)))</f>
        <v/>
      </c>
      <c r="CN93" s="83" t="str">
        <f>UPPER(RIGHT('6in'!M93))</f>
        <v/>
      </c>
      <c r="CO93" s="83" t="str">
        <f>UPPER(LEFT('6in'!Q93))</f>
        <v/>
      </c>
      <c r="CP93" s="83" t="str">
        <f>UPPER(RIGHT(LEFT('6in'!Q93,2)))</f>
        <v/>
      </c>
      <c r="CQ93" s="83" t="str">
        <f>UPPER(RIGHT(LEFT('6in'!Q93,3)))</f>
        <v/>
      </c>
      <c r="CR93" s="83" t="str">
        <f>UPPER(RIGHT('6in'!Q93))</f>
        <v/>
      </c>
      <c r="CS93" s="83" t="str">
        <f>UPPER(LEFT('6in'!U93))</f>
        <v/>
      </c>
      <c r="CT93" s="83" t="str">
        <f>UPPER(RIGHT(LEFT('6in'!U93,2)))</f>
        <v/>
      </c>
      <c r="CU93" s="83" t="str">
        <f>UPPER(RIGHT(LEFT('6in'!U93,3)))</f>
        <v/>
      </c>
      <c r="CV93" s="83" t="str">
        <f>UPPER(RIGHT('6in'!U93))</f>
        <v/>
      </c>
      <c r="CW93" s="83" t="str">
        <f>UPPER(LEFT('6in'!Y93))</f>
        <v/>
      </c>
      <c r="CX93" s="83" t="str">
        <f>UPPER(RIGHT(LEFT('6in'!Y93,2)))</f>
        <v/>
      </c>
      <c r="CY93" s="83" t="str">
        <f>UPPER(RIGHT(LEFT('6in'!Y93,3)))</f>
        <v/>
      </c>
      <c r="CZ93" s="83" t="str">
        <f>UPPER(RIGHT('6in'!Y93))</f>
        <v/>
      </c>
    </row>
    <row r="94" spans="1:104" ht="19.5" customHeight="1">
      <c r="A94" s="64"/>
      <c r="B94" s="84" t="str">
        <f>STUDENTS!AG96</f>
        <v/>
      </c>
      <c r="C94" s="96">
        <f>STUDENTS!AH96</f>
        <v>0</v>
      </c>
      <c r="D94" s="236" t="str">
        <f>STUDENTS!AI96</f>
        <v/>
      </c>
      <c r="E94" s="604"/>
      <c r="F94" s="605"/>
      <c r="G94" s="605"/>
      <c r="H94" s="606"/>
      <c r="I94" s="604"/>
      <c r="J94" s="605"/>
      <c r="K94" s="605"/>
      <c r="L94" s="606"/>
      <c r="M94" s="604"/>
      <c r="N94" s="605"/>
      <c r="O94" s="605"/>
      <c r="P94" s="606"/>
      <c r="Q94" s="604"/>
      <c r="R94" s="605"/>
      <c r="S94" s="605"/>
      <c r="T94" s="606"/>
      <c r="U94" s="604"/>
      <c r="V94" s="605"/>
      <c r="W94" s="605"/>
      <c r="X94" s="606"/>
      <c r="Y94" s="604"/>
      <c r="Z94" s="605"/>
      <c r="AA94" s="605"/>
      <c r="AB94" s="607"/>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83" t="str">
        <f>UPPER(LEFT('6in'!E94))</f>
        <v/>
      </c>
      <c r="CD94" s="83" t="str">
        <f>UPPER(RIGHT(LEFT('6in'!E94,2)))</f>
        <v/>
      </c>
      <c r="CE94" s="83" t="str">
        <f>UPPER(RIGHT(LEFT('6in'!E94,3)))</f>
        <v/>
      </c>
      <c r="CF94" s="83" t="str">
        <f>UPPER(RIGHT('6in'!E94))</f>
        <v/>
      </c>
      <c r="CG94" s="83" t="str">
        <f>UPPER(LEFT('6in'!I94))</f>
        <v/>
      </c>
      <c r="CH94" s="83" t="str">
        <f>UPPER(RIGHT(LEFT('6in'!I94,2)))</f>
        <v/>
      </c>
      <c r="CI94" s="83" t="str">
        <f>UPPER(RIGHT(LEFT('6in'!I94,3)))</f>
        <v/>
      </c>
      <c r="CJ94" s="83" t="str">
        <f>UPPER(RIGHT('6in'!I94))</f>
        <v/>
      </c>
      <c r="CK94" s="83" t="str">
        <f>UPPER(LEFT('6in'!M94))</f>
        <v/>
      </c>
      <c r="CL94" s="83" t="str">
        <f>UPPER(RIGHT(LEFT('6in'!M94,2)))</f>
        <v/>
      </c>
      <c r="CM94" s="83" t="str">
        <f>UPPER(RIGHT(LEFT('6in'!M94,3)))</f>
        <v/>
      </c>
      <c r="CN94" s="83" t="str">
        <f>UPPER(RIGHT('6in'!M94))</f>
        <v/>
      </c>
      <c r="CO94" s="83" t="str">
        <f>UPPER(LEFT('6in'!Q94))</f>
        <v/>
      </c>
      <c r="CP94" s="83" t="str">
        <f>UPPER(RIGHT(LEFT('6in'!Q94,2)))</f>
        <v/>
      </c>
      <c r="CQ94" s="83" t="str">
        <f>UPPER(RIGHT(LEFT('6in'!Q94,3)))</f>
        <v/>
      </c>
      <c r="CR94" s="83" t="str">
        <f>UPPER(RIGHT('6in'!Q94))</f>
        <v/>
      </c>
      <c r="CS94" s="83" t="str">
        <f>UPPER(LEFT('6in'!U94))</f>
        <v/>
      </c>
      <c r="CT94" s="83" t="str">
        <f>UPPER(RIGHT(LEFT('6in'!U94,2)))</f>
        <v/>
      </c>
      <c r="CU94" s="83" t="str">
        <f>UPPER(RIGHT(LEFT('6in'!U94,3)))</f>
        <v/>
      </c>
      <c r="CV94" s="83" t="str">
        <f>UPPER(RIGHT('6in'!U94))</f>
        <v/>
      </c>
      <c r="CW94" s="83" t="str">
        <f>UPPER(LEFT('6in'!Y94))</f>
        <v/>
      </c>
      <c r="CX94" s="83" t="str">
        <f>UPPER(RIGHT(LEFT('6in'!Y94,2)))</f>
        <v/>
      </c>
      <c r="CY94" s="83" t="str">
        <f>UPPER(RIGHT(LEFT('6in'!Y94,3)))</f>
        <v/>
      </c>
      <c r="CZ94" s="83" t="str">
        <f>UPPER(RIGHT('6in'!Y94))</f>
        <v/>
      </c>
    </row>
    <row r="95" spans="1:104" ht="19.5" customHeight="1">
      <c r="A95" s="64"/>
      <c r="B95" s="84" t="str">
        <f>STUDENTS!AG97</f>
        <v/>
      </c>
      <c r="C95" s="96">
        <f>STUDENTS!AH97</f>
        <v>0</v>
      </c>
      <c r="D95" s="236" t="str">
        <f>STUDENTS!AI97</f>
        <v/>
      </c>
      <c r="E95" s="604"/>
      <c r="F95" s="605"/>
      <c r="G95" s="605"/>
      <c r="H95" s="606"/>
      <c r="I95" s="604"/>
      <c r="J95" s="605"/>
      <c r="K95" s="605"/>
      <c r="L95" s="606"/>
      <c r="M95" s="604"/>
      <c r="N95" s="605"/>
      <c r="O95" s="605"/>
      <c r="P95" s="606"/>
      <c r="Q95" s="604"/>
      <c r="R95" s="605"/>
      <c r="S95" s="605"/>
      <c r="T95" s="606"/>
      <c r="U95" s="604"/>
      <c r="V95" s="605"/>
      <c r="W95" s="605"/>
      <c r="X95" s="606"/>
      <c r="Y95" s="604"/>
      <c r="Z95" s="605"/>
      <c r="AA95" s="605"/>
      <c r="AB95" s="607"/>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83" t="str">
        <f>UPPER(LEFT('6in'!E95))</f>
        <v/>
      </c>
      <c r="CD95" s="83" t="str">
        <f>UPPER(RIGHT(LEFT('6in'!E95,2)))</f>
        <v/>
      </c>
      <c r="CE95" s="83" t="str">
        <f>UPPER(RIGHT(LEFT('6in'!E95,3)))</f>
        <v/>
      </c>
      <c r="CF95" s="83" t="str">
        <f>UPPER(RIGHT('6in'!E95))</f>
        <v/>
      </c>
      <c r="CG95" s="83" t="str">
        <f>UPPER(LEFT('6in'!I95))</f>
        <v/>
      </c>
      <c r="CH95" s="83" t="str">
        <f>UPPER(RIGHT(LEFT('6in'!I95,2)))</f>
        <v/>
      </c>
      <c r="CI95" s="83" t="str">
        <f>UPPER(RIGHT(LEFT('6in'!I95,3)))</f>
        <v/>
      </c>
      <c r="CJ95" s="83" t="str">
        <f>UPPER(RIGHT('6in'!I95))</f>
        <v/>
      </c>
      <c r="CK95" s="83" t="str">
        <f>UPPER(LEFT('6in'!M95))</f>
        <v/>
      </c>
      <c r="CL95" s="83" t="str">
        <f>UPPER(RIGHT(LEFT('6in'!M95,2)))</f>
        <v/>
      </c>
      <c r="CM95" s="83" t="str">
        <f>UPPER(RIGHT(LEFT('6in'!M95,3)))</f>
        <v/>
      </c>
      <c r="CN95" s="83" t="str">
        <f>UPPER(RIGHT('6in'!M95))</f>
        <v/>
      </c>
      <c r="CO95" s="83" t="str">
        <f>UPPER(LEFT('6in'!Q95))</f>
        <v/>
      </c>
      <c r="CP95" s="83" t="str">
        <f>UPPER(RIGHT(LEFT('6in'!Q95,2)))</f>
        <v/>
      </c>
      <c r="CQ95" s="83" t="str">
        <f>UPPER(RIGHT(LEFT('6in'!Q95,3)))</f>
        <v/>
      </c>
      <c r="CR95" s="83" t="str">
        <f>UPPER(RIGHT('6in'!Q95))</f>
        <v/>
      </c>
      <c r="CS95" s="83" t="str">
        <f>UPPER(LEFT('6in'!U95))</f>
        <v/>
      </c>
      <c r="CT95" s="83" t="str">
        <f>UPPER(RIGHT(LEFT('6in'!U95,2)))</f>
        <v/>
      </c>
      <c r="CU95" s="83" t="str">
        <f>UPPER(RIGHT(LEFT('6in'!U95,3)))</f>
        <v/>
      </c>
      <c r="CV95" s="83" t="str">
        <f>UPPER(RIGHT('6in'!U95))</f>
        <v/>
      </c>
      <c r="CW95" s="83" t="str">
        <f>UPPER(LEFT('6in'!Y95))</f>
        <v/>
      </c>
      <c r="CX95" s="83" t="str">
        <f>UPPER(RIGHT(LEFT('6in'!Y95,2)))</f>
        <v/>
      </c>
      <c r="CY95" s="83" t="str">
        <f>UPPER(RIGHT(LEFT('6in'!Y95,3)))</f>
        <v/>
      </c>
      <c r="CZ95" s="83" t="str">
        <f>UPPER(RIGHT('6in'!Y95))</f>
        <v/>
      </c>
    </row>
    <row r="96" spans="1:104" ht="19.5" customHeight="1">
      <c r="A96" s="64"/>
      <c r="B96" s="84" t="str">
        <f>STUDENTS!AG98</f>
        <v/>
      </c>
      <c r="C96" s="96">
        <f>STUDENTS!AH98</f>
        <v>0</v>
      </c>
      <c r="D96" s="236" t="str">
        <f>STUDENTS!AI98</f>
        <v/>
      </c>
      <c r="E96" s="604"/>
      <c r="F96" s="605"/>
      <c r="G96" s="605"/>
      <c r="H96" s="606"/>
      <c r="I96" s="604"/>
      <c r="J96" s="605"/>
      <c r="K96" s="605"/>
      <c r="L96" s="606"/>
      <c r="M96" s="604"/>
      <c r="N96" s="605"/>
      <c r="O96" s="605"/>
      <c r="P96" s="606"/>
      <c r="Q96" s="604"/>
      <c r="R96" s="605"/>
      <c r="S96" s="605"/>
      <c r="T96" s="606"/>
      <c r="U96" s="604"/>
      <c r="V96" s="605"/>
      <c r="W96" s="605"/>
      <c r="X96" s="606"/>
      <c r="Y96" s="604"/>
      <c r="Z96" s="605"/>
      <c r="AA96" s="605"/>
      <c r="AB96" s="607"/>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83" t="str">
        <f>UPPER(LEFT('6in'!E96))</f>
        <v/>
      </c>
      <c r="CD96" s="83" t="str">
        <f>UPPER(RIGHT(LEFT('6in'!E96,2)))</f>
        <v/>
      </c>
      <c r="CE96" s="83" t="str">
        <f>UPPER(RIGHT(LEFT('6in'!E96,3)))</f>
        <v/>
      </c>
      <c r="CF96" s="83" t="str">
        <f>UPPER(RIGHT('6in'!E96))</f>
        <v/>
      </c>
      <c r="CG96" s="83" t="str">
        <f>UPPER(LEFT('6in'!I96))</f>
        <v/>
      </c>
      <c r="CH96" s="83" t="str">
        <f>UPPER(RIGHT(LEFT('6in'!I96,2)))</f>
        <v/>
      </c>
      <c r="CI96" s="83" t="str">
        <f>UPPER(RIGHT(LEFT('6in'!I96,3)))</f>
        <v/>
      </c>
      <c r="CJ96" s="83" t="str">
        <f>UPPER(RIGHT('6in'!I96))</f>
        <v/>
      </c>
      <c r="CK96" s="83" t="str">
        <f>UPPER(LEFT('6in'!M96))</f>
        <v/>
      </c>
      <c r="CL96" s="83" t="str">
        <f>UPPER(RIGHT(LEFT('6in'!M96,2)))</f>
        <v/>
      </c>
      <c r="CM96" s="83" t="str">
        <f>UPPER(RIGHT(LEFT('6in'!M96,3)))</f>
        <v/>
      </c>
      <c r="CN96" s="83" t="str">
        <f>UPPER(RIGHT('6in'!M96))</f>
        <v/>
      </c>
      <c r="CO96" s="83" t="str">
        <f>UPPER(LEFT('6in'!Q96))</f>
        <v/>
      </c>
      <c r="CP96" s="83" t="str">
        <f>UPPER(RIGHT(LEFT('6in'!Q96,2)))</f>
        <v/>
      </c>
      <c r="CQ96" s="83" t="str">
        <f>UPPER(RIGHT(LEFT('6in'!Q96,3)))</f>
        <v/>
      </c>
      <c r="CR96" s="83" t="str">
        <f>UPPER(RIGHT('6in'!Q96))</f>
        <v/>
      </c>
      <c r="CS96" s="83" t="str">
        <f>UPPER(LEFT('6in'!U96))</f>
        <v/>
      </c>
      <c r="CT96" s="83" t="str">
        <f>UPPER(RIGHT(LEFT('6in'!U96,2)))</f>
        <v/>
      </c>
      <c r="CU96" s="83" t="str">
        <f>UPPER(RIGHT(LEFT('6in'!U96,3)))</f>
        <v/>
      </c>
      <c r="CV96" s="83" t="str">
        <f>UPPER(RIGHT('6in'!U96))</f>
        <v/>
      </c>
      <c r="CW96" s="83" t="str">
        <f>UPPER(LEFT('6in'!Y96))</f>
        <v/>
      </c>
      <c r="CX96" s="83" t="str">
        <f>UPPER(RIGHT(LEFT('6in'!Y96,2)))</f>
        <v/>
      </c>
      <c r="CY96" s="83" t="str">
        <f>UPPER(RIGHT(LEFT('6in'!Y96,3)))</f>
        <v/>
      </c>
      <c r="CZ96" s="83" t="str">
        <f>UPPER(RIGHT('6in'!Y96))</f>
        <v/>
      </c>
    </row>
    <row r="97" spans="1:104" ht="19.5" customHeight="1">
      <c r="A97" s="64"/>
      <c r="B97" s="84" t="str">
        <f>STUDENTS!AG99</f>
        <v/>
      </c>
      <c r="C97" s="96">
        <f>STUDENTS!AH99</f>
        <v>0</v>
      </c>
      <c r="D97" s="236" t="str">
        <f>STUDENTS!AI99</f>
        <v/>
      </c>
      <c r="E97" s="604"/>
      <c r="F97" s="605"/>
      <c r="G97" s="605"/>
      <c r="H97" s="606"/>
      <c r="I97" s="604"/>
      <c r="J97" s="605"/>
      <c r="K97" s="605"/>
      <c r="L97" s="606"/>
      <c r="M97" s="604"/>
      <c r="N97" s="605"/>
      <c r="O97" s="605"/>
      <c r="P97" s="606"/>
      <c r="Q97" s="604"/>
      <c r="R97" s="605"/>
      <c r="S97" s="605"/>
      <c r="T97" s="606"/>
      <c r="U97" s="604"/>
      <c r="V97" s="605"/>
      <c r="W97" s="605"/>
      <c r="X97" s="606"/>
      <c r="Y97" s="604"/>
      <c r="Z97" s="605"/>
      <c r="AA97" s="605"/>
      <c r="AB97" s="607"/>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83" t="str">
        <f>UPPER(LEFT('6in'!E97))</f>
        <v/>
      </c>
      <c r="CD97" s="83" t="str">
        <f>UPPER(RIGHT(LEFT('6in'!E97,2)))</f>
        <v/>
      </c>
      <c r="CE97" s="83" t="str">
        <f>UPPER(RIGHT(LEFT('6in'!E97,3)))</f>
        <v/>
      </c>
      <c r="CF97" s="83" t="str">
        <f>UPPER(RIGHT('6in'!E97))</f>
        <v/>
      </c>
      <c r="CG97" s="83" t="str">
        <f>UPPER(LEFT('6in'!I97))</f>
        <v/>
      </c>
      <c r="CH97" s="83" t="str">
        <f>UPPER(RIGHT(LEFT('6in'!I97,2)))</f>
        <v/>
      </c>
      <c r="CI97" s="83" t="str">
        <f>UPPER(RIGHT(LEFT('6in'!I97,3)))</f>
        <v/>
      </c>
      <c r="CJ97" s="83" t="str">
        <f>UPPER(RIGHT('6in'!I97))</f>
        <v/>
      </c>
      <c r="CK97" s="83" t="str">
        <f>UPPER(LEFT('6in'!M97))</f>
        <v/>
      </c>
      <c r="CL97" s="83" t="str">
        <f>UPPER(RIGHT(LEFT('6in'!M97,2)))</f>
        <v/>
      </c>
      <c r="CM97" s="83" t="str">
        <f>UPPER(RIGHT(LEFT('6in'!M97,3)))</f>
        <v/>
      </c>
      <c r="CN97" s="83" t="str">
        <f>UPPER(RIGHT('6in'!M97))</f>
        <v/>
      </c>
      <c r="CO97" s="83" t="str">
        <f>UPPER(LEFT('6in'!Q97))</f>
        <v/>
      </c>
      <c r="CP97" s="83" t="str">
        <f>UPPER(RIGHT(LEFT('6in'!Q97,2)))</f>
        <v/>
      </c>
      <c r="CQ97" s="83" t="str">
        <f>UPPER(RIGHT(LEFT('6in'!Q97,3)))</f>
        <v/>
      </c>
      <c r="CR97" s="83" t="str">
        <f>UPPER(RIGHT('6in'!Q97))</f>
        <v/>
      </c>
      <c r="CS97" s="83" t="str">
        <f>UPPER(LEFT('6in'!U97))</f>
        <v/>
      </c>
      <c r="CT97" s="83" t="str">
        <f>UPPER(RIGHT(LEFT('6in'!U97,2)))</f>
        <v/>
      </c>
      <c r="CU97" s="83" t="str">
        <f>UPPER(RIGHT(LEFT('6in'!U97,3)))</f>
        <v/>
      </c>
      <c r="CV97" s="83" t="str">
        <f>UPPER(RIGHT('6in'!U97))</f>
        <v/>
      </c>
      <c r="CW97" s="83" t="str">
        <f>UPPER(LEFT('6in'!Y97))</f>
        <v/>
      </c>
      <c r="CX97" s="83" t="str">
        <f>UPPER(RIGHT(LEFT('6in'!Y97,2)))</f>
        <v/>
      </c>
      <c r="CY97" s="83" t="str">
        <f>UPPER(RIGHT(LEFT('6in'!Y97,3)))</f>
        <v/>
      </c>
      <c r="CZ97" s="83" t="str">
        <f>UPPER(RIGHT('6in'!Y97))</f>
        <v/>
      </c>
    </row>
    <row r="98" spans="1:104" ht="19.5" customHeight="1">
      <c r="A98" s="64"/>
      <c r="B98" s="84" t="str">
        <f>STUDENTS!AG100</f>
        <v/>
      </c>
      <c r="C98" s="96">
        <f>STUDENTS!AH100</f>
        <v>0</v>
      </c>
      <c r="D98" s="236" t="str">
        <f>STUDENTS!AI100</f>
        <v/>
      </c>
      <c r="E98" s="604"/>
      <c r="F98" s="605"/>
      <c r="G98" s="605"/>
      <c r="H98" s="606"/>
      <c r="I98" s="604"/>
      <c r="J98" s="605"/>
      <c r="K98" s="605"/>
      <c r="L98" s="606"/>
      <c r="M98" s="604"/>
      <c r="N98" s="605"/>
      <c r="O98" s="605"/>
      <c r="P98" s="606"/>
      <c r="Q98" s="604"/>
      <c r="R98" s="605"/>
      <c r="S98" s="605"/>
      <c r="T98" s="606"/>
      <c r="U98" s="604"/>
      <c r="V98" s="605"/>
      <c r="W98" s="605"/>
      <c r="X98" s="606"/>
      <c r="Y98" s="604"/>
      <c r="Z98" s="605"/>
      <c r="AA98" s="605"/>
      <c r="AB98" s="607"/>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83" t="str">
        <f>UPPER(LEFT('6in'!E98))</f>
        <v/>
      </c>
      <c r="CD98" s="83" t="str">
        <f>UPPER(RIGHT(LEFT('6in'!E98,2)))</f>
        <v/>
      </c>
      <c r="CE98" s="83" t="str">
        <f>UPPER(RIGHT(LEFT('6in'!E98,3)))</f>
        <v/>
      </c>
      <c r="CF98" s="83" t="str">
        <f>UPPER(RIGHT('6in'!E98))</f>
        <v/>
      </c>
      <c r="CG98" s="83" t="str">
        <f>UPPER(LEFT('6in'!I98))</f>
        <v/>
      </c>
      <c r="CH98" s="83" t="str">
        <f>UPPER(RIGHT(LEFT('6in'!I98,2)))</f>
        <v/>
      </c>
      <c r="CI98" s="83" t="str">
        <f>UPPER(RIGHT(LEFT('6in'!I98,3)))</f>
        <v/>
      </c>
      <c r="CJ98" s="83" t="str">
        <f>UPPER(RIGHT('6in'!I98))</f>
        <v/>
      </c>
      <c r="CK98" s="83" t="str">
        <f>UPPER(LEFT('6in'!M98))</f>
        <v/>
      </c>
      <c r="CL98" s="83" t="str">
        <f>UPPER(RIGHT(LEFT('6in'!M98,2)))</f>
        <v/>
      </c>
      <c r="CM98" s="83" t="str">
        <f>UPPER(RIGHT(LEFT('6in'!M98,3)))</f>
        <v/>
      </c>
      <c r="CN98" s="83" t="str">
        <f>UPPER(RIGHT('6in'!M98))</f>
        <v/>
      </c>
      <c r="CO98" s="83" t="str">
        <f>UPPER(LEFT('6in'!Q98))</f>
        <v/>
      </c>
      <c r="CP98" s="83" t="str">
        <f>UPPER(RIGHT(LEFT('6in'!Q98,2)))</f>
        <v/>
      </c>
      <c r="CQ98" s="83" t="str">
        <f>UPPER(RIGHT(LEFT('6in'!Q98,3)))</f>
        <v/>
      </c>
      <c r="CR98" s="83" t="str">
        <f>UPPER(RIGHT('6in'!Q98))</f>
        <v/>
      </c>
      <c r="CS98" s="83" t="str">
        <f>UPPER(LEFT('6in'!U98))</f>
        <v/>
      </c>
      <c r="CT98" s="83" t="str">
        <f>UPPER(RIGHT(LEFT('6in'!U98,2)))</f>
        <v/>
      </c>
      <c r="CU98" s="83" t="str">
        <f>UPPER(RIGHT(LEFT('6in'!U98,3)))</f>
        <v/>
      </c>
      <c r="CV98" s="83" t="str">
        <f>UPPER(RIGHT('6in'!U98))</f>
        <v/>
      </c>
      <c r="CW98" s="83" t="str">
        <f>UPPER(LEFT('6in'!Y98))</f>
        <v/>
      </c>
      <c r="CX98" s="83" t="str">
        <f>UPPER(RIGHT(LEFT('6in'!Y98,2)))</f>
        <v/>
      </c>
      <c r="CY98" s="83" t="str">
        <f>UPPER(RIGHT(LEFT('6in'!Y98,3)))</f>
        <v/>
      </c>
      <c r="CZ98" s="83" t="str">
        <f>UPPER(RIGHT('6in'!Y98))</f>
        <v/>
      </c>
    </row>
    <row r="99" spans="1:104" ht="19.5" customHeight="1">
      <c r="A99" s="64"/>
      <c r="B99" s="84" t="str">
        <f>STUDENTS!AG101</f>
        <v/>
      </c>
      <c r="C99" s="96">
        <f>STUDENTS!AH101</f>
        <v>0</v>
      </c>
      <c r="D99" s="236" t="str">
        <f>STUDENTS!AI101</f>
        <v/>
      </c>
      <c r="E99" s="604"/>
      <c r="F99" s="605"/>
      <c r="G99" s="605"/>
      <c r="H99" s="606"/>
      <c r="I99" s="604"/>
      <c r="J99" s="605"/>
      <c r="K99" s="605"/>
      <c r="L99" s="606"/>
      <c r="M99" s="604"/>
      <c r="N99" s="605"/>
      <c r="O99" s="605"/>
      <c r="P99" s="606"/>
      <c r="Q99" s="604"/>
      <c r="R99" s="605"/>
      <c r="S99" s="605"/>
      <c r="T99" s="606"/>
      <c r="U99" s="604"/>
      <c r="V99" s="605"/>
      <c r="W99" s="605"/>
      <c r="X99" s="606"/>
      <c r="Y99" s="604"/>
      <c r="Z99" s="605"/>
      <c r="AA99" s="605"/>
      <c r="AB99" s="607"/>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83" t="str">
        <f>UPPER(LEFT('6in'!E99))</f>
        <v/>
      </c>
      <c r="CD99" s="83" t="str">
        <f>UPPER(RIGHT(LEFT('6in'!E99,2)))</f>
        <v/>
      </c>
      <c r="CE99" s="83" t="str">
        <f>UPPER(RIGHT(LEFT('6in'!E99,3)))</f>
        <v/>
      </c>
      <c r="CF99" s="83" t="str">
        <f>UPPER(RIGHT('6in'!E99))</f>
        <v/>
      </c>
      <c r="CG99" s="83" t="str">
        <f>UPPER(LEFT('6in'!I99))</f>
        <v/>
      </c>
      <c r="CH99" s="83" t="str">
        <f>UPPER(RIGHT(LEFT('6in'!I99,2)))</f>
        <v/>
      </c>
      <c r="CI99" s="83" t="str">
        <f>UPPER(RIGHT(LEFT('6in'!I99,3)))</f>
        <v/>
      </c>
      <c r="CJ99" s="83" t="str">
        <f>UPPER(RIGHT('6in'!I99))</f>
        <v/>
      </c>
      <c r="CK99" s="83" t="str">
        <f>UPPER(LEFT('6in'!M99))</f>
        <v/>
      </c>
      <c r="CL99" s="83" t="str">
        <f>UPPER(RIGHT(LEFT('6in'!M99,2)))</f>
        <v/>
      </c>
      <c r="CM99" s="83" t="str">
        <f>UPPER(RIGHT(LEFT('6in'!M99,3)))</f>
        <v/>
      </c>
      <c r="CN99" s="83" t="str">
        <f>UPPER(RIGHT('6in'!M99))</f>
        <v/>
      </c>
      <c r="CO99" s="83" t="str">
        <f>UPPER(LEFT('6in'!Q99))</f>
        <v/>
      </c>
      <c r="CP99" s="83" t="str">
        <f>UPPER(RIGHT(LEFT('6in'!Q99,2)))</f>
        <v/>
      </c>
      <c r="CQ99" s="83" t="str">
        <f>UPPER(RIGHT(LEFT('6in'!Q99,3)))</f>
        <v/>
      </c>
      <c r="CR99" s="83" t="str">
        <f>UPPER(RIGHT('6in'!Q99))</f>
        <v/>
      </c>
      <c r="CS99" s="83" t="str">
        <f>UPPER(LEFT('6in'!U99))</f>
        <v/>
      </c>
      <c r="CT99" s="83" t="str">
        <f>UPPER(RIGHT(LEFT('6in'!U99,2)))</f>
        <v/>
      </c>
      <c r="CU99" s="83" t="str">
        <f>UPPER(RIGHT(LEFT('6in'!U99,3)))</f>
        <v/>
      </c>
      <c r="CV99" s="83" t="str">
        <f>UPPER(RIGHT('6in'!U99))</f>
        <v/>
      </c>
      <c r="CW99" s="83" t="str">
        <f>UPPER(LEFT('6in'!Y99))</f>
        <v/>
      </c>
      <c r="CX99" s="83" t="str">
        <f>UPPER(RIGHT(LEFT('6in'!Y99,2)))</f>
        <v/>
      </c>
      <c r="CY99" s="83" t="str">
        <f>UPPER(RIGHT(LEFT('6in'!Y99,3)))</f>
        <v/>
      </c>
      <c r="CZ99" s="83" t="str">
        <f>UPPER(RIGHT('6in'!Y99))</f>
        <v/>
      </c>
    </row>
    <row r="100" spans="1:104" ht="19.5" customHeight="1">
      <c r="A100" s="64"/>
      <c r="B100" s="84" t="str">
        <f>STUDENTS!AG102</f>
        <v/>
      </c>
      <c r="C100" s="96">
        <f>STUDENTS!AH102</f>
        <v>0</v>
      </c>
      <c r="D100" s="236" t="str">
        <f>STUDENTS!AI102</f>
        <v/>
      </c>
      <c r="E100" s="604"/>
      <c r="F100" s="605"/>
      <c r="G100" s="605"/>
      <c r="H100" s="606"/>
      <c r="I100" s="604"/>
      <c r="J100" s="605"/>
      <c r="K100" s="605"/>
      <c r="L100" s="606"/>
      <c r="M100" s="604"/>
      <c r="N100" s="605"/>
      <c r="O100" s="605"/>
      <c r="P100" s="606"/>
      <c r="Q100" s="604"/>
      <c r="R100" s="605"/>
      <c r="S100" s="605"/>
      <c r="T100" s="606"/>
      <c r="U100" s="604"/>
      <c r="V100" s="605"/>
      <c r="W100" s="605"/>
      <c r="X100" s="606"/>
      <c r="Y100" s="604"/>
      <c r="Z100" s="605"/>
      <c r="AA100" s="605"/>
      <c r="AB100" s="607"/>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83" t="str">
        <f>UPPER(LEFT('6in'!E100))</f>
        <v/>
      </c>
      <c r="CD100" s="83" t="str">
        <f>UPPER(RIGHT(LEFT('6in'!E100,2)))</f>
        <v/>
      </c>
      <c r="CE100" s="83" t="str">
        <f>UPPER(RIGHT(LEFT('6in'!E100,3)))</f>
        <v/>
      </c>
      <c r="CF100" s="83" t="str">
        <f>UPPER(RIGHT('6in'!E100))</f>
        <v/>
      </c>
      <c r="CG100" s="83" t="str">
        <f>UPPER(LEFT('6in'!I100))</f>
        <v/>
      </c>
      <c r="CH100" s="83" t="str">
        <f>UPPER(RIGHT(LEFT('6in'!I100,2)))</f>
        <v/>
      </c>
      <c r="CI100" s="83" t="str">
        <f>UPPER(RIGHT(LEFT('6in'!I100,3)))</f>
        <v/>
      </c>
      <c r="CJ100" s="83" t="str">
        <f>UPPER(RIGHT('6in'!I100))</f>
        <v/>
      </c>
      <c r="CK100" s="83" t="str">
        <f>UPPER(LEFT('6in'!M100))</f>
        <v/>
      </c>
      <c r="CL100" s="83" t="str">
        <f>UPPER(RIGHT(LEFT('6in'!M100,2)))</f>
        <v/>
      </c>
      <c r="CM100" s="83" t="str">
        <f>UPPER(RIGHT(LEFT('6in'!M100,3)))</f>
        <v/>
      </c>
      <c r="CN100" s="83" t="str">
        <f>UPPER(RIGHT('6in'!M100))</f>
        <v/>
      </c>
      <c r="CO100" s="83" t="str">
        <f>UPPER(LEFT('6in'!Q100))</f>
        <v/>
      </c>
      <c r="CP100" s="83" t="str">
        <f>UPPER(RIGHT(LEFT('6in'!Q100,2)))</f>
        <v/>
      </c>
      <c r="CQ100" s="83" t="str">
        <f>UPPER(RIGHT(LEFT('6in'!Q100,3)))</f>
        <v/>
      </c>
      <c r="CR100" s="83" t="str">
        <f>UPPER(RIGHT('6in'!Q100))</f>
        <v/>
      </c>
      <c r="CS100" s="83" t="str">
        <f>UPPER(LEFT('6in'!U100))</f>
        <v/>
      </c>
      <c r="CT100" s="83" t="str">
        <f>UPPER(RIGHT(LEFT('6in'!U100,2)))</f>
        <v/>
      </c>
      <c r="CU100" s="83" t="str">
        <f>UPPER(RIGHT(LEFT('6in'!U100,3)))</f>
        <v/>
      </c>
      <c r="CV100" s="83" t="str">
        <f>UPPER(RIGHT('6in'!U100))</f>
        <v/>
      </c>
      <c r="CW100" s="83" t="str">
        <f>UPPER(LEFT('6in'!Y100))</f>
        <v/>
      </c>
      <c r="CX100" s="83" t="str">
        <f>UPPER(RIGHT(LEFT('6in'!Y100,2)))</f>
        <v/>
      </c>
      <c r="CY100" s="83" t="str">
        <f>UPPER(RIGHT(LEFT('6in'!Y100,3)))</f>
        <v/>
      </c>
      <c r="CZ100" s="83" t="str">
        <f>UPPER(RIGHT('6in'!Y100))</f>
        <v/>
      </c>
    </row>
    <row r="101" spans="1:104" ht="19.5" customHeight="1">
      <c r="A101" s="64"/>
      <c r="B101" s="84" t="str">
        <f>STUDENTS!AG103</f>
        <v/>
      </c>
      <c r="C101" s="96">
        <f>STUDENTS!AH103</f>
        <v>0</v>
      </c>
      <c r="D101" s="236" t="str">
        <f>STUDENTS!AI103</f>
        <v/>
      </c>
      <c r="E101" s="604"/>
      <c r="F101" s="605"/>
      <c r="G101" s="605"/>
      <c r="H101" s="606"/>
      <c r="I101" s="604"/>
      <c r="J101" s="605"/>
      <c r="K101" s="605"/>
      <c r="L101" s="606"/>
      <c r="M101" s="604"/>
      <c r="N101" s="605"/>
      <c r="O101" s="605"/>
      <c r="P101" s="606"/>
      <c r="Q101" s="604"/>
      <c r="R101" s="605"/>
      <c r="S101" s="605"/>
      <c r="T101" s="606"/>
      <c r="U101" s="604"/>
      <c r="V101" s="605"/>
      <c r="W101" s="605"/>
      <c r="X101" s="606"/>
      <c r="Y101" s="604"/>
      <c r="Z101" s="605"/>
      <c r="AA101" s="605"/>
      <c r="AB101" s="607"/>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83" t="str">
        <f>UPPER(LEFT('6in'!E101))</f>
        <v/>
      </c>
      <c r="CD101" s="83" t="str">
        <f>UPPER(RIGHT(LEFT('6in'!E101,2)))</f>
        <v/>
      </c>
      <c r="CE101" s="83" t="str">
        <f>UPPER(RIGHT(LEFT('6in'!E101,3)))</f>
        <v/>
      </c>
      <c r="CF101" s="83" t="str">
        <f>UPPER(RIGHT('6in'!E101))</f>
        <v/>
      </c>
      <c r="CG101" s="83" t="str">
        <f>UPPER(LEFT('6in'!I101))</f>
        <v/>
      </c>
      <c r="CH101" s="83" t="str">
        <f>UPPER(RIGHT(LEFT('6in'!I101,2)))</f>
        <v/>
      </c>
      <c r="CI101" s="83" t="str">
        <f>UPPER(RIGHT(LEFT('6in'!I101,3)))</f>
        <v/>
      </c>
      <c r="CJ101" s="83" t="str">
        <f>UPPER(RIGHT('6in'!I101))</f>
        <v/>
      </c>
      <c r="CK101" s="83" t="str">
        <f>UPPER(LEFT('6in'!M101))</f>
        <v/>
      </c>
      <c r="CL101" s="83" t="str">
        <f>UPPER(RIGHT(LEFT('6in'!M101,2)))</f>
        <v/>
      </c>
      <c r="CM101" s="83" t="str">
        <f>UPPER(RIGHT(LEFT('6in'!M101,3)))</f>
        <v/>
      </c>
      <c r="CN101" s="83" t="str">
        <f>UPPER(RIGHT('6in'!M101))</f>
        <v/>
      </c>
      <c r="CO101" s="83" t="str">
        <f>UPPER(LEFT('6in'!Q101))</f>
        <v/>
      </c>
      <c r="CP101" s="83" t="str">
        <f>UPPER(RIGHT(LEFT('6in'!Q101,2)))</f>
        <v/>
      </c>
      <c r="CQ101" s="83" t="str">
        <f>UPPER(RIGHT(LEFT('6in'!Q101,3)))</f>
        <v/>
      </c>
      <c r="CR101" s="83" t="str">
        <f>UPPER(RIGHT('6in'!Q101))</f>
        <v/>
      </c>
      <c r="CS101" s="83" t="str">
        <f>UPPER(LEFT('6in'!U101))</f>
        <v/>
      </c>
      <c r="CT101" s="83" t="str">
        <f>UPPER(RIGHT(LEFT('6in'!U101,2)))</f>
        <v/>
      </c>
      <c r="CU101" s="83" t="str">
        <f>UPPER(RIGHT(LEFT('6in'!U101,3)))</f>
        <v/>
      </c>
      <c r="CV101" s="83" t="str">
        <f>UPPER(RIGHT('6in'!U101))</f>
        <v/>
      </c>
      <c r="CW101" s="83" t="str">
        <f>UPPER(LEFT('6in'!Y101))</f>
        <v/>
      </c>
      <c r="CX101" s="83" t="str">
        <f>UPPER(RIGHT(LEFT('6in'!Y101,2)))</f>
        <v/>
      </c>
      <c r="CY101" s="83" t="str">
        <f>UPPER(RIGHT(LEFT('6in'!Y101,3)))</f>
        <v/>
      </c>
      <c r="CZ101" s="83" t="str">
        <f>UPPER(RIGHT('6in'!Y101))</f>
        <v/>
      </c>
    </row>
    <row r="102" spans="1:104" ht="19.5" customHeight="1">
      <c r="A102" s="64"/>
      <c r="B102" s="84" t="str">
        <f>STUDENTS!AG104</f>
        <v/>
      </c>
      <c r="C102" s="96">
        <f>STUDENTS!AH104</f>
        <v>0</v>
      </c>
      <c r="D102" s="236" t="str">
        <f>STUDENTS!AI104</f>
        <v/>
      </c>
      <c r="E102" s="604"/>
      <c r="F102" s="605"/>
      <c r="G102" s="605"/>
      <c r="H102" s="606"/>
      <c r="I102" s="604"/>
      <c r="J102" s="605"/>
      <c r="K102" s="605"/>
      <c r="L102" s="606"/>
      <c r="M102" s="604"/>
      <c r="N102" s="605"/>
      <c r="O102" s="605"/>
      <c r="P102" s="606"/>
      <c r="Q102" s="604"/>
      <c r="R102" s="605"/>
      <c r="S102" s="605"/>
      <c r="T102" s="606"/>
      <c r="U102" s="604"/>
      <c r="V102" s="605"/>
      <c r="W102" s="605"/>
      <c r="X102" s="606"/>
      <c r="Y102" s="604"/>
      <c r="Z102" s="605"/>
      <c r="AA102" s="605"/>
      <c r="AB102" s="607"/>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83" t="str">
        <f>UPPER(LEFT('6in'!E102))</f>
        <v/>
      </c>
      <c r="CD102" s="83" t="str">
        <f>UPPER(RIGHT(LEFT('6in'!E102,2)))</f>
        <v/>
      </c>
      <c r="CE102" s="83" t="str">
        <f>UPPER(RIGHT(LEFT('6in'!E102,3)))</f>
        <v/>
      </c>
      <c r="CF102" s="83" t="str">
        <f>UPPER(RIGHT('6in'!E102))</f>
        <v/>
      </c>
      <c r="CG102" s="83" t="str">
        <f>UPPER(LEFT('6in'!I102))</f>
        <v/>
      </c>
      <c r="CH102" s="83" t="str">
        <f>UPPER(RIGHT(LEFT('6in'!I102,2)))</f>
        <v/>
      </c>
      <c r="CI102" s="83" t="str">
        <f>UPPER(RIGHT(LEFT('6in'!I102,3)))</f>
        <v/>
      </c>
      <c r="CJ102" s="83" t="str">
        <f>UPPER(RIGHT('6in'!I102))</f>
        <v/>
      </c>
      <c r="CK102" s="83" t="str">
        <f>UPPER(LEFT('6in'!M102))</f>
        <v/>
      </c>
      <c r="CL102" s="83" t="str">
        <f>UPPER(RIGHT(LEFT('6in'!M102,2)))</f>
        <v/>
      </c>
      <c r="CM102" s="83" t="str">
        <f>UPPER(RIGHT(LEFT('6in'!M102,3)))</f>
        <v/>
      </c>
      <c r="CN102" s="83" t="str">
        <f>UPPER(RIGHT('6in'!M102))</f>
        <v/>
      </c>
      <c r="CO102" s="83" t="str">
        <f>UPPER(LEFT('6in'!Q102))</f>
        <v/>
      </c>
      <c r="CP102" s="83" t="str">
        <f>UPPER(RIGHT(LEFT('6in'!Q102,2)))</f>
        <v/>
      </c>
      <c r="CQ102" s="83" t="str">
        <f>UPPER(RIGHT(LEFT('6in'!Q102,3)))</f>
        <v/>
      </c>
      <c r="CR102" s="83" t="str">
        <f>UPPER(RIGHT('6in'!Q102))</f>
        <v/>
      </c>
      <c r="CS102" s="83" t="str">
        <f>UPPER(LEFT('6in'!U102))</f>
        <v/>
      </c>
      <c r="CT102" s="83" t="str">
        <f>UPPER(RIGHT(LEFT('6in'!U102,2)))</f>
        <v/>
      </c>
      <c r="CU102" s="83" t="str">
        <f>UPPER(RIGHT(LEFT('6in'!U102,3)))</f>
        <v/>
      </c>
      <c r="CV102" s="83" t="str">
        <f>UPPER(RIGHT('6in'!U102))</f>
        <v/>
      </c>
      <c r="CW102" s="83" t="str">
        <f>UPPER(LEFT('6in'!Y102))</f>
        <v/>
      </c>
      <c r="CX102" s="83" t="str">
        <f>UPPER(RIGHT(LEFT('6in'!Y102,2)))</f>
        <v/>
      </c>
      <c r="CY102" s="83" t="str">
        <f>UPPER(RIGHT(LEFT('6in'!Y102,3)))</f>
        <v/>
      </c>
      <c r="CZ102" s="83" t="str">
        <f>UPPER(RIGHT('6in'!Y102))</f>
        <v/>
      </c>
    </row>
    <row r="103" spans="1:104" ht="19.5" customHeight="1">
      <c r="A103" s="64"/>
      <c r="B103" s="84" t="str">
        <f>STUDENTS!AG105</f>
        <v/>
      </c>
      <c r="C103" s="96">
        <f>STUDENTS!AH105</f>
        <v>0</v>
      </c>
      <c r="D103" s="236" t="str">
        <f>STUDENTS!AI105</f>
        <v/>
      </c>
      <c r="E103" s="604"/>
      <c r="F103" s="605"/>
      <c r="G103" s="605"/>
      <c r="H103" s="606"/>
      <c r="I103" s="604"/>
      <c r="J103" s="605"/>
      <c r="K103" s="605"/>
      <c r="L103" s="606"/>
      <c r="M103" s="604"/>
      <c r="N103" s="605"/>
      <c r="O103" s="605"/>
      <c r="P103" s="606"/>
      <c r="Q103" s="604"/>
      <c r="R103" s="605"/>
      <c r="S103" s="605"/>
      <c r="T103" s="606"/>
      <c r="U103" s="604"/>
      <c r="V103" s="605"/>
      <c r="W103" s="605"/>
      <c r="X103" s="606"/>
      <c r="Y103" s="604"/>
      <c r="Z103" s="605"/>
      <c r="AA103" s="605"/>
      <c r="AB103" s="607"/>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83" t="str">
        <f>UPPER(LEFT('6in'!E103))</f>
        <v/>
      </c>
      <c r="CD103" s="83" t="str">
        <f>UPPER(RIGHT(LEFT('6in'!E103,2)))</f>
        <v/>
      </c>
      <c r="CE103" s="83" t="str">
        <f>UPPER(RIGHT(LEFT('6in'!E103,3)))</f>
        <v/>
      </c>
      <c r="CF103" s="83" t="str">
        <f>UPPER(RIGHT('6in'!E103))</f>
        <v/>
      </c>
      <c r="CG103" s="83" t="str">
        <f>UPPER(LEFT('6in'!I103))</f>
        <v/>
      </c>
      <c r="CH103" s="83" t="str">
        <f>UPPER(RIGHT(LEFT('6in'!I103,2)))</f>
        <v/>
      </c>
      <c r="CI103" s="83" t="str">
        <f>UPPER(RIGHT(LEFT('6in'!I103,3)))</f>
        <v/>
      </c>
      <c r="CJ103" s="83" t="str">
        <f>UPPER(RIGHT('6in'!I103))</f>
        <v/>
      </c>
      <c r="CK103" s="83" t="str">
        <f>UPPER(LEFT('6in'!M103))</f>
        <v/>
      </c>
      <c r="CL103" s="83" t="str">
        <f>UPPER(RIGHT(LEFT('6in'!M103,2)))</f>
        <v/>
      </c>
      <c r="CM103" s="83" t="str">
        <f>UPPER(RIGHT(LEFT('6in'!M103,3)))</f>
        <v/>
      </c>
      <c r="CN103" s="83" t="str">
        <f>UPPER(RIGHT('6in'!M103))</f>
        <v/>
      </c>
      <c r="CO103" s="83" t="str">
        <f>UPPER(LEFT('6in'!Q103))</f>
        <v/>
      </c>
      <c r="CP103" s="83" t="str">
        <f>UPPER(RIGHT(LEFT('6in'!Q103,2)))</f>
        <v/>
      </c>
      <c r="CQ103" s="83" t="str">
        <f>UPPER(RIGHT(LEFT('6in'!Q103,3)))</f>
        <v/>
      </c>
      <c r="CR103" s="83" t="str">
        <f>UPPER(RIGHT('6in'!Q103))</f>
        <v/>
      </c>
      <c r="CS103" s="83" t="str">
        <f>UPPER(LEFT('6in'!U103))</f>
        <v/>
      </c>
      <c r="CT103" s="83" t="str">
        <f>UPPER(RIGHT(LEFT('6in'!U103,2)))</f>
        <v/>
      </c>
      <c r="CU103" s="83" t="str">
        <f>UPPER(RIGHT(LEFT('6in'!U103,3)))</f>
        <v/>
      </c>
      <c r="CV103" s="83" t="str">
        <f>UPPER(RIGHT('6in'!U103))</f>
        <v/>
      </c>
      <c r="CW103" s="83" t="str">
        <f>UPPER(LEFT('6in'!Y103))</f>
        <v/>
      </c>
      <c r="CX103" s="83" t="str">
        <f>UPPER(RIGHT(LEFT('6in'!Y103,2)))</f>
        <v/>
      </c>
      <c r="CY103" s="83" t="str">
        <f>UPPER(RIGHT(LEFT('6in'!Y103,3)))</f>
        <v/>
      </c>
      <c r="CZ103" s="83" t="str">
        <f>UPPER(RIGHT('6in'!Y103))</f>
        <v/>
      </c>
    </row>
    <row r="104" spans="1:104" ht="19.5" customHeight="1">
      <c r="A104" s="64"/>
      <c r="B104" s="84" t="str">
        <f>STUDENTS!AG106</f>
        <v/>
      </c>
      <c r="C104" s="96">
        <f>STUDENTS!AH106</f>
        <v>0</v>
      </c>
      <c r="D104" s="236" t="str">
        <f>STUDENTS!AI106</f>
        <v/>
      </c>
      <c r="E104" s="604"/>
      <c r="F104" s="605"/>
      <c r="G104" s="605"/>
      <c r="H104" s="606"/>
      <c r="I104" s="604"/>
      <c r="J104" s="605"/>
      <c r="K104" s="605"/>
      <c r="L104" s="606"/>
      <c r="M104" s="604"/>
      <c r="N104" s="605"/>
      <c r="O104" s="605"/>
      <c r="P104" s="606"/>
      <c r="Q104" s="604"/>
      <c r="R104" s="605"/>
      <c r="S104" s="605"/>
      <c r="T104" s="606"/>
      <c r="U104" s="604"/>
      <c r="V104" s="605"/>
      <c r="W104" s="605"/>
      <c r="X104" s="606"/>
      <c r="Y104" s="604"/>
      <c r="Z104" s="605"/>
      <c r="AA104" s="605"/>
      <c r="AB104" s="607"/>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83" t="str">
        <f>UPPER(LEFT('6in'!E104))</f>
        <v/>
      </c>
      <c r="CD104" s="83" t="str">
        <f>UPPER(RIGHT(LEFT('6in'!E104,2)))</f>
        <v/>
      </c>
      <c r="CE104" s="83" t="str">
        <f>UPPER(RIGHT(LEFT('6in'!E104,3)))</f>
        <v/>
      </c>
      <c r="CF104" s="83" t="str">
        <f>UPPER(RIGHT('6in'!E104))</f>
        <v/>
      </c>
      <c r="CG104" s="83" t="str">
        <f>UPPER(LEFT('6in'!I104))</f>
        <v/>
      </c>
      <c r="CH104" s="83" t="str">
        <f>UPPER(RIGHT(LEFT('6in'!I104,2)))</f>
        <v/>
      </c>
      <c r="CI104" s="83" t="str">
        <f>UPPER(RIGHT(LEFT('6in'!I104,3)))</f>
        <v/>
      </c>
      <c r="CJ104" s="83" t="str">
        <f>UPPER(RIGHT('6in'!I104))</f>
        <v/>
      </c>
      <c r="CK104" s="83" t="str">
        <f>UPPER(LEFT('6in'!M104))</f>
        <v/>
      </c>
      <c r="CL104" s="83" t="str">
        <f>UPPER(RIGHT(LEFT('6in'!M104,2)))</f>
        <v/>
      </c>
      <c r="CM104" s="83" t="str">
        <f>UPPER(RIGHT(LEFT('6in'!M104,3)))</f>
        <v/>
      </c>
      <c r="CN104" s="83" t="str">
        <f>UPPER(RIGHT('6in'!M104))</f>
        <v/>
      </c>
      <c r="CO104" s="83" t="str">
        <f>UPPER(LEFT('6in'!Q104))</f>
        <v/>
      </c>
      <c r="CP104" s="83" t="str">
        <f>UPPER(RIGHT(LEFT('6in'!Q104,2)))</f>
        <v/>
      </c>
      <c r="CQ104" s="83" t="str">
        <f>UPPER(RIGHT(LEFT('6in'!Q104,3)))</f>
        <v/>
      </c>
      <c r="CR104" s="83" t="str">
        <f>UPPER(RIGHT('6in'!Q104))</f>
        <v/>
      </c>
      <c r="CS104" s="83" t="str">
        <f>UPPER(LEFT('6in'!U104))</f>
        <v/>
      </c>
      <c r="CT104" s="83" t="str">
        <f>UPPER(RIGHT(LEFT('6in'!U104,2)))</f>
        <v/>
      </c>
      <c r="CU104" s="83" t="str">
        <f>UPPER(RIGHT(LEFT('6in'!U104,3)))</f>
        <v/>
      </c>
      <c r="CV104" s="83" t="str">
        <f>UPPER(RIGHT('6in'!U104))</f>
        <v/>
      </c>
      <c r="CW104" s="83" t="str">
        <f>UPPER(LEFT('6in'!Y104))</f>
        <v/>
      </c>
      <c r="CX104" s="83" t="str">
        <f>UPPER(RIGHT(LEFT('6in'!Y104,2)))</f>
        <v/>
      </c>
      <c r="CY104" s="83" t="str">
        <f>UPPER(RIGHT(LEFT('6in'!Y104,3)))</f>
        <v/>
      </c>
      <c r="CZ104" s="83" t="str">
        <f>UPPER(RIGHT('6in'!Y104))</f>
        <v/>
      </c>
    </row>
    <row r="105" spans="1:104" ht="19.5" customHeight="1">
      <c r="A105" s="64"/>
      <c r="B105" s="84" t="str">
        <f>STUDENTS!AG107</f>
        <v/>
      </c>
      <c r="C105" s="96">
        <f>STUDENTS!AH107</f>
        <v>0</v>
      </c>
      <c r="D105" s="236" t="str">
        <f>STUDENTS!AI107</f>
        <v/>
      </c>
      <c r="E105" s="604"/>
      <c r="F105" s="605"/>
      <c r="G105" s="605"/>
      <c r="H105" s="606"/>
      <c r="I105" s="604"/>
      <c r="J105" s="605"/>
      <c r="K105" s="605"/>
      <c r="L105" s="606"/>
      <c r="M105" s="604"/>
      <c r="N105" s="605"/>
      <c r="O105" s="605"/>
      <c r="P105" s="606"/>
      <c r="Q105" s="604"/>
      <c r="R105" s="605"/>
      <c r="S105" s="605"/>
      <c r="T105" s="606"/>
      <c r="U105" s="604"/>
      <c r="V105" s="605"/>
      <c r="W105" s="605"/>
      <c r="X105" s="606"/>
      <c r="Y105" s="604"/>
      <c r="Z105" s="605"/>
      <c r="AA105" s="605"/>
      <c r="AB105" s="607"/>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83" t="str">
        <f>UPPER(LEFT('6in'!E105))</f>
        <v/>
      </c>
      <c r="CD105" s="83" t="str">
        <f>UPPER(RIGHT(LEFT('6in'!E105,2)))</f>
        <v/>
      </c>
      <c r="CE105" s="83" t="str">
        <f>UPPER(RIGHT(LEFT('6in'!E105,3)))</f>
        <v/>
      </c>
      <c r="CF105" s="83" t="str">
        <f>UPPER(RIGHT('6in'!E105))</f>
        <v/>
      </c>
      <c r="CG105" s="83" t="str">
        <f>UPPER(LEFT('6in'!I105))</f>
        <v/>
      </c>
      <c r="CH105" s="83" t="str">
        <f>UPPER(RIGHT(LEFT('6in'!I105,2)))</f>
        <v/>
      </c>
      <c r="CI105" s="83" t="str">
        <f>UPPER(RIGHT(LEFT('6in'!I105,3)))</f>
        <v/>
      </c>
      <c r="CJ105" s="83" t="str">
        <f>UPPER(RIGHT('6in'!I105))</f>
        <v/>
      </c>
      <c r="CK105" s="83" t="str">
        <f>UPPER(LEFT('6in'!M105))</f>
        <v/>
      </c>
      <c r="CL105" s="83" t="str">
        <f>UPPER(RIGHT(LEFT('6in'!M105,2)))</f>
        <v/>
      </c>
      <c r="CM105" s="83" t="str">
        <f>UPPER(RIGHT(LEFT('6in'!M105,3)))</f>
        <v/>
      </c>
      <c r="CN105" s="83" t="str">
        <f>UPPER(RIGHT('6in'!M105))</f>
        <v/>
      </c>
      <c r="CO105" s="83" t="str">
        <f>UPPER(LEFT('6in'!Q105))</f>
        <v/>
      </c>
      <c r="CP105" s="83" t="str">
        <f>UPPER(RIGHT(LEFT('6in'!Q105,2)))</f>
        <v/>
      </c>
      <c r="CQ105" s="83" t="str">
        <f>UPPER(RIGHT(LEFT('6in'!Q105,3)))</f>
        <v/>
      </c>
      <c r="CR105" s="83" t="str">
        <f>UPPER(RIGHT('6in'!Q105))</f>
        <v/>
      </c>
      <c r="CS105" s="83" t="str">
        <f>UPPER(LEFT('6in'!U105))</f>
        <v/>
      </c>
      <c r="CT105" s="83" t="str">
        <f>UPPER(RIGHT(LEFT('6in'!U105,2)))</f>
        <v/>
      </c>
      <c r="CU105" s="83" t="str">
        <f>UPPER(RIGHT(LEFT('6in'!U105,3)))</f>
        <v/>
      </c>
      <c r="CV105" s="83" t="str">
        <f>UPPER(RIGHT('6in'!U105))</f>
        <v/>
      </c>
      <c r="CW105" s="83" t="str">
        <f>UPPER(LEFT('6in'!Y105))</f>
        <v/>
      </c>
      <c r="CX105" s="83" t="str">
        <f>UPPER(RIGHT(LEFT('6in'!Y105,2)))</f>
        <v/>
      </c>
      <c r="CY105" s="83" t="str">
        <f>UPPER(RIGHT(LEFT('6in'!Y105,3)))</f>
        <v/>
      </c>
      <c r="CZ105" s="83" t="str">
        <f>UPPER(RIGHT('6in'!Y105))</f>
        <v/>
      </c>
    </row>
    <row r="106" spans="1:104" ht="19.5" customHeight="1" thickBot="1">
      <c r="A106" s="64"/>
      <c r="B106" s="98" t="str">
        <f>STUDENTS!AG108</f>
        <v/>
      </c>
      <c r="C106" s="99">
        <f>STUDENTS!AH108</f>
        <v>0</v>
      </c>
      <c r="D106" s="237" t="str">
        <f>STUDENTS!AI108</f>
        <v/>
      </c>
      <c r="E106" s="799"/>
      <c r="F106" s="800"/>
      <c r="G106" s="800"/>
      <c r="H106" s="804"/>
      <c r="I106" s="799"/>
      <c r="J106" s="800"/>
      <c r="K106" s="800"/>
      <c r="L106" s="804"/>
      <c r="M106" s="799"/>
      <c r="N106" s="800"/>
      <c r="O106" s="800"/>
      <c r="P106" s="804"/>
      <c r="Q106" s="799"/>
      <c r="R106" s="800"/>
      <c r="S106" s="800"/>
      <c r="T106" s="804"/>
      <c r="U106" s="799"/>
      <c r="V106" s="800"/>
      <c r="W106" s="800"/>
      <c r="X106" s="804"/>
      <c r="Y106" s="799"/>
      <c r="Z106" s="800"/>
      <c r="AA106" s="800"/>
      <c r="AB106" s="801"/>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83" t="str">
        <f>UPPER(LEFT('6in'!E106))</f>
        <v/>
      </c>
      <c r="CD106" s="83" t="str">
        <f>UPPER(RIGHT(LEFT('6in'!E106,2)))</f>
        <v/>
      </c>
      <c r="CE106" s="83" t="str">
        <f>UPPER(RIGHT(LEFT('6in'!E106,3)))</f>
        <v/>
      </c>
      <c r="CF106" s="83" t="str">
        <f>UPPER(RIGHT('6in'!E106))</f>
        <v/>
      </c>
      <c r="CG106" s="83" t="str">
        <f>UPPER(LEFT('6in'!I106))</f>
        <v/>
      </c>
      <c r="CH106" s="83" t="str">
        <f>UPPER(RIGHT(LEFT('6in'!I106,2)))</f>
        <v/>
      </c>
      <c r="CI106" s="83" t="str">
        <f>UPPER(RIGHT(LEFT('6in'!I106,3)))</f>
        <v/>
      </c>
      <c r="CJ106" s="83" t="str">
        <f>UPPER(RIGHT('6in'!I106))</f>
        <v/>
      </c>
      <c r="CK106" s="83" t="str">
        <f>UPPER(LEFT('6in'!M106))</f>
        <v/>
      </c>
      <c r="CL106" s="83" t="str">
        <f>UPPER(RIGHT(LEFT('6in'!M106,2)))</f>
        <v/>
      </c>
      <c r="CM106" s="83" t="str">
        <f>UPPER(RIGHT(LEFT('6in'!M106,3)))</f>
        <v/>
      </c>
      <c r="CN106" s="83" t="str">
        <f>UPPER(RIGHT('6in'!M106))</f>
        <v/>
      </c>
      <c r="CO106" s="83" t="str">
        <f>UPPER(LEFT('6in'!Q106))</f>
        <v/>
      </c>
      <c r="CP106" s="83" t="str">
        <f>UPPER(RIGHT(LEFT('6in'!Q106,2)))</f>
        <v/>
      </c>
      <c r="CQ106" s="83" t="str">
        <f>UPPER(RIGHT(LEFT('6in'!Q106,3)))</f>
        <v/>
      </c>
      <c r="CR106" s="83" t="str">
        <f>UPPER(RIGHT('6in'!Q106))</f>
        <v/>
      </c>
      <c r="CS106" s="83" t="str">
        <f>UPPER(LEFT('6in'!U106))</f>
        <v/>
      </c>
      <c r="CT106" s="83" t="str">
        <f>UPPER(RIGHT(LEFT('6in'!U106,2)))</f>
        <v/>
      </c>
      <c r="CU106" s="83" t="str">
        <f>UPPER(RIGHT(LEFT('6in'!U106,3)))</f>
        <v/>
      </c>
      <c r="CV106" s="83" t="str">
        <f>UPPER(RIGHT('6in'!U106))</f>
        <v/>
      </c>
      <c r="CW106" s="83" t="str">
        <f>UPPER(LEFT('6in'!Y106))</f>
        <v/>
      </c>
      <c r="CX106" s="83" t="str">
        <f>UPPER(RIGHT(LEFT('6in'!Y106,2)))</f>
        <v/>
      </c>
      <c r="CY106" s="83" t="str">
        <f>UPPER(RIGHT(LEFT('6in'!Y106,3)))</f>
        <v/>
      </c>
      <c r="CZ106" s="83" t="str">
        <f>UPPER(RIGHT('6in'!Y106))</f>
        <v/>
      </c>
    </row>
    <row r="107" spans="1:104" ht="19.5" customHeight="1">
      <c r="A107" s="64"/>
      <c r="B107" s="745" t="s">
        <v>268</v>
      </c>
      <c r="C107" s="746"/>
      <c r="D107" s="747"/>
      <c r="E107" s="787" t="s">
        <v>92</v>
      </c>
      <c r="F107" s="788"/>
      <c r="G107" s="788"/>
      <c r="H107" s="789"/>
      <c r="I107" s="787" t="s">
        <v>215</v>
      </c>
      <c r="J107" s="788"/>
      <c r="K107" s="788"/>
      <c r="L107" s="789"/>
      <c r="M107" s="787" t="s">
        <v>91</v>
      </c>
      <c r="N107" s="788"/>
      <c r="O107" s="788"/>
      <c r="P107" s="789"/>
      <c r="Q107" s="787" t="s">
        <v>90</v>
      </c>
      <c r="R107" s="788"/>
      <c r="S107" s="788"/>
      <c r="T107" s="789"/>
      <c r="U107" s="751" t="s">
        <v>275</v>
      </c>
      <c r="V107" s="752"/>
      <c r="W107" s="752"/>
      <c r="X107" s="753"/>
      <c r="Y107" s="787" t="s">
        <v>189</v>
      </c>
      <c r="Z107" s="788"/>
      <c r="AA107" s="788"/>
      <c r="AB107" s="795"/>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thickBot="1">
      <c r="A108" s="64"/>
      <c r="B108" s="796"/>
      <c r="C108" s="797"/>
      <c r="D108" s="798"/>
      <c r="E108" s="100">
        <v>1</v>
      </c>
      <c r="F108" s="100">
        <v>2</v>
      </c>
      <c r="G108" s="100">
        <v>3</v>
      </c>
      <c r="H108" s="100">
        <v>4</v>
      </c>
      <c r="I108" s="100">
        <v>1</v>
      </c>
      <c r="J108" s="100">
        <v>2</v>
      </c>
      <c r="K108" s="100">
        <v>3</v>
      </c>
      <c r="L108" s="100">
        <v>4</v>
      </c>
      <c r="M108" s="100">
        <v>1</v>
      </c>
      <c r="N108" s="100">
        <v>2</v>
      </c>
      <c r="O108" s="100">
        <v>3</v>
      </c>
      <c r="P108" s="100">
        <v>4</v>
      </c>
      <c r="Q108" s="100">
        <v>1</v>
      </c>
      <c r="R108" s="100">
        <v>2</v>
      </c>
      <c r="S108" s="100">
        <v>3</v>
      </c>
      <c r="T108" s="100">
        <v>4</v>
      </c>
      <c r="U108" s="100">
        <v>1</v>
      </c>
      <c r="V108" s="100">
        <v>2</v>
      </c>
      <c r="W108" s="100">
        <v>3</v>
      </c>
      <c r="X108" s="100">
        <v>4</v>
      </c>
      <c r="Y108" s="100">
        <v>1</v>
      </c>
      <c r="Z108" s="100">
        <v>2</v>
      </c>
      <c r="AA108" s="100">
        <v>3</v>
      </c>
      <c r="AB108" s="101">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790" t="s">
        <v>17</v>
      </c>
      <c r="C109" s="784" t="s">
        <v>221</v>
      </c>
      <c r="D109" s="785"/>
      <c r="E109" s="407">
        <f t="shared" ref="E109:AB109" si="11">COUNTIFS($CB$7:$CB$106,"B",CC$7:CC$106,"A")</f>
        <v>13</v>
      </c>
      <c r="F109" s="407">
        <f t="shared" si="11"/>
        <v>0</v>
      </c>
      <c r="G109" s="407">
        <f t="shared" si="11"/>
        <v>0</v>
      </c>
      <c r="H109" s="407">
        <f t="shared" si="11"/>
        <v>0</v>
      </c>
      <c r="I109" s="407">
        <f t="shared" si="11"/>
        <v>0</v>
      </c>
      <c r="J109" s="407">
        <f t="shared" si="11"/>
        <v>0</v>
      </c>
      <c r="K109" s="407">
        <f t="shared" si="11"/>
        <v>0</v>
      </c>
      <c r="L109" s="407">
        <f t="shared" si="11"/>
        <v>13</v>
      </c>
      <c r="M109" s="407">
        <f t="shared" si="11"/>
        <v>0</v>
      </c>
      <c r="N109" s="407">
        <f t="shared" si="11"/>
        <v>0</v>
      </c>
      <c r="O109" s="407">
        <f t="shared" si="11"/>
        <v>0</v>
      </c>
      <c r="P109" s="407">
        <f t="shared" si="11"/>
        <v>13</v>
      </c>
      <c r="Q109" s="407">
        <f t="shared" si="11"/>
        <v>0</v>
      </c>
      <c r="R109" s="407">
        <f t="shared" si="11"/>
        <v>0</v>
      </c>
      <c r="S109" s="407">
        <f t="shared" si="11"/>
        <v>0</v>
      </c>
      <c r="T109" s="407">
        <f t="shared" si="11"/>
        <v>13</v>
      </c>
      <c r="U109" s="407">
        <f t="shared" si="11"/>
        <v>13</v>
      </c>
      <c r="V109" s="407">
        <f t="shared" si="11"/>
        <v>0</v>
      </c>
      <c r="W109" s="407">
        <f t="shared" si="11"/>
        <v>0</v>
      </c>
      <c r="X109" s="407">
        <f t="shared" si="11"/>
        <v>0</v>
      </c>
      <c r="Y109" s="407">
        <f t="shared" si="11"/>
        <v>0</v>
      </c>
      <c r="Z109" s="407">
        <f t="shared" si="11"/>
        <v>0</v>
      </c>
      <c r="AA109" s="407">
        <f t="shared" si="11"/>
        <v>0</v>
      </c>
      <c r="AB109" s="408">
        <f t="shared" si="11"/>
        <v>13</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712"/>
      <c r="C110" s="715" t="s">
        <v>220</v>
      </c>
      <c r="D110" s="783"/>
      <c r="E110" s="103">
        <f t="shared" ref="E110:AB110" si="12">COUNTIFS($CB$7:$CB$106,"B",CC$7:CC$106,"B")</f>
        <v>0</v>
      </c>
      <c r="F110" s="103">
        <f t="shared" si="12"/>
        <v>13</v>
      </c>
      <c r="G110" s="103">
        <f t="shared" si="12"/>
        <v>0</v>
      </c>
      <c r="H110" s="103">
        <f t="shared" si="12"/>
        <v>0</v>
      </c>
      <c r="I110" s="103">
        <f t="shared" si="12"/>
        <v>13</v>
      </c>
      <c r="J110" s="103">
        <f t="shared" si="12"/>
        <v>0</v>
      </c>
      <c r="K110" s="103">
        <f t="shared" si="12"/>
        <v>0</v>
      </c>
      <c r="L110" s="103">
        <f t="shared" si="12"/>
        <v>0</v>
      </c>
      <c r="M110" s="103">
        <f t="shared" si="12"/>
        <v>0</v>
      </c>
      <c r="N110" s="103">
        <f t="shared" si="12"/>
        <v>0</v>
      </c>
      <c r="O110" s="103">
        <f t="shared" si="12"/>
        <v>13</v>
      </c>
      <c r="P110" s="103">
        <f t="shared" si="12"/>
        <v>0</v>
      </c>
      <c r="Q110" s="103">
        <f t="shared" si="12"/>
        <v>0</v>
      </c>
      <c r="R110" s="103">
        <f t="shared" si="12"/>
        <v>0</v>
      </c>
      <c r="S110" s="103">
        <f t="shared" si="12"/>
        <v>13</v>
      </c>
      <c r="T110" s="103">
        <f t="shared" si="12"/>
        <v>0</v>
      </c>
      <c r="U110" s="103">
        <f t="shared" si="12"/>
        <v>0</v>
      </c>
      <c r="V110" s="103">
        <f t="shared" si="12"/>
        <v>13</v>
      </c>
      <c r="W110" s="103">
        <f t="shared" si="12"/>
        <v>0</v>
      </c>
      <c r="X110" s="103">
        <f t="shared" si="12"/>
        <v>0</v>
      </c>
      <c r="Y110" s="103">
        <f t="shared" si="12"/>
        <v>13</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40"/>
      <c r="C111" s="715" t="s">
        <v>219</v>
      </c>
      <c r="D111" s="783"/>
      <c r="E111" s="103">
        <f t="shared" ref="E111:AB111" si="13">COUNTIFS($CB$7:$CB$106,"B",CC$7:CC$106,"C")</f>
        <v>0</v>
      </c>
      <c r="F111" s="103">
        <f t="shared" si="13"/>
        <v>0</v>
      </c>
      <c r="G111" s="103">
        <f t="shared" si="13"/>
        <v>13</v>
      </c>
      <c r="H111" s="103">
        <f t="shared" si="13"/>
        <v>13</v>
      </c>
      <c r="I111" s="103">
        <f t="shared" si="13"/>
        <v>0</v>
      </c>
      <c r="J111" s="103">
        <f t="shared" si="13"/>
        <v>13</v>
      </c>
      <c r="K111" s="103">
        <f t="shared" si="13"/>
        <v>13</v>
      </c>
      <c r="L111" s="103">
        <f t="shared" si="13"/>
        <v>0</v>
      </c>
      <c r="M111" s="103">
        <f t="shared" si="13"/>
        <v>13</v>
      </c>
      <c r="N111" s="103">
        <f t="shared" si="13"/>
        <v>13</v>
      </c>
      <c r="O111" s="103">
        <f t="shared" si="13"/>
        <v>0</v>
      </c>
      <c r="P111" s="103">
        <f t="shared" si="13"/>
        <v>0</v>
      </c>
      <c r="Q111" s="103">
        <f t="shared" si="13"/>
        <v>13</v>
      </c>
      <c r="R111" s="103">
        <f t="shared" si="13"/>
        <v>13</v>
      </c>
      <c r="S111" s="103">
        <f t="shared" si="13"/>
        <v>0</v>
      </c>
      <c r="T111" s="103">
        <f t="shared" si="13"/>
        <v>0</v>
      </c>
      <c r="U111" s="103">
        <f t="shared" si="13"/>
        <v>0</v>
      </c>
      <c r="V111" s="103">
        <f t="shared" si="13"/>
        <v>0</v>
      </c>
      <c r="W111" s="103">
        <f t="shared" si="13"/>
        <v>13</v>
      </c>
      <c r="X111" s="103">
        <f t="shared" si="13"/>
        <v>13</v>
      </c>
      <c r="Y111" s="103">
        <f t="shared" si="13"/>
        <v>0</v>
      </c>
      <c r="Z111" s="103">
        <f t="shared" si="13"/>
        <v>13</v>
      </c>
      <c r="AA111" s="103">
        <f t="shared" si="13"/>
        <v>13</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9" t="s">
        <v>18</v>
      </c>
      <c r="C112" s="710" t="s">
        <v>221</v>
      </c>
      <c r="D112" s="711"/>
      <c r="E112" s="105">
        <f t="shared" ref="E112:AB112" si="14">COUNTIFS($CB$7:$CB$106,"G",CC$7:CC$106,"A")</f>
        <v>10</v>
      </c>
      <c r="F112" s="105">
        <f t="shared" si="14"/>
        <v>0</v>
      </c>
      <c r="G112" s="105">
        <f t="shared" si="14"/>
        <v>0</v>
      </c>
      <c r="H112" s="105">
        <f t="shared" si="14"/>
        <v>0</v>
      </c>
      <c r="I112" s="105">
        <f t="shared" si="14"/>
        <v>0</v>
      </c>
      <c r="J112" s="105">
        <f t="shared" si="14"/>
        <v>0</v>
      </c>
      <c r="K112" s="105">
        <f t="shared" si="14"/>
        <v>0</v>
      </c>
      <c r="L112" s="105">
        <f t="shared" si="14"/>
        <v>10</v>
      </c>
      <c r="M112" s="105">
        <f t="shared" si="14"/>
        <v>0</v>
      </c>
      <c r="N112" s="105">
        <f t="shared" si="14"/>
        <v>0</v>
      </c>
      <c r="O112" s="105">
        <f t="shared" si="14"/>
        <v>0</v>
      </c>
      <c r="P112" s="105">
        <f t="shared" si="14"/>
        <v>10</v>
      </c>
      <c r="Q112" s="105">
        <f t="shared" si="14"/>
        <v>0</v>
      </c>
      <c r="R112" s="105">
        <f t="shared" si="14"/>
        <v>0</v>
      </c>
      <c r="S112" s="105">
        <f t="shared" si="14"/>
        <v>0</v>
      </c>
      <c r="T112" s="105">
        <f t="shared" si="14"/>
        <v>10</v>
      </c>
      <c r="U112" s="105">
        <f t="shared" si="14"/>
        <v>10</v>
      </c>
      <c r="V112" s="105">
        <f t="shared" si="14"/>
        <v>0</v>
      </c>
      <c r="W112" s="105">
        <f t="shared" si="14"/>
        <v>0</v>
      </c>
      <c r="X112" s="105">
        <f t="shared" si="14"/>
        <v>0</v>
      </c>
      <c r="Y112" s="105">
        <f t="shared" si="14"/>
        <v>0</v>
      </c>
      <c r="Z112" s="105">
        <f t="shared" si="14"/>
        <v>0</v>
      </c>
      <c r="AA112" s="105">
        <f t="shared" si="14"/>
        <v>0</v>
      </c>
      <c r="AB112" s="168">
        <f t="shared" si="14"/>
        <v>10</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712"/>
      <c r="C113" s="710" t="s">
        <v>220</v>
      </c>
      <c r="D113" s="711"/>
      <c r="E113" s="105">
        <f t="shared" ref="E113:AB113" si="15">COUNTIFS($CB$7:$CB$106,"G",CC$7:CC$106,"B")</f>
        <v>0</v>
      </c>
      <c r="F113" s="105">
        <f t="shared" si="15"/>
        <v>10</v>
      </c>
      <c r="G113" s="105">
        <f t="shared" si="15"/>
        <v>0</v>
      </c>
      <c r="H113" s="105">
        <f t="shared" si="15"/>
        <v>0</v>
      </c>
      <c r="I113" s="105">
        <f t="shared" si="15"/>
        <v>10</v>
      </c>
      <c r="J113" s="105">
        <f t="shared" si="15"/>
        <v>0</v>
      </c>
      <c r="K113" s="105">
        <f t="shared" si="15"/>
        <v>0</v>
      </c>
      <c r="L113" s="105">
        <f t="shared" si="15"/>
        <v>0</v>
      </c>
      <c r="M113" s="105">
        <f t="shared" si="15"/>
        <v>0</v>
      </c>
      <c r="N113" s="105">
        <f t="shared" si="15"/>
        <v>0</v>
      </c>
      <c r="O113" s="105">
        <f t="shared" si="15"/>
        <v>10</v>
      </c>
      <c r="P113" s="105">
        <f t="shared" si="15"/>
        <v>0</v>
      </c>
      <c r="Q113" s="105">
        <f t="shared" si="15"/>
        <v>0</v>
      </c>
      <c r="R113" s="105">
        <f t="shared" si="15"/>
        <v>0</v>
      </c>
      <c r="S113" s="105">
        <f t="shared" si="15"/>
        <v>10</v>
      </c>
      <c r="T113" s="105">
        <f t="shared" si="15"/>
        <v>0</v>
      </c>
      <c r="U113" s="105">
        <f t="shared" si="15"/>
        <v>0</v>
      </c>
      <c r="V113" s="105">
        <f t="shared" si="15"/>
        <v>10</v>
      </c>
      <c r="W113" s="105">
        <f t="shared" si="15"/>
        <v>0</v>
      </c>
      <c r="X113" s="105">
        <f t="shared" si="15"/>
        <v>0</v>
      </c>
      <c r="Y113" s="105">
        <f t="shared" si="15"/>
        <v>10</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40"/>
      <c r="C114" s="710" t="s">
        <v>219</v>
      </c>
      <c r="D114" s="711"/>
      <c r="E114" s="105">
        <f t="shared" ref="E114:AB114" si="16">COUNTIFS($CB$7:$CB$106,"G",CC$7:CC$106,"C")</f>
        <v>0</v>
      </c>
      <c r="F114" s="105">
        <f t="shared" si="16"/>
        <v>0</v>
      </c>
      <c r="G114" s="105">
        <f t="shared" si="16"/>
        <v>10</v>
      </c>
      <c r="H114" s="105">
        <f t="shared" si="16"/>
        <v>10</v>
      </c>
      <c r="I114" s="105">
        <f t="shared" si="16"/>
        <v>0</v>
      </c>
      <c r="J114" s="105">
        <f t="shared" si="16"/>
        <v>10</v>
      </c>
      <c r="K114" s="105">
        <f t="shared" si="16"/>
        <v>10</v>
      </c>
      <c r="L114" s="105">
        <f t="shared" si="16"/>
        <v>0</v>
      </c>
      <c r="M114" s="105">
        <f t="shared" si="16"/>
        <v>10</v>
      </c>
      <c r="N114" s="105">
        <f t="shared" si="16"/>
        <v>10</v>
      </c>
      <c r="O114" s="105">
        <f t="shared" si="16"/>
        <v>0</v>
      </c>
      <c r="P114" s="105">
        <f t="shared" si="16"/>
        <v>0</v>
      </c>
      <c r="Q114" s="105">
        <f t="shared" si="16"/>
        <v>10</v>
      </c>
      <c r="R114" s="105">
        <f t="shared" si="16"/>
        <v>10</v>
      </c>
      <c r="S114" s="105">
        <f t="shared" si="16"/>
        <v>0</v>
      </c>
      <c r="T114" s="105">
        <f t="shared" si="16"/>
        <v>0</v>
      </c>
      <c r="U114" s="105">
        <f t="shared" si="16"/>
        <v>0</v>
      </c>
      <c r="V114" s="105">
        <f t="shared" si="16"/>
        <v>0</v>
      </c>
      <c r="W114" s="105">
        <f t="shared" si="16"/>
        <v>10</v>
      </c>
      <c r="X114" s="105">
        <f t="shared" si="16"/>
        <v>10</v>
      </c>
      <c r="Y114" s="105">
        <f t="shared" si="16"/>
        <v>0</v>
      </c>
      <c r="Z114" s="105">
        <f t="shared" si="16"/>
        <v>10</v>
      </c>
      <c r="AA114" s="105">
        <f t="shared" si="16"/>
        <v>10</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9" t="s">
        <v>19</v>
      </c>
      <c r="C115" s="715" t="s">
        <v>221</v>
      </c>
      <c r="D115" s="783"/>
      <c r="E115" s="103">
        <f t="shared" ref="E115:AB115" si="17">E109+E112</f>
        <v>23</v>
      </c>
      <c r="F115" s="103">
        <f t="shared" si="17"/>
        <v>0</v>
      </c>
      <c r="G115" s="103">
        <f t="shared" si="17"/>
        <v>0</v>
      </c>
      <c r="H115" s="103">
        <f t="shared" si="17"/>
        <v>0</v>
      </c>
      <c r="I115" s="103">
        <f t="shared" si="17"/>
        <v>0</v>
      </c>
      <c r="J115" s="103">
        <f t="shared" si="17"/>
        <v>0</v>
      </c>
      <c r="K115" s="103">
        <f t="shared" si="17"/>
        <v>0</v>
      </c>
      <c r="L115" s="103">
        <f t="shared" si="17"/>
        <v>23</v>
      </c>
      <c r="M115" s="103">
        <f t="shared" si="17"/>
        <v>0</v>
      </c>
      <c r="N115" s="103">
        <f t="shared" si="17"/>
        <v>0</v>
      </c>
      <c r="O115" s="103">
        <f t="shared" si="17"/>
        <v>0</v>
      </c>
      <c r="P115" s="103">
        <f t="shared" si="17"/>
        <v>23</v>
      </c>
      <c r="Q115" s="103">
        <f t="shared" si="17"/>
        <v>0</v>
      </c>
      <c r="R115" s="103">
        <f t="shared" si="17"/>
        <v>0</v>
      </c>
      <c r="S115" s="103">
        <f t="shared" si="17"/>
        <v>0</v>
      </c>
      <c r="T115" s="103">
        <f t="shared" si="17"/>
        <v>23</v>
      </c>
      <c r="U115" s="103">
        <f t="shared" si="17"/>
        <v>23</v>
      </c>
      <c r="V115" s="103">
        <f t="shared" si="17"/>
        <v>0</v>
      </c>
      <c r="W115" s="103">
        <f t="shared" si="17"/>
        <v>0</v>
      </c>
      <c r="X115" s="103">
        <f t="shared" si="17"/>
        <v>0</v>
      </c>
      <c r="Y115" s="103">
        <f t="shared" si="17"/>
        <v>0</v>
      </c>
      <c r="Z115" s="103">
        <f t="shared" si="17"/>
        <v>0</v>
      </c>
      <c r="AA115" s="103">
        <f t="shared" si="17"/>
        <v>0</v>
      </c>
      <c r="AB115" s="106">
        <f t="shared" si="17"/>
        <v>23</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712"/>
      <c r="C116" s="715" t="s">
        <v>220</v>
      </c>
      <c r="D116" s="783"/>
      <c r="E116" s="103">
        <f t="shared" ref="E116:AB116" si="18">E110+E113</f>
        <v>0</v>
      </c>
      <c r="F116" s="103">
        <f t="shared" si="18"/>
        <v>23</v>
      </c>
      <c r="G116" s="103">
        <f t="shared" si="18"/>
        <v>0</v>
      </c>
      <c r="H116" s="103">
        <f t="shared" si="18"/>
        <v>0</v>
      </c>
      <c r="I116" s="103">
        <f t="shared" si="18"/>
        <v>23</v>
      </c>
      <c r="J116" s="103">
        <f t="shared" si="18"/>
        <v>0</v>
      </c>
      <c r="K116" s="103">
        <f t="shared" si="18"/>
        <v>0</v>
      </c>
      <c r="L116" s="103">
        <f t="shared" si="18"/>
        <v>0</v>
      </c>
      <c r="M116" s="103">
        <f t="shared" si="18"/>
        <v>0</v>
      </c>
      <c r="N116" s="103">
        <f t="shared" si="18"/>
        <v>0</v>
      </c>
      <c r="O116" s="103">
        <f t="shared" si="18"/>
        <v>23</v>
      </c>
      <c r="P116" s="103">
        <f t="shared" si="18"/>
        <v>0</v>
      </c>
      <c r="Q116" s="103">
        <f t="shared" si="18"/>
        <v>0</v>
      </c>
      <c r="R116" s="103">
        <f t="shared" si="18"/>
        <v>0</v>
      </c>
      <c r="S116" s="103">
        <f t="shared" si="18"/>
        <v>23</v>
      </c>
      <c r="T116" s="103">
        <f t="shared" si="18"/>
        <v>0</v>
      </c>
      <c r="U116" s="103">
        <f t="shared" si="18"/>
        <v>0</v>
      </c>
      <c r="V116" s="103">
        <f t="shared" si="18"/>
        <v>23</v>
      </c>
      <c r="W116" s="103">
        <f t="shared" si="18"/>
        <v>0</v>
      </c>
      <c r="X116" s="103">
        <f t="shared" si="18"/>
        <v>0</v>
      </c>
      <c r="Y116" s="103">
        <f t="shared" si="18"/>
        <v>23</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40"/>
      <c r="C117" s="715" t="s">
        <v>219</v>
      </c>
      <c r="D117" s="783"/>
      <c r="E117" s="103">
        <f t="shared" ref="E117:AB117" si="19">E111+E114</f>
        <v>0</v>
      </c>
      <c r="F117" s="103">
        <f t="shared" si="19"/>
        <v>0</v>
      </c>
      <c r="G117" s="103">
        <f t="shared" si="19"/>
        <v>23</v>
      </c>
      <c r="H117" s="103">
        <f t="shared" si="19"/>
        <v>23</v>
      </c>
      <c r="I117" s="103">
        <f t="shared" si="19"/>
        <v>0</v>
      </c>
      <c r="J117" s="103">
        <f t="shared" si="19"/>
        <v>23</v>
      </c>
      <c r="K117" s="103">
        <f t="shared" si="19"/>
        <v>23</v>
      </c>
      <c r="L117" s="103">
        <f t="shared" si="19"/>
        <v>0</v>
      </c>
      <c r="M117" s="103">
        <f t="shared" si="19"/>
        <v>23</v>
      </c>
      <c r="N117" s="103">
        <f t="shared" si="19"/>
        <v>23</v>
      </c>
      <c r="O117" s="103">
        <f t="shared" si="19"/>
        <v>0</v>
      </c>
      <c r="P117" s="103">
        <f t="shared" si="19"/>
        <v>0</v>
      </c>
      <c r="Q117" s="103">
        <f t="shared" si="19"/>
        <v>23</v>
      </c>
      <c r="R117" s="103">
        <f t="shared" si="19"/>
        <v>23</v>
      </c>
      <c r="S117" s="103">
        <f t="shared" si="19"/>
        <v>0</v>
      </c>
      <c r="T117" s="103">
        <f t="shared" si="19"/>
        <v>0</v>
      </c>
      <c r="U117" s="103">
        <f t="shared" si="19"/>
        <v>0</v>
      </c>
      <c r="V117" s="103">
        <f t="shared" si="19"/>
        <v>0</v>
      </c>
      <c r="W117" s="103">
        <f t="shared" si="19"/>
        <v>23</v>
      </c>
      <c r="X117" s="103">
        <f t="shared" si="19"/>
        <v>23</v>
      </c>
      <c r="Y117" s="103">
        <f t="shared" si="19"/>
        <v>0</v>
      </c>
      <c r="Z117" s="103">
        <f t="shared" si="19"/>
        <v>23</v>
      </c>
      <c r="AA117" s="103">
        <f t="shared" si="19"/>
        <v>23</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108"/>
      <c r="D118" s="109"/>
      <c r="E118" s="724" t="s">
        <v>218</v>
      </c>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111"/>
      <c r="D119" s="112"/>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120"/>
      <c r="D120" s="121"/>
      <c r="E120" s="122" t="s">
        <v>61</v>
      </c>
      <c r="F120" s="123">
        <f>SUM(E109:H109)</f>
        <v>13</v>
      </c>
      <c r="G120" s="123">
        <f>SUM(E112:H112)</f>
        <v>10</v>
      </c>
      <c r="H120" s="123">
        <f>SUM(E115:H115)</f>
        <v>23</v>
      </c>
      <c r="I120" s="124" t="s">
        <v>61</v>
      </c>
      <c r="J120" s="123">
        <f>SUM(I109:L109)</f>
        <v>13</v>
      </c>
      <c r="K120" s="123">
        <f>SUM(I112:L112)</f>
        <v>10</v>
      </c>
      <c r="L120" s="123">
        <f>SUM(J120:K120)</f>
        <v>23</v>
      </c>
      <c r="M120" s="124" t="s">
        <v>61</v>
      </c>
      <c r="N120" s="123">
        <f>SUM(M109:P109)</f>
        <v>13</v>
      </c>
      <c r="O120" s="123">
        <f>SUM(M112:P112)</f>
        <v>10</v>
      </c>
      <c r="P120" s="123">
        <f>SUM(N120:O120)</f>
        <v>23</v>
      </c>
      <c r="Q120" s="124" t="s">
        <v>61</v>
      </c>
      <c r="R120" s="123">
        <f>SUM(Q109:T109)</f>
        <v>13</v>
      </c>
      <c r="S120" s="123">
        <f>SUM(Q112:T112)</f>
        <v>10</v>
      </c>
      <c r="T120" s="123">
        <f>SUM(R120:S120)</f>
        <v>23</v>
      </c>
      <c r="U120" s="124" t="s">
        <v>61</v>
      </c>
      <c r="V120" s="123">
        <f>SUM(U109:X109)</f>
        <v>13</v>
      </c>
      <c r="W120" s="123">
        <f>SUM(U112:X112)</f>
        <v>10</v>
      </c>
      <c r="X120" s="123">
        <f>SUM(V120:W120)</f>
        <v>23</v>
      </c>
      <c r="Y120" s="124" t="s">
        <v>61</v>
      </c>
      <c r="Z120" s="123">
        <f>SUM(Y109:AB109)</f>
        <v>13</v>
      </c>
      <c r="AA120" s="123">
        <f>SUM(Y112:AB112)</f>
        <v>10</v>
      </c>
      <c r="AB120" s="125">
        <f>SUM(Z120:AA120)</f>
        <v>23</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13</v>
      </c>
      <c r="G121" s="123">
        <f>SUM(E113:H113)</f>
        <v>10</v>
      </c>
      <c r="H121" s="123">
        <f>SUM(E116:H116)</f>
        <v>23</v>
      </c>
      <c r="I121" s="124" t="s">
        <v>63</v>
      </c>
      <c r="J121" s="123">
        <f>SUM(I110:L110)</f>
        <v>13</v>
      </c>
      <c r="K121" s="123">
        <f>SUM(I113:L113)</f>
        <v>10</v>
      </c>
      <c r="L121" s="123">
        <f>SUM(J121:K121)</f>
        <v>23</v>
      </c>
      <c r="M121" s="124" t="s">
        <v>63</v>
      </c>
      <c r="N121" s="123">
        <f>SUM(M110:P110)</f>
        <v>13</v>
      </c>
      <c r="O121" s="123">
        <f>SUM(M113:P113)</f>
        <v>10</v>
      </c>
      <c r="P121" s="123">
        <f>SUM(N121:O121)</f>
        <v>23</v>
      </c>
      <c r="Q121" s="124" t="s">
        <v>63</v>
      </c>
      <c r="R121" s="123">
        <f>SUM(Q110:T110)</f>
        <v>13</v>
      </c>
      <c r="S121" s="123">
        <f>SUM(Q113:T113)</f>
        <v>10</v>
      </c>
      <c r="T121" s="123">
        <f>SUM(R121:S121)</f>
        <v>23</v>
      </c>
      <c r="U121" s="124" t="s">
        <v>63</v>
      </c>
      <c r="V121" s="123">
        <f>SUM(U110:X110)</f>
        <v>13</v>
      </c>
      <c r="W121" s="123">
        <f>SUM(U113:X113)</f>
        <v>10</v>
      </c>
      <c r="X121" s="123">
        <f>SUM(V121:W121)</f>
        <v>23</v>
      </c>
      <c r="Y121" s="124" t="s">
        <v>63</v>
      </c>
      <c r="Z121" s="123">
        <f>SUM(Y110:AB110)</f>
        <v>13</v>
      </c>
      <c r="AA121" s="123">
        <f>SUM(Y113:AB113)</f>
        <v>10</v>
      </c>
      <c r="AB121" s="125">
        <f>SUM(Z121:AA121)</f>
        <v>23</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26</v>
      </c>
      <c r="G122" s="123">
        <f>SUM(E114:H114)</f>
        <v>20</v>
      </c>
      <c r="H122" s="123">
        <f>SUM(E117:H117)</f>
        <v>46</v>
      </c>
      <c r="I122" s="124" t="s">
        <v>62</v>
      </c>
      <c r="J122" s="123">
        <f>SUM(I111:L111)</f>
        <v>26</v>
      </c>
      <c r="K122" s="123">
        <f>SUM(I114:L114)</f>
        <v>20</v>
      </c>
      <c r="L122" s="123">
        <f>SUM(J122:K122)</f>
        <v>46</v>
      </c>
      <c r="M122" s="124" t="s">
        <v>62</v>
      </c>
      <c r="N122" s="123">
        <f>SUM(M111:P111)</f>
        <v>26</v>
      </c>
      <c r="O122" s="123">
        <f>SUM(M114:P114)</f>
        <v>20</v>
      </c>
      <c r="P122" s="123">
        <f>SUM(N122:O122)</f>
        <v>46</v>
      </c>
      <c r="Q122" s="124" t="s">
        <v>62</v>
      </c>
      <c r="R122" s="123">
        <f>SUM(Q111:T111)</f>
        <v>26</v>
      </c>
      <c r="S122" s="123">
        <f>SUM(Q114:T114)</f>
        <v>20</v>
      </c>
      <c r="T122" s="123">
        <f>SUM(R122:S122)</f>
        <v>46</v>
      </c>
      <c r="U122" s="124" t="s">
        <v>62</v>
      </c>
      <c r="V122" s="123">
        <f>SUM(U111:X111)</f>
        <v>26</v>
      </c>
      <c r="W122" s="123">
        <f>SUM(U114:X114)</f>
        <v>20</v>
      </c>
      <c r="X122" s="123">
        <f>SUM(V122:W122)</f>
        <v>46</v>
      </c>
      <c r="Y122" s="124" t="s">
        <v>62</v>
      </c>
      <c r="Z122" s="123">
        <f>SUM(Y111:AB111)</f>
        <v>26</v>
      </c>
      <c r="AA122" s="123">
        <f>SUM(Y114:AB114)</f>
        <v>20</v>
      </c>
      <c r="AB122" s="125">
        <f>SUM(Z122:AA122)</f>
        <v>46</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409" t="s">
        <v>97</v>
      </c>
      <c r="F123" s="410">
        <f>SUM(F120:F122)</f>
        <v>52</v>
      </c>
      <c r="G123" s="410">
        <f>SUM(G120:G122)</f>
        <v>40</v>
      </c>
      <c r="H123" s="410">
        <f>SUM(H120:H122)</f>
        <v>92</v>
      </c>
      <c r="I123" s="411" t="s">
        <v>97</v>
      </c>
      <c r="J123" s="410">
        <f>SUM(J120:J122)</f>
        <v>52</v>
      </c>
      <c r="K123" s="410">
        <f>SUM(K120:K122)</f>
        <v>40</v>
      </c>
      <c r="L123" s="410">
        <f>SUM(L120:L122)</f>
        <v>92</v>
      </c>
      <c r="M123" s="411" t="s">
        <v>97</v>
      </c>
      <c r="N123" s="410">
        <f>SUM(N120:N122)</f>
        <v>52</v>
      </c>
      <c r="O123" s="410">
        <f>SUM(O120:O122)</f>
        <v>40</v>
      </c>
      <c r="P123" s="410">
        <f>SUM(P120:P122)</f>
        <v>92</v>
      </c>
      <c r="Q123" s="411" t="s">
        <v>97</v>
      </c>
      <c r="R123" s="410">
        <f>SUM(R120:R122)</f>
        <v>52</v>
      </c>
      <c r="S123" s="410">
        <f>SUM(S120:S122)</f>
        <v>40</v>
      </c>
      <c r="T123" s="410">
        <f>SUM(T120:T122)</f>
        <v>92</v>
      </c>
      <c r="U123" s="411" t="s">
        <v>97</v>
      </c>
      <c r="V123" s="410">
        <f>SUM(V120:V122)</f>
        <v>52</v>
      </c>
      <c r="W123" s="410">
        <f>SUM(W120:W122)</f>
        <v>40</v>
      </c>
      <c r="X123" s="410">
        <f>SUM(X120:X122)</f>
        <v>92</v>
      </c>
      <c r="Y123" s="411" t="s">
        <v>97</v>
      </c>
      <c r="Z123" s="410">
        <f>SUM(Z120:Z122)</f>
        <v>52</v>
      </c>
      <c r="AA123" s="410">
        <f>SUM(AA120:AA122)</f>
        <v>40</v>
      </c>
      <c r="AB123" s="412">
        <f>SUM(AB120:AB122)</f>
        <v>92</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139"/>
      <c r="E124" s="727" t="s">
        <v>217</v>
      </c>
      <c r="F124" s="728"/>
      <c r="G124" s="728"/>
      <c r="H124" s="728"/>
      <c r="I124" s="728"/>
      <c r="J124" s="728"/>
      <c r="K124" s="728"/>
      <c r="L124" s="728"/>
      <c r="M124" s="728"/>
      <c r="N124" s="728"/>
      <c r="O124" s="728"/>
      <c r="P124" s="728"/>
      <c r="Q124" s="728"/>
      <c r="R124" s="728"/>
      <c r="S124" s="728"/>
      <c r="T124" s="728"/>
      <c r="U124" s="728"/>
      <c r="V124" s="728"/>
      <c r="W124" s="728"/>
      <c r="X124" s="728"/>
      <c r="Y124" s="728"/>
      <c r="Z124" s="728"/>
      <c r="AA124" s="728"/>
      <c r="AB124" s="72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42" t="s">
        <v>269</v>
      </c>
      <c r="D125" s="139"/>
      <c r="E125" s="720" t="s">
        <v>92</v>
      </c>
      <c r="F125" s="721"/>
      <c r="G125" s="721"/>
      <c r="H125" s="649"/>
      <c r="I125" s="720" t="s">
        <v>215</v>
      </c>
      <c r="J125" s="721"/>
      <c r="K125" s="721"/>
      <c r="L125" s="649"/>
      <c r="M125" s="720" t="s">
        <v>91</v>
      </c>
      <c r="N125" s="721"/>
      <c r="O125" s="721"/>
      <c r="P125" s="649"/>
      <c r="Q125" s="720" t="s">
        <v>90</v>
      </c>
      <c r="R125" s="721"/>
      <c r="S125" s="721"/>
      <c r="T125" s="649"/>
      <c r="U125" s="720" t="s">
        <v>190</v>
      </c>
      <c r="V125" s="721"/>
      <c r="W125" s="721"/>
      <c r="X125" s="649"/>
      <c r="Y125" s="720" t="s">
        <v>189</v>
      </c>
      <c r="Z125" s="721"/>
      <c r="AA125" s="721"/>
      <c r="AB125" s="722"/>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171" t="str">
        <f>UPPER(CONCATENATE(Q3,T3))</f>
        <v>CLASS:VI</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25</v>
      </c>
      <c r="K127" s="123">
        <f>ROUND(K120*100/($W$4*4),0)</f>
        <v>25</v>
      </c>
      <c r="L127" s="123">
        <f>ROUND(L120*100/($AA$4*4),0)</f>
        <v>25</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25</v>
      </c>
      <c r="AA127" s="123">
        <f>ROUND(AA120*100/($W$4*4),0)</f>
        <v>25</v>
      </c>
      <c r="AB127" s="125">
        <f>ROUND(AB120*100/($AA$4*4),0)</f>
        <v>25</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25</v>
      </c>
      <c r="K128" s="123">
        <f>ROUND(K121*100/($W$4*4),0)</f>
        <v>25</v>
      </c>
      <c r="L128" s="123">
        <f>ROUND(L121*100/($AA$4*4),0)</f>
        <v>25</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25</v>
      </c>
      <c r="AA128" s="123">
        <f>ROUND(AA121*100/($W$4*4),0)</f>
        <v>25</v>
      </c>
      <c r="AB128" s="125">
        <f>ROUND(AB121*100/($AA$4*4),0)</f>
        <v>25</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50</v>
      </c>
      <c r="K129" s="123">
        <f>100-ROUND(SUM(K127:K128),0)</f>
        <v>50</v>
      </c>
      <c r="L129" s="123">
        <f>100-ROUND(SUM(L127:L128),0)</f>
        <v>50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50</v>
      </c>
      <c r="AA129" s="123">
        <f>100-ROUND(SUM(AA127:AA128),0)</f>
        <v>50</v>
      </c>
      <c r="AB129" s="125">
        <f>100-ROUND(SUM(AB127:AB128),0)</f>
        <v>50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146"/>
      <c r="D130" s="121"/>
      <c r="E130" s="409" t="s">
        <v>97</v>
      </c>
      <c r="F130" s="413">
        <v>100</v>
      </c>
      <c r="G130" s="413">
        <v>100</v>
      </c>
      <c r="H130" s="413">
        <v>100</v>
      </c>
      <c r="I130" s="409" t="s">
        <v>97</v>
      </c>
      <c r="J130" s="413">
        <v>100</v>
      </c>
      <c r="K130" s="413">
        <v>100</v>
      </c>
      <c r="L130" s="413">
        <v>100</v>
      </c>
      <c r="M130" s="409" t="s">
        <v>97</v>
      </c>
      <c r="N130" s="413">
        <v>100</v>
      </c>
      <c r="O130" s="413">
        <v>100</v>
      </c>
      <c r="P130" s="413">
        <v>100</v>
      </c>
      <c r="Q130" s="409" t="s">
        <v>97</v>
      </c>
      <c r="R130" s="413">
        <v>100</v>
      </c>
      <c r="S130" s="413">
        <v>100</v>
      </c>
      <c r="T130" s="413">
        <v>100</v>
      </c>
      <c r="U130" s="409" t="s">
        <v>97</v>
      </c>
      <c r="V130" s="413">
        <v>100</v>
      </c>
      <c r="W130" s="413">
        <v>100</v>
      </c>
      <c r="X130" s="413">
        <v>100</v>
      </c>
      <c r="Y130" s="409" t="s">
        <v>97</v>
      </c>
      <c r="Z130" s="413">
        <v>100</v>
      </c>
      <c r="AA130" s="413">
        <v>100</v>
      </c>
      <c r="AB130" s="414">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148" t="s">
        <v>273</v>
      </c>
      <c r="D131" s="139"/>
      <c r="E131" s="717" t="s">
        <v>216</v>
      </c>
      <c r="F131" s="718"/>
      <c r="G131" s="718"/>
      <c r="H131" s="718"/>
      <c r="I131" s="718"/>
      <c r="J131" s="718"/>
      <c r="K131" s="718"/>
      <c r="L131" s="718"/>
      <c r="M131" s="718"/>
      <c r="N131" s="718"/>
      <c r="O131" s="718"/>
      <c r="P131" s="718"/>
      <c r="Q131" s="718"/>
      <c r="R131" s="718"/>
      <c r="S131" s="718"/>
      <c r="T131" s="718"/>
      <c r="U131" s="718"/>
      <c r="V131" s="718"/>
      <c r="W131" s="718"/>
      <c r="X131" s="718"/>
      <c r="Y131" s="718"/>
      <c r="Z131" s="718"/>
      <c r="AA131" s="718"/>
      <c r="AB131" s="71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720" t="s">
        <v>92</v>
      </c>
      <c r="F132" s="721"/>
      <c r="G132" s="721"/>
      <c r="H132" s="649"/>
      <c r="I132" s="720" t="s">
        <v>215</v>
      </c>
      <c r="J132" s="721"/>
      <c r="K132" s="721"/>
      <c r="L132" s="649"/>
      <c r="M132" s="720" t="s">
        <v>91</v>
      </c>
      <c r="N132" s="721"/>
      <c r="O132" s="721"/>
      <c r="P132" s="649"/>
      <c r="Q132" s="720" t="s">
        <v>90</v>
      </c>
      <c r="R132" s="721"/>
      <c r="S132" s="721"/>
      <c r="T132" s="649"/>
      <c r="U132" s="720" t="s">
        <v>190</v>
      </c>
      <c r="V132" s="721"/>
      <c r="W132" s="721"/>
      <c r="X132" s="649"/>
      <c r="Y132" s="720" t="s">
        <v>189</v>
      </c>
      <c r="Z132" s="721"/>
      <c r="AA132" s="721"/>
      <c r="AB132" s="722"/>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708" t="s">
        <v>214</v>
      </c>
      <c r="F133" s="152" t="s">
        <v>63</v>
      </c>
      <c r="G133" s="152" t="s">
        <v>84</v>
      </c>
      <c r="H133" s="153" t="s">
        <v>97</v>
      </c>
      <c r="I133" s="708" t="s">
        <v>214</v>
      </c>
      <c r="J133" s="152" t="s">
        <v>63</v>
      </c>
      <c r="K133" s="152" t="s">
        <v>84</v>
      </c>
      <c r="L133" s="153" t="s">
        <v>97</v>
      </c>
      <c r="M133" s="708" t="s">
        <v>214</v>
      </c>
      <c r="N133" s="152" t="s">
        <v>63</v>
      </c>
      <c r="O133" s="152" t="s">
        <v>84</v>
      </c>
      <c r="P133" s="153" t="s">
        <v>97</v>
      </c>
      <c r="Q133" s="708" t="s">
        <v>214</v>
      </c>
      <c r="R133" s="152" t="s">
        <v>63</v>
      </c>
      <c r="S133" s="152" t="s">
        <v>84</v>
      </c>
      <c r="T133" s="153" t="s">
        <v>97</v>
      </c>
      <c r="U133" s="708" t="s">
        <v>214</v>
      </c>
      <c r="V133" s="152" t="s">
        <v>63</v>
      </c>
      <c r="W133" s="152" t="s">
        <v>84</v>
      </c>
      <c r="X133" s="153" t="s">
        <v>97</v>
      </c>
      <c r="Y133" s="708"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709"/>
      <c r="F134" s="415" t="str">
        <f>F136</f>
        <v>D</v>
      </c>
      <c r="G134" s="415" t="str">
        <f>G136</f>
        <v>D</v>
      </c>
      <c r="H134" s="415" t="str">
        <f>H136</f>
        <v>D</v>
      </c>
      <c r="I134" s="709"/>
      <c r="J134" s="415" t="str">
        <f>J136</f>
        <v>D</v>
      </c>
      <c r="K134" s="415" t="str">
        <f>K136</f>
        <v>D</v>
      </c>
      <c r="L134" s="415" t="str">
        <f>L136</f>
        <v>D</v>
      </c>
      <c r="M134" s="709"/>
      <c r="N134" s="415" t="str">
        <f>N136</f>
        <v>D</v>
      </c>
      <c r="O134" s="415" t="str">
        <f>O136</f>
        <v>D</v>
      </c>
      <c r="P134" s="415" t="str">
        <f>P136</f>
        <v>D</v>
      </c>
      <c r="Q134" s="709"/>
      <c r="R134" s="415" t="str">
        <f>R136</f>
        <v>D</v>
      </c>
      <c r="S134" s="415" t="str">
        <f>S136</f>
        <v>D</v>
      </c>
      <c r="T134" s="415" t="str">
        <f>T136</f>
        <v>D</v>
      </c>
      <c r="U134" s="709"/>
      <c r="V134" s="415" t="str">
        <f>V136</f>
        <v>D</v>
      </c>
      <c r="W134" s="415" t="str">
        <f>W136</f>
        <v>D</v>
      </c>
      <c r="X134" s="415" t="str">
        <f>X136</f>
        <v>D</v>
      </c>
      <c r="Y134" s="709"/>
      <c r="Z134" s="415" t="str">
        <f>Z136</f>
        <v>D</v>
      </c>
      <c r="AA134" s="415" t="str">
        <f>AA136</f>
        <v>D</v>
      </c>
      <c r="AB134" s="416"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383"/>
      <c r="B135" s="244" t="s">
        <v>280</v>
      </c>
      <c r="C135" s="403"/>
      <c r="D135" s="404"/>
      <c r="E135" s="245"/>
      <c r="F135" s="245" t="s">
        <v>282</v>
      </c>
      <c r="G135" s="245"/>
      <c r="H135" s="245"/>
      <c r="I135" s="245"/>
      <c r="J135" s="245"/>
      <c r="K135" s="245"/>
      <c r="L135" s="245"/>
      <c r="M135" s="245"/>
      <c r="N135" s="245"/>
      <c r="O135" s="404"/>
      <c r="P135" s="404"/>
      <c r="Q135" s="244" t="s">
        <v>281</v>
      </c>
      <c r="R135" s="404"/>
      <c r="S135" s="404"/>
      <c r="T135" s="404"/>
      <c r="U135" s="404"/>
      <c r="V135" s="404"/>
      <c r="W135" s="404"/>
      <c r="X135" s="404"/>
      <c r="Y135" s="404"/>
      <c r="Z135" s="404"/>
      <c r="AA135" s="404"/>
      <c r="AB135" s="404"/>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1">
    <mergeCell ref="U107:X107"/>
    <mergeCell ref="Y107:AB107"/>
    <mergeCell ref="B3:C3"/>
    <mergeCell ref="D3:F3"/>
    <mergeCell ref="B4:C4"/>
    <mergeCell ref="D4:F4"/>
    <mergeCell ref="B107:D108"/>
    <mergeCell ref="E107:H107"/>
    <mergeCell ref="Y106:AB106"/>
    <mergeCell ref="G4:K4"/>
    <mergeCell ref="L4:P4"/>
    <mergeCell ref="Q4:R4"/>
    <mergeCell ref="S4:T4"/>
    <mergeCell ref="U4:V4"/>
    <mergeCell ref="W4:X4"/>
    <mergeCell ref="Y4:Z4"/>
    <mergeCell ref="E106:H106"/>
    <mergeCell ref="I106:L106"/>
    <mergeCell ref="M106:P106"/>
    <mergeCell ref="Q106:T106"/>
    <mergeCell ref="U106:X106"/>
    <mergeCell ref="Y104:AB104"/>
    <mergeCell ref="E105:H105"/>
    <mergeCell ref="I105:L105"/>
    <mergeCell ref="M105:P105"/>
    <mergeCell ref="Q105:T105"/>
    <mergeCell ref="U105:X105"/>
    <mergeCell ref="Y105:AB105"/>
    <mergeCell ref="E104:H104"/>
    <mergeCell ref="I104:L104"/>
    <mergeCell ref="M104:P104"/>
    <mergeCell ref="Q104:T104"/>
    <mergeCell ref="U104:X104"/>
    <mergeCell ref="Y102:AB102"/>
    <mergeCell ref="E103:H103"/>
    <mergeCell ref="I103:L103"/>
    <mergeCell ref="M103:P103"/>
    <mergeCell ref="Q103:T103"/>
    <mergeCell ref="U103:X103"/>
    <mergeCell ref="Y103:AB103"/>
    <mergeCell ref="E102:H102"/>
    <mergeCell ref="I102:L102"/>
    <mergeCell ref="M102:P102"/>
    <mergeCell ref="Q102:T102"/>
    <mergeCell ref="U102:X102"/>
    <mergeCell ref="Y100:AB100"/>
    <mergeCell ref="E101:H101"/>
    <mergeCell ref="I101:L101"/>
    <mergeCell ref="M101:P101"/>
    <mergeCell ref="Q101:T101"/>
    <mergeCell ref="U101:X101"/>
    <mergeCell ref="Y101:AB101"/>
    <mergeCell ref="E100:H100"/>
    <mergeCell ref="I100:L100"/>
    <mergeCell ref="M100:P100"/>
    <mergeCell ref="Q100:T100"/>
    <mergeCell ref="U100:X100"/>
    <mergeCell ref="Y98:AB98"/>
    <mergeCell ref="E99:H99"/>
    <mergeCell ref="I99:L99"/>
    <mergeCell ref="M99:P99"/>
    <mergeCell ref="Q99:T99"/>
    <mergeCell ref="U99:X99"/>
    <mergeCell ref="Y99:AB99"/>
    <mergeCell ref="E98:H98"/>
    <mergeCell ref="I98:L98"/>
    <mergeCell ref="M98:P98"/>
    <mergeCell ref="Q98:T98"/>
    <mergeCell ref="U98:X98"/>
    <mergeCell ref="Y96:AB96"/>
    <mergeCell ref="E97:H97"/>
    <mergeCell ref="I97:L97"/>
    <mergeCell ref="M97:P97"/>
    <mergeCell ref="Q97:T97"/>
    <mergeCell ref="U97:X97"/>
    <mergeCell ref="Y97:AB97"/>
    <mergeCell ref="E96:H96"/>
    <mergeCell ref="I96:L96"/>
    <mergeCell ref="M96:P96"/>
    <mergeCell ref="Q96:T96"/>
    <mergeCell ref="U96:X96"/>
    <mergeCell ref="Y94:AB94"/>
    <mergeCell ref="E95:H95"/>
    <mergeCell ref="I95:L95"/>
    <mergeCell ref="M95:P95"/>
    <mergeCell ref="Q95:T95"/>
    <mergeCell ref="U95:X95"/>
    <mergeCell ref="Y95:AB95"/>
    <mergeCell ref="E94:H94"/>
    <mergeCell ref="I94:L94"/>
    <mergeCell ref="M94:P94"/>
    <mergeCell ref="Q94:T94"/>
    <mergeCell ref="U94:X94"/>
    <mergeCell ref="Y92:AB92"/>
    <mergeCell ref="E93:H93"/>
    <mergeCell ref="I93:L93"/>
    <mergeCell ref="M93:P93"/>
    <mergeCell ref="Q93:T93"/>
    <mergeCell ref="U93:X93"/>
    <mergeCell ref="Y93:AB93"/>
    <mergeCell ref="E92:H92"/>
    <mergeCell ref="I92:L92"/>
    <mergeCell ref="M92:P92"/>
    <mergeCell ref="Q92:T92"/>
    <mergeCell ref="U92:X92"/>
    <mergeCell ref="Y90:AB90"/>
    <mergeCell ref="E91:H91"/>
    <mergeCell ref="I91:L91"/>
    <mergeCell ref="M91:P91"/>
    <mergeCell ref="Q91:T91"/>
    <mergeCell ref="U91:X91"/>
    <mergeCell ref="Y91:AB91"/>
    <mergeCell ref="E90:H90"/>
    <mergeCell ref="I90:L90"/>
    <mergeCell ref="M90:P90"/>
    <mergeCell ref="Q90:T90"/>
    <mergeCell ref="U90:X90"/>
    <mergeCell ref="Y88:AB88"/>
    <mergeCell ref="E89:H89"/>
    <mergeCell ref="I89:L89"/>
    <mergeCell ref="M89:P89"/>
    <mergeCell ref="Q89:T89"/>
    <mergeCell ref="U89:X89"/>
    <mergeCell ref="Y89:AB89"/>
    <mergeCell ref="E88:H88"/>
    <mergeCell ref="I88:L88"/>
    <mergeCell ref="M88:P88"/>
    <mergeCell ref="Q88:T88"/>
    <mergeCell ref="U88:X88"/>
    <mergeCell ref="Y86:AB86"/>
    <mergeCell ref="E87:H87"/>
    <mergeCell ref="I87:L87"/>
    <mergeCell ref="M87:P87"/>
    <mergeCell ref="Q87:T87"/>
    <mergeCell ref="U87:X87"/>
    <mergeCell ref="Y87:AB87"/>
    <mergeCell ref="E86:H86"/>
    <mergeCell ref="I86:L86"/>
    <mergeCell ref="M86:P86"/>
    <mergeCell ref="Q86:T86"/>
    <mergeCell ref="U86:X86"/>
    <mergeCell ref="Y84:AB84"/>
    <mergeCell ref="E85:H85"/>
    <mergeCell ref="I85:L85"/>
    <mergeCell ref="M85:P85"/>
    <mergeCell ref="Q85:T85"/>
    <mergeCell ref="U85:X85"/>
    <mergeCell ref="Y85:AB85"/>
    <mergeCell ref="E84:H84"/>
    <mergeCell ref="I84:L84"/>
    <mergeCell ref="M84:P84"/>
    <mergeCell ref="Q84:T84"/>
    <mergeCell ref="U84:X84"/>
    <mergeCell ref="Y82:AB82"/>
    <mergeCell ref="E83:H83"/>
    <mergeCell ref="I83:L83"/>
    <mergeCell ref="M83:P83"/>
    <mergeCell ref="Q83:T83"/>
    <mergeCell ref="U83:X83"/>
    <mergeCell ref="Y83:AB83"/>
    <mergeCell ref="E82:H82"/>
    <mergeCell ref="I82:L82"/>
    <mergeCell ref="M82:P82"/>
    <mergeCell ref="Q82:T82"/>
    <mergeCell ref="U82:X82"/>
    <mergeCell ref="Y80:AB80"/>
    <mergeCell ref="E81:H81"/>
    <mergeCell ref="I81:L81"/>
    <mergeCell ref="M81:P81"/>
    <mergeCell ref="Q81:T81"/>
    <mergeCell ref="U81:X81"/>
    <mergeCell ref="Y81:AB81"/>
    <mergeCell ref="E80:H80"/>
    <mergeCell ref="I80:L80"/>
    <mergeCell ref="M80:P80"/>
    <mergeCell ref="Q80:T80"/>
    <mergeCell ref="U80:X80"/>
    <mergeCell ref="Y78:AB78"/>
    <mergeCell ref="E79:H79"/>
    <mergeCell ref="I79:L79"/>
    <mergeCell ref="M79:P79"/>
    <mergeCell ref="Q79:T79"/>
    <mergeCell ref="U79:X79"/>
    <mergeCell ref="Y79:AB79"/>
    <mergeCell ref="E78:H78"/>
    <mergeCell ref="I78:L78"/>
    <mergeCell ref="M78:P78"/>
    <mergeCell ref="Q78:T78"/>
    <mergeCell ref="U78:X78"/>
    <mergeCell ref="Y76:AB76"/>
    <mergeCell ref="E77:H77"/>
    <mergeCell ref="I77:L77"/>
    <mergeCell ref="M77:P77"/>
    <mergeCell ref="Q77:T77"/>
    <mergeCell ref="U77:X77"/>
    <mergeCell ref="Y77:AB77"/>
    <mergeCell ref="E76:H76"/>
    <mergeCell ref="I76:L76"/>
    <mergeCell ref="M76:P76"/>
    <mergeCell ref="Q76:T76"/>
    <mergeCell ref="U76:X76"/>
    <mergeCell ref="Y74:AB74"/>
    <mergeCell ref="E75:H75"/>
    <mergeCell ref="I75:L75"/>
    <mergeCell ref="M75:P75"/>
    <mergeCell ref="Q75:T75"/>
    <mergeCell ref="U75:X75"/>
    <mergeCell ref="Y75:AB75"/>
    <mergeCell ref="E74:H74"/>
    <mergeCell ref="I74:L74"/>
    <mergeCell ref="M74:P74"/>
    <mergeCell ref="Q74:T74"/>
    <mergeCell ref="U74:X74"/>
    <mergeCell ref="Y72:AB72"/>
    <mergeCell ref="E73:H73"/>
    <mergeCell ref="I73:L73"/>
    <mergeCell ref="M73:P73"/>
    <mergeCell ref="Q73:T73"/>
    <mergeCell ref="U73:X73"/>
    <mergeCell ref="Y73:AB73"/>
    <mergeCell ref="E72:H72"/>
    <mergeCell ref="I72:L72"/>
    <mergeCell ref="M72:P72"/>
    <mergeCell ref="Q72:T72"/>
    <mergeCell ref="U72:X72"/>
    <mergeCell ref="Y70:AB70"/>
    <mergeCell ref="E71:H71"/>
    <mergeCell ref="I71:L71"/>
    <mergeCell ref="M71:P71"/>
    <mergeCell ref="Q71:T71"/>
    <mergeCell ref="U71:X71"/>
    <mergeCell ref="Y71:AB71"/>
    <mergeCell ref="E70:H70"/>
    <mergeCell ref="I70:L70"/>
    <mergeCell ref="M70:P70"/>
    <mergeCell ref="Q70:T70"/>
    <mergeCell ref="U70:X70"/>
    <mergeCell ref="Y68:AB68"/>
    <mergeCell ref="E69:H69"/>
    <mergeCell ref="I69:L69"/>
    <mergeCell ref="M69:P69"/>
    <mergeCell ref="Q69:T69"/>
    <mergeCell ref="U69:X69"/>
    <mergeCell ref="Y69:AB69"/>
    <mergeCell ref="E68:H68"/>
    <mergeCell ref="I68:L68"/>
    <mergeCell ref="M68:P68"/>
    <mergeCell ref="Q68:T68"/>
    <mergeCell ref="U68:X68"/>
    <mergeCell ref="Y66:AB66"/>
    <mergeCell ref="E67:H67"/>
    <mergeCell ref="I67:L67"/>
    <mergeCell ref="M67:P67"/>
    <mergeCell ref="Q67:T67"/>
    <mergeCell ref="U67:X67"/>
    <mergeCell ref="Y67:AB67"/>
    <mergeCell ref="E66:H66"/>
    <mergeCell ref="I66:L66"/>
    <mergeCell ref="M66:P66"/>
    <mergeCell ref="Q66:T66"/>
    <mergeCell ref="U66:X66"/>
    <mergeCell ref="Y64:AB64"/>
    <mergeCell ref="E65:H65"/>
    <mergeCell ref="I65:L65"/>
    <mergeCell ref="M65:P65"/>
    <mergeCell ref="Q65:T65"/>
    <mergeCell ref="U65:X65"/>
    <mergeCell ref="Y65:AB65"/>
    <mergeCell ref="E64:H64"/>
    <mergeCell ref="I64:L64"/>
    <mergeCell ref="M64:P64"/>
    <mergeCell ref="Q64:T64"/>
    <mergeCell ref="U64:X64"/>
    <mergeCell ref="Y62:AB62"/>
    <mergeCell ref="E63:H63"/>
    <mergeCell ref="I63:L63"/>
    <mergeCell ref="M63:P63"/>
    <mergeCell ref="Q63:T63"/>
    <mergeCell ref="U63:X63"/>
    <mergeCell ref="Y63:AB63"/>
    <mergeCell ref="E62:H62"/>
    <mergeCell ref="I62:L62"/>
    <mergeCell ref="M62:P62"/>
    <mergeCell ref="Q62:T62"/>
    <mergeCell ref="U62:X62"/>
    <mergeCell ref="Y60:AB60"/>
    <mergeCell ref="E61:H61"/>
    <mergeCell ref="I61:L61"/>
    <mergeCell ref="M61:P61"/>
    <mergeCell ref="Q61:T61"/>
    <mergeCell ref="U61:X61"/>
    <mergeCell ref="Y61:AB61"/>
    <mergeCell ref="E60:H60"/>
    <mergeCell ref="I60:L60"/>
    <mergeCell ref="M60:P60"/>
    <mergeCell ref="Q60:T60"/>
    <mergeCell ref="U60:X60"/>
    <mergeCell ref="Y58:AB58"/>
    <mergeCell ref="E59:H59"/>
    <mergeCell ref="I59:L59"/>
    <mergeCell ref="M59:P59"/>
    <mergeCell ref="Q59:T59"/>
    <mergeCell ref="U59:X59"/>
    <mergeCell ref="Y59:AB59"/>
    <mergeCell ref="E58:H58"/>
    <mergeCell ref="I58:L58"/>
    <mergeCell ref="M58:P58"/>
    <mergeCell ref="Q58:T58"/>
    <mergeCell ref="U58:X58"/>
    <mergeCell ref="Y56:AB56"/>
    <mergeCell ref="E57:H57"/>
    <mergeCell ref="I57:L57"/>
    <mergeCell ref="M57:P57"/>
    <mergeCell ref="Q57:T57"/>
    <mergeCell ref="U57:X57"/>
    <mergeCell ref="Y57:AB57"/>
    <mergeCell ref="E56:H56"/>
    <mergeCell ref="I56:L56"/>
    <mergeCell ref="M56:P56"/>
    <mergeCell ref="Q56:T56"/>
    <mergeCell ref="U56:X56"/>
    <mergeCell ref="Y54:AB54"/>
    <mergeCell ref="E55:H55"/>
    <mergeCell ref="I55:L55"/>
    <mergeCell ref="M55:P55"/>
    <mergeCell ref="Q55:T55"/>
    <mergeCell ref="U55:X55"/>
    <mergeCell ref="Y55:AB55"/>
    <mergeCell ref="E54:H54"/>
    <mergeCell ref="I54:L54"/>
    <mergeCell ref="M54:P54"/>
    <mergeCell ref="Q54:T54"/>
    <mergeCell ref="U54:X54"/>
    <mergeCell ref="Y52:AB52"/>
    <mergeCell ref="E53:H53"/>
    <mergeCell ref="I53:L53"/>
    <mergeCell ref="M53:P53"/>
    <mergeCell ref="Q53:T53"/>
    <mergeCell ref="U53:X53"/>
    <mergeCell ref="Y53:AB53"/>
    <mergeCell ref="E52:H52"/>
    <mergeCell ref="I52:L52"/>
    <mergeCell ref="M52:P52"/>
    <mergeCell ref="Q52:T52"/>
    <mergeCell ref="U52:X52"/>
    <mergeCell ref="Y50:AB50"/>
    <mergeCell ref="E51:H51"/>
    <mergeCell ref="I51:L51"/>
    <mergeCell ref="M51:P51"/>
    <mergeCell ref="Q51:T51"/>
    <mergeCell ref="U51:X51"/>
    <mergeCell ref="Y51:AB51"/>
    <mergeCell ref="E50:H50"/>
    <mergeCell ref="I50:L50"/>
    <mergeCell ref="M50:P50"/>
    <mergeCell ref="Q50:T50"/>
    <mergeCell ref="U50:X50"/>
    <mergeCell ref="Y48:AB48"/>
    <mergeCell ref="E49:H49"/>
    <mergeCell ref="I49:L49"/>
    <mergeCell ref="M49:P49"/>
    <mergeCell ref="Q49:T49"/>
    <mergeCell ref="U49:X49"/>
    <mergeCell ref="Y49:AB49"/>
    <mergeCell ref="E48:H48"/>
    <mergeCell ref="I48:L48"/>
    <mergeCell ref="M48:P48"/>
    <mergeCell ref="Q48:T48"/>
    <mergeCell ref="U48:X48"/>
    <mergeCell ref="Y46:AB46"/>
    <mergeCell ref="E47:H47"/>
    <mergeCell ref="I47:L47"/>
    <mergeCell ref="M47:P47"/>
    <mergeCell ref="Q47:T47"/>
    <mergeCell ref="U47:X47"/>
    <mergeCell ref="Y47:AB47"/>
    <mergeCell ref="E46:H46"/>
    <mergeCell ref="I46:L46"/>
    <mergeCell ref="M46:P46"/>
    <mergeCell ref="Q46:T46"/>
    <mergeCell ref="U46:X46"/>
    <mergeCell ref="Y44:AB44"/>
    <mergeCell ref="E45:H45"/>
    <mergeCell ref="I45:L45"/>
    <mergeCell ref="M45:P45"/>
    <mergeCell ref="Q45:T45"/>
    <mergeCell ref="U45:X45"/>
    <mergeCell ref="Y45:AB45"/>
    <mergeCell ref="E44:H44"/>
    <mergeCell ref="I44:L44"/>
    <mergeCell ref="M44:P44"/>
    <mergeCell ref="Q44:T44"/>
    <mergeCell ref="U44:X44"/>
    <mergeCell ref="Y42:AB42"/>
    <mergeCell ref="E43:H43"/>
    <mergeCell ref="I43:L43"/>
    <mergeCell ref="M43:P43"/>
    <mergeCell ref="Q43:T43"/>
    <mergeCell ref="U43:X43"/>
    <mergeCell ref="Y43:AB43"/>
    <mergeCell ref="E42:H42"/>
    <mergeCell ref="I42:L42"/>
    <mergeCell ref="M42:P42"/>
    <mergeCell ref="Q42:T42"/>
    <mergeCell ref="U42:X42"/>
    <mergeCell ref="Y40:AB40"/>
    <mergeCell ref="E41:H41"/>
    <mergeCell ref="I41:L41"/>
    <mergeCell ref="M41:P41"/>
    <mergeCell ref="Q41:T41"/>
    <mergeCell ref="U41:X41"/>
    <mergeCell ref="Y41:AB41"/>
    <mergeCell ref="E40:H40"/>
    <mergeCell ref="I40:L40"/>
    <mergeCell ref="M40:P40"/>
    <mergeCell ref="Q40:T40"/>
    <mergeCell ref="U40:X40"/>
    <mergeCell ref="Y38:AB38"/>
    <mergeCell ref="E39:H39"/>
    <mergeCell ref="I39:L39"/>
    <mergeCell ref="M39:P39"/>
    <mergeCell ref="Q39:T39"/>
    <mergeCell ref="U39:X39"/>
    <mergeCell ref="Y39:AB39"/>
    <mergeCell ref="E38:H38"/>
    <mergeCell ref="I38:L38"/>
    <mergeCell ref="M38:P38"/>
    <mergeCell ref="Q38:T38"/>
    <mergeCell ref="U38:X38"/>
    <mergeCell ref="Y36:AB36"/>
    <mergeCell ref="E37:H37"/>
    <mergeCell ref="I37:L37"/>
    <mergeCell ref="M37:P37"/>
    <mergeCell ref="Q37:T37"/>
    <mergeCell ref="U37:X37"/>
    <mergeCell ref="Y37:AB37"/>
    <mergeCell ref="E36:H36"/>
    <mergeCell ref="I36:L36"/>
    <mergeCell ref="M36:P36"/>
    <mergeCell ref="Q36:T36"/>
    <mergeCell ref="U36:X36"/>
    <mergeCell ref="Y34:AB34"/>
    <mergeCell ref="E35:H35"/>
    <mergeCell ref="I35:L35"/>
    <mergeCell ref="M35:P35"/>
    <mergeCell ref="Q35:T35"/>
    <mergeCell ref="U35:X35"/>
    <mergeCell ref="Y35:AB35"/>
    <mergeCell ref="E34:H34"/>
    <mergeCell ref="I34:L34"/>
    <mergeCell ref="M34:P34"/>
    <mergeCell ref="Q34:T34"/>
    <mergeCell ref="U34:X34"/>
    <mergeCell ref="Y32:AB32"/>
    <mergeCell ref="E33:H33"/>
    <mergeCell ref="I33:L33"/>
    <mergeCell ref="M33:P33"/>
    <mergeCell ref="Q33:T33"/>
    <mergeCell ref="U33:X33"/>
    <mergeCell ref="Y33:AB33"/>
    <mergeCell ref="E32:H32"/>
    <mergeCell ref="I32:L32"/>
    <mergeCell ref="M32:P32"/>
    <mergeCell ref="Q32:T32"/>
    <mergeCell ref="U32:X32"/>
    <mergeCell ref="Y30:AB30"/>
    <mergeCell ref="E31:H31"/>
    <mergeCell ref="I31:L31"/>
    <mergeCell ref="M31:P31"/>
    <mergeCell ref="Q31:T31"/>
    <mergeCell ref="U31:X31"/>
    <mergeCell ref="Y31:AB31"/>
    <mergeCell ref="E30:H30"/>
    <mergeCell ref="I30:L30"/>
    <mergeCell ref="M30:P30"/>
    <mergeCell ref="Q30:T30"/>
    <mergeCell ref="U30:X30"/>
    <mergeCell ref="Y28:AB28"/>
    <mergeCell ref="E29:H29"/>
    <mergeCell ref="I29:L29"/>
    <mergeCell ref="M29:P29"/>
    <mergeCell ref="Q29:T29"/>
    <mergeCell ref="U29:X29"/>
    <mergeCell ref="Y29:AB29"/>
    <mergeCell ref="E28:H28"/>
    <mergeCell ref="I28:L28"/>
    <mergeCell ref="M28:P28"/>
    <mergeCell ref="Q28:T28"/>
    <mergeCell ref="U28:X28"/>
    <mergeCell ref="Y26:AB26"/>
    <mergeCell ref="E27:H27"/>
    <mergeCell ref="I27:L27"/>
    <mergeCell ref="M27:P27"/>
    <mergeCell ref="Q27:T27"/>
    <mergeCell ref="U27:X27"/>
    <mergeCell ref="Y27:AB27"/>
    <mergeCell ref="E26:H26"/>
    <mergeCell ref="I26:L26"/>
    <mergeCell ref="M26:P26"/>
    <mergeCell ref="Q26:T26"/>
    <mergeCell ref="U26:X26"/>
    <mergeCell ref="Y24:AB24"/>
    <mergeCell ref="E25:H25"/>
    <mergeCell ref="I25:L25"/>
    <mergeCell ref="M25:P25"/>
    <mergeCell ref="Q25:T25"/>
    <mergeCell ref="U25:X25"/>
    <mergeCell ref="Y25:AB25"/>
    <mergeCell ref="E24:H24"/>
    <mergeCell ref="I24:L24"/>
    <mergeCell ref="M24:P24"/>
    <mergeCell ref="Q24:T24"/>
    <mergeCell ref="U24:X24"/>
    <mergeCell ref="Y22:AB22"/>
    <mergeCell ref="E23:H23"/>
    <mergeCell ref="I23:L23"/>
    <mergeCell ref="M23:P23"/>
    <mergeCell ref="Q23:T23"/>
    <mergeCell ref="U23:X23"/>
    <mergeCell ref="Y23:AB23"/>
    <mergeCell ref="E22:H22"/>
    <mergeCell ref="I22:L22"/>
    <mergeCell ref="M22:P22"/>
    <mergeCell ref="Q22:T22"/>
    <mergeCell ref="U22:X22"/>
    <mergeCell ref="Y20:AB20"/>
    <mergeCell ref="E21:H21"/>
    <mergeCell ref="I21:L21"/>
    <mergeCell ref="M21:P21"/>
    <mergeCell ref="Q21:T21"/>
    <mergeCell ref="U21:X21"/>
    <mergeCell ref="Y21:AB21"/>
    <mergeCell ref="E20:H20"/>
    <mergeCell ref="I20:L20"/>
    <mergeCell ref="M20:P20"/>
    <mergeCell ref="Q20:T20"/>
    <mergeCell ref="U20:X20"/>
    <mergeCell ref="Y18:AB18"/>
    <mergeCell ref="E19:H19"/>
    <mergeCell ref="I19:L19"/>
    <mergeCell ref="M19:P19"/>
    <mergeCell ref="Q19:T19"/>
    <mergeCell ref="U19:X19"/>
    <mergeCell ref="Y19:AB19"/>
    <mergeCell ref="E18:H18"/>
    <mergeCell ref="I18:L18"/>
    <mergeCell ref="M18:P18"/>
    <mergeCell ref="Q18:T18"/>
    <mergeCell ref="U18:X18"/>
    <mergeCell ref="Y16:AB16"/>
    <mergeCell ref="E17:H17"/>
    <mergeCell ref="I17:L17"/>
    <mergeCell ref="M17:P17"/>
    <mergeCell ref="Q17:T17"/>
    <mergeCell ref="U17:X17"/>
    <mergeCell ref="Y17:AB17"/>
    <mergeCell ref="E16:H16"/>
    <mergeCell ref="I16:L16"/>
    <mergeCell ref="M16:P16"/>
    <mergeCell ref="Q16:T16"/>
    <mergeCell ref="U16:X16"/>
    <mergeCell ref="Y14:AB14"/>
    <mergeCell ref="E15:H15"/>
    <mergeCell ref="I15:L15"/>
    <mergeCell ref="M15:P15"/>
    <mergeCell ref="Q15:T15"/>
    <mergeCell ref="U15:X15"/>
    <mergeCell ref="Y15:AB15"/>
    <mergeCell ref="E14:H14"/>
    <mergeCell ref="I14:L14"/>
    <mergeCell ref="M14:P14"/>
    <mergeCell ref="Q14:T14"/>
    <mergeCell ref="U14:X14"/>
    <mergeCell ref="Y12:AB12"/>
    <mergeCell ref="E13:H13"/>
    <mergeCell ref="I13:L13"/>
    <mergeCell ref="M13:P13"/>
    <mergeCell ref="Q13:T13"/>
    <mergeCell ref="U13:X13"/>
    <mergeCell ref="Y13:AB13"/>
    <mergeCell ref="E12:H12"/>
    <mergeCell ref="I12:L12"/>
    <mergeCell ref="M12:P12"/>
    <mergeCell ref="Q12:T12"/>
    <mergeCell ref="U12:X12"/>
    <mergeCell ref="Y10:AB10"/>
    <mergeCell ref="E11:H11"/>
    <mergeCell ref="I11:L11"/>
    <mergeCell ref="M11:P11"/>
    <mergeCell ref="Q11:T11"/>
    <mergeCell ref="U11:X11"/>
    <mergeCell ref="Y11:AB11"/>
    <mergeCell ref="E10:H10"/>
    <mergeCell ref="I10:L10"/>
    <mergeCell ref="M10:P10"/>
    <mergeCell ref="Q10:T10"/>
    <mergeCell ref="U10:X10"/>
    <mergeCell ref="E7:H7"/>
    <mergeCell ref="I7:L7"/>
    <mergeCell ref="M7:P7"/>
    <mergeCell ref="Q7:T7"/>
    <mergeCell ref="U7:X7"/>
    <mergeCell ref="Y7:AB7"/>
    <mergeCell ref="Y8:AB8"/>
    <mergeCell ref="E9:H9"/>
    <mergeCell ref="I9:L9"/>
    <mergeCell ref="M9:P9"/>
    <mergeCell ref="Q9:T9"/>
    <mergeCell ref="U9:X9"/>
    <mergeCell ref="Y9:AB9"/>
    <mergeCell ref="E8:H8"/>
    <mergeCell ref="I8:L8"/>
    <mergeCell ref="M8:P8"/>
    <mergeCell ref="Q8:T8"/>
    <mergeCell ref="U8:X8"/>
    <mergeCell ref="Y133:Y134"/>
    <mergeCell ref="E133:E134"/>
    <mergeCell ref="I133:I134"/>
    <mergeCell ref="M133:M134"/>
    <mergeCell ref="Q133:Q134"/>
    <mergeCell ref="U133:U134"/>
    <mergeCell ref="E124:AB124"/>
    <mergeCell ref="E125:H125"/>
    <mergeCell ref="I125:L125"/>
    <mergeCell ref="M125:P125"/>
    <mergeCell ref="Q125:T125"/>
    <mergeCell ref="U125:X125"/>
    <mergeCell ref="Y125:AB125"/>
    <mergeCell ref="E131:AB131"/>
    <mergeCell ref="E132:H132"/>
    <mergeCell ref="I132:L132"/>
    <mergeCell ref="M132:P132"/>
    <mergeCell ref="Q132:T132"/>
    <mergeCell ref="U132:X132"/>
    <mergeCell ref="Y132:AB132"/>
    <mergeCell ref="B115:B117"/>
    <mergeCell ref="C115:D115"/>
    <mergeCell ref="C116:D116"/>
    <mergeCell ref="C117:D117"/>
    <mergeCell ref="E118:AB118"/>
    <mergeCell ref="C112:D112"/>
    <mergeCell ref="C113:D113"/>
    <mergeCell ref="C114:D114"/>
    <mergeCell ref="CB4:CB6"/>
    <mergeCell ref="CA4:CA6"/>
    <mergeCell ref="C109:D109"/>
    <mergeCell ref="C110:D110"/>
    <mergeCell ref="C111:D111"/>
    <mergeCell ref="AA4:AB4"/>
    <mergeCell ref="I107:L107"/>
    <mergeCell ref="M107:P107"/>
    <mergeCell ref="Q107:T107"/>
    <mergeCell ref="B112:B114"/>
    <mergeCell ref="B109:B111"/>
    <mergeCell ref="BZ4:BZ6"/>
    <mergeCell ref="E5:AB5"/>
    <mergeCell ref="E6:H6"/>
    <mergeCell ref="I6:L6"/>
    <mergeCell ref="M6:P6"/>
    <mergeCell ref="B2:AB2"/>
    <mergeCell ref="L3:P3"/>
    <mergeCell ref="X3:AB3"/>
    <mergeCell ref="B5:B6"/>
    <mergeCell ref="C5:C6"/>
    <mergeCell ref="D5:D6"/>
    <mergeCell ref="G3:J3"/>
    <mergeCell ref="F1:L1"/>
    <mergeCell ref="CC4:CZ4"/>
    <mergeCell ref="CC5:CF5"/>
    <mergeCell ref="CG5:CJ5"/>
    <mergeCell ref="CK5:CN5"/>
    <mergeCell ref="CO5:CR5"/>
    <mergeCell ref="CS5:CV5"/>
    <mergeCell ref="CW5:CZ5"/>
    <mergeCell ref="Q3:S3"/>
    <mergeCell ref="T3:U3"/>
    <mergeCell ref="V3:W3"/>
    <mergeCell ref="Q6:T6"/>
    <mergeCell ref="U6:X6"/>
    <mergeCell ref="Y6:AB6"/>
    <mergeCell ref="AD1:AD6"/>
  </mergeCells>
  <hyperlinks>
    <hyperlink ref="B135" r:id="rId1"/>
    <hyperlink ref="Q135" r:id="rId2"/>
    <hyperlink ref="F135" r:id="rId3"/>
    <hyperlink ref="B1" r:id="rId4"/>
    <hyperlink ref="Q1" r:id="rId5"/>
    <hyperlink ref="F1:L1" location="HOME!A1" display="HOME"/>
  </hyperlinks>
  <pageMargins left="0.31496062992125984" right="0.31496062992125984" top="0.35433070866141736" bottom="0.35433070866141736" header="0.31496062992125984" footer="0.31496062992125984"/>
  <pageSetup paperSize="5" orientation="portrait" r:id="rId6"/>
</worksheet>
</file>

<file path=xl/worksheets/sheet11.xml><?xml version="1.0" encoding="utf-8"?>
<worksheet xmlns="http://schemas.openxmlformats.org/spreadsheetml/2006/main" xmlns:r="http://schemas.openxmlformats.org/officeDocument/2006/relationships">
  <sheetPr codeName="Sheet11"/>
  <dimension ref="A1:CZ137"/>
  <sheetViews>
    <sheetView showZeros="0" topLeftCell="B19" workbookViewId="0">
      <selection activeCell="U22" sqref="U22:X22"/>
    </sheetView>
  </sheetViews>
  <sheetFormatPr defaultColWidth="0" defaultRowHeight="0"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723" t="s">
        <v>315</v>
      </c>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723"/>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667" t="s">
        <v>278</v>
      </c>
      <c r="U3" s="668"/>
      <c r="V3" s="601" t="s">
        <v>98</v>
      </c>
      <c r="W3" s="602"/>
      <c r="X3" s="599" t="str">
        <f ca="1">LOOKUP(DATA!$CE$1,SLNO, TEST)</f>
        <v>UT - IV</v>
      </c>
      <c r="Y3" s="599"/>
      <c r="Z3" s="599"/>
      <c r="AA3" s="599"/>
      <c r="AB3" s="600"/>
      <c r="AC3" s="69"/>
      <c r="AD3" s="723"/>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685"/>
      <c r="D4" s="686" t="str">
        <f>HOME!$L$6</f>
        <v>NARMETTA</v>
      </c>
      <c r="E4" s="687"/>
      <c r="F4" s="688"/>
      <c r="G4" s="674" t="str">
        <f>HOME!$O$6</f>
        <v>WARANGAL</v>
      </c>
      <c r="H4" s="675"/>
      <c r="I4" s="675"/>
      <c r="J4" s="675"/>
      <c r="K4" s="676"/>
      <c r="L4" s="679">
        <f ca="1">LOOKUP(DATA!$CF$1,SLNO,MONTHS)</f>
        <v>40878</v>
      </c>
      <c r="M4" s="680"/>
      <c r="N4" s="680"/>
      <c r="O4" s="680"/>
      <c r="P4" s="681"/>
      <c r="Q4" s="603" t="s">
        <v>262</v>
      </c>
      <c r="R4" s="603"/>
      <c r="S4" s="597">
        <f>HOME!M18</f>
        <v>13</v>
      </c>
      <c r="T4" s="597"/>
      <c r="U4" s="603" t="s">
        <v>263</v>
      </c>
      <c r="V4" s="603"/>
      <c r="W4" s="597">
        <f>HOME!N18</f>
        <v>12</v>
      </c>
      <c r="X4" s="597"/>
      <c r="Y4" s="603" t="s">
        <v>264</v>
      </c>
      <c r="Z4" s="603"/>
      <c r="AA4" s="597">
        <f>HOME!O18</f>
        <v>25</v>
      </c>
      <c r="AB4" s="598"/>
      <c r="AC4" s="72"/>
      <c r="AD4" s="723"/>
      <c r="BZ4" s="731" t="s">
        <v>96</v>
      </c>
      <c r="CA4" s="732" t="s">
        <v>95</v>
      </c>
      <c r="CB4" s="733" t="s">
        <v>94</v>
      </c>
      <c r="CC4" s="734" t="s">
        <v>93</v>
      </c>
      <c r="CD4" s="735"/>
      <c r="CE4" s="735"/>
      <c r="CF4" s="735"/>
      <c r="CG4" s="735"/>
      <c r="CH4" s="735"/>
      <c r="CI4" s="735"/>
      <c r="CJ4" s="735"/>
      <c r="CK4" s="735"/>
      <c r="CL4" s="735"/>
      <c r="CM4" s="735"/>
      <c r="CN4" s="735"/>
      <c r="CO4" s="735"/>
      <c r="CP4" s="735"/>
      <c r="CQ4" s="735"/>
      <c r="CR4" s="735"/>
      <c r="CS4" s="735"/>
      <c r="CT4" s="735"/>
      <c r="CU4" s="735"/>
      <c r="CV4" s="735"/>
      <c r="CW4" s="735"/>
      <c r="CX4" s="735"/>
      <c r="CY4" s="735"/>
      <c r="CZ4" s="735"/>
    </row>
    <row r="5" spans="1:104" s="75" customFormat="1" ht="15.75" customHeight="1">
      <c r="A5" s="74"/>
      <c r="B5" s="696" t="s">
        <v>96</v>
      </c>
      <c r="C5" s="69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731"/>
      <c r="CA5" s="732"/>
      <c r="CB5" s="733"/>
      <c r="CC5" s="730" t="s">
        <v>92</v>
      </c>
      <c r="CD5" s="730"/>
      <c r="CE5" s="730"/>
      <c r="CF5" s="730"/>
      <c r="CG5" s="730" t="s">
        <v>215</v>
      </c>
      <c r="CH5" s="730"/>
      <c r="CI5" s="730"/>
      <c r="CJ5" s="730"/>
      <c r="CK5" s="730" t="s">
        <v>91</v>
      </c>
      <c r="CL5" s="730"/>
      <c r="CM5" s="730"/>
      <c r="CN5" s="730"/>
      <c r="CO5" s="730" t="s">
        <v>90</v>
      </c>
      <c r="CP5" s="730"/>
      <c r="CQ5" s="730"/>
      <c r="CR5" s="730"/>
      <c r="CS5" s="730" t="s">
        <v>190</v>
      </c>
      <c r="CT5" s="730"/>
      <c r="CU5" s="730"/>
      <c r="CV5" s="730"/>
      <c r="CW5" s="730" t="s">
        <v>189</v>
      </c>
      <c r="CX5" s="730"/>
      <c r="CY5" s="730"/>
      <c r="CZ5" s="730"/>
    </row>
    <row r="6" spans="1:104" s="77" customFormat="1" ht="36" customHeight="1" thickBot="1">
      <c r="A6" s="76"/>
      <c r="B6" s="758"/>
      <c r="C6" s="759"/>
      <c r="D6" s="623"/>
      <c r="E6" s="754" t="s">
        <v>92</v>
      </c>
      <c r="F6" s="755"/>
      <c r="G6" s="755"/>
      <c r="H6" s="756"/>
      <c r="I6" s="754" t="s">
        <v>215</v>
      </c>
      <c r="J6" s="755"/>
      <c r="K6" s="755"/>
      <c r="L6" s="756"/>
      <c r="M6" s="754" t="s">
        <v>91</v>
      </c>
      <c r="N6" s="755"/>
      <c r="O6" s="755"/>
      <c r="P6" s="756"/>
      <c r="Q6" s="754" t="s">
        <v>90</v>
      </c>
      <c r="R6" s="755"/>
      <c r="S6" s="755"/>
      <c r="T6" s="756"/>
      <c r="U6" s="754" t="s">
        <v>258</v>
      </c>
      <c r="V6" s="755"/>
      <c r="W6" s="755"/>
      <c r="X6" s="756"/>
      <c r="Y6" s="754" t="s">
        <v>189</v>
      </c>
      <c r="Z6" s="755"/>
      <c r="AA6" s="755"/>
      <c r="AB6" s="757"/>
      <c r="AC6" s="76"/>
      <c r="AD6" s="723"/>
      <c r="BZ6" s="731"/>
      <c r="CA6" s="732"/>
      <c r="CB6" s="733"/>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80">
        <f>STUDENTS!AM9</f>
        <v>1</v>
      </c>
      <c r="C7" s="81" t="str">
        <f>STUDENTS!AN9</f>
        <v>G. KALPANA</v>
      </c>
      <c r="D7" s="238" t="str">
        <f>STUDENTS!AO9</f>
        <v>G</v>
      </c>
      <c r="E7" s="760" t="s">
        <v>265</v>
      </c>
      <c r="F7" s="760"/>
      <c r="G7" s="760"/>
      <c r="H7" s="760"/>
      <c r="I7" s="760" t="s">
        <v>266</v>
      </c>
      <c r="J7" s="760"/>
      <c r="K7" s="760"/>
      <c r="L7" s="760"/>
      <c r="M7" s="760" t="s">
        <v>267</v>
      </c>
      <c r="N7" s="760"/>
      <c r="O7" s="760"/>
      <c r="P7" s="760"/>
      <c r="Q7" s="760" t="s">
        <v>267</v>
      </c>
      <c r="R7" s="760"/>
      <c r="S7" s="760"/>
      <c r="T7" s="760"/>
      <c r="U7" s="760" t="s">
        <v>265</v>
      </c>
      <c r="V7" s="760"/>
      <c r="W7" s="760"/>
      <c r="X7" s="760"/>
      <c r="Y7" s="760" t="s">
        <v>266</v>
      </c>
      <c r="Z7" s="760"/>
      <c r="AA7" s="760"/>
      <c r="AB7" s="761"/>
      <c r="AC7" s="79"/>
      <c r="AD7" s="381">
        <f>IF(B7="","",1)</f>
        <v>1</v>
      </c>
      <c r="BZ7" s="83">
        <f t="shared" ref="BZ7:BZ38" si="0">B7</f>
        <v>1</v>
      </c>
      <c r="CA7" s="83" t="str">
        <f t="shared" ref="CA7:CA38" si="1">C7</f>
        <v>G. KALPANA</v>
      </c>
      <c r="CB7" s="83" t="str">
        <f t="shared" ref="CB7:CB38" si="2">D7</f>
        <v>G</v>
      </c>
      <c r="CC7" s="83" t="str">
        <f>UPPER(LEFT('7in'!E7))</f>
        <v>A</v>
      </c>
      <c r="CD7" s="83" t="str">
        <f>UPPER(RIGHT(LEFT('7in'!E7,2)))</f>
        <v>B</v>
      </c>
      <c r="CE7" s="83" t="str">
        <f>UPPER(RIGHT(LEFT('7in'!E7,3)))</f>
        <v>C</v>
      </c>
      <c r="CF7" s="83" t="str">
        <f>UPPER(RIGHT('7in'!E7))</f>
        <v>C</v>
      </c>
      <c r="CG7" s="83" t="str">
        <f>UPPER(LEFT('7in'!I7))</f>
        <v>B</v>
      </c>
      <c r="CH7" s="83" t="str">
        <f>UPPER(RIGHT(LEFT('7in'!I7,2)))</f>
        <v>C</v>
      </c>
      <c r="CI7" s="83" t="str">
        <f>UPPER(RIGHT(LEFT('7in'!I7,3)))</f>
        <v>C</v>
      </c>
      <c r="CJ7" s="83" t="str">
        <f>UPPER(RIGHT('7in'!I7))</f>
        <v>A</v>
      </c>
      <c r="CK7" s="83" t="str">
        <f>UPPER(LEFT('7in'!M7))</f>
        <v>C</v>
      </c>
      <c r="CL7" s="83" t="str">
        <f>UPPER(RIGHT(LEFT('7in'!M7,2)))</f>
        <v>C</v>
      </c>
      <c r="CM7" s="83" t="str">
        <f>UPPER(RIGHT(LEFT('7in'!M7,3)))</f>
        <v>B</v>
      </c>
      <c r="CN7" s="83" t="str">
        <f>UPPER(RIGHT('7in'!M7))</f>
        <v>A</v>
      </c>
      <c r="CO7" s="83" t="str">
        <f>UPPER(LEFT('7in'!Q7))</f>
        <v>C</v>
      </c>
      <c r="CP7" s="83" t="str">
        <f>UPPER(RIGHT(LEFT('7in'!Q7,2)))</f>
        <v>C</v>
      </c>
      <c r="CQ7" s="83" t="str">
        <f>UPPER(RIGHT(LEFT('7in'!Q7,3)))</f>
        <v>B</v>
      </c>
      <c r="CR7" s="83" t="str">
        <f>UPPER(RIGHT('7in'!Q7))</f>
        <v>A</v>
      </c>
      <c r="CS7" s="83" t="str">
        <f>UPPER(LEFT('7in'!U7))</f>
        <v>A</v>
      </c>
      <c r="CT7" s="83" t="str">
        <f>UPPER(RIGHT(LEFT('7in'!U7,2)))</f>
        <v>B</v>
      </c>
      <c r="CU7" s="83" t="str">
        <f>UPPER(RIGHT(LEFT('7in'!U7,3)))</f>
        <v>C</v>
      </c>
      <c r="CV7" s="83" t="str">
        <f>UPPER(RIGHT('7in'!U7))</f>
        <v>C</v>
      </c>
      <c r="CW7" s="83" t="str">
        <f>UPPER(LEFT('7in'!Y7))</f>
        <v>B</v>
      </c>
      <c r="CX7" s="83" t="str">
        <f>UPPER(RIGHT(LEFT('7in'!Y7,2)))</f>
        <v>C</v>
      </c>
      <c r="CY7" s="83" t="str">
        <f>UPPER(RIGHT(LEFT('7in'!Y7,3)))</f>
        <v>C</v>
      </c>
      <c r="CZ7" s="83" t="str">
        <f>UPPER(RIGHT('7in'!Y7))</f>
        <v>A</v>
      </c>
    </row>
    <row r="8" spans="1:104" s="82" customFormat="1" ht="19.5" customHeight="1">
      <c r="A8" s="79"/>
      <c r="B8" s="84">
        <f>STUDENTS!AM10</f>
        <v>2</v>
      </c>
      <c r="C8" s="85" t="str">
        <f>STUDENTS!AN10</f>
        <v>P. SARITHA</v>
      </c>
      <c r="D8" s="236" t="str">
        <f>STUDENTS!AO10</f>
        <v>G</v>
      </c>
      <c r="E8" s="741" t="s">
        <v>265</v>
      </c>
      <c r="F8" s="741"/>
      <c r="G8" s="741"/>
      <c r="H8" s="741"/>
      <c r="I8" s="741" t="s">
        <v>266</v>
      </c>
      <c r="J8" s="741"/>
      <c r="K8" s="741"/>
      <c r="L8" s="741"/>
      <c r="M8" s="741" t="s">
        <v>267</v>
      </c>
      <c r="N8" s="741"/>
      <c r="O8" s="741"/>
      <c r="P8" s="741"/>
      <c r="Q8" s="741" t="s">
        <v>267</v>
      </c>
      <c r="R8" s="741"/>
      <c r="S8" s="741"/>
      <c r="T8" s="741"/>
      <c r="U8" s="741" t="s">
        <v>265</v>
      </c>
      <c r="V8" s="741"/>
      <c r="W8" s="741"/>
      <c r="X8" s="741"/>
      <c r="Y8" s="741" t="s">
        <v>266</v>
      </c>
      <c r="Z8" s="741"/>
      <c r="AA8" s="741"/>
      <c r="AB8" s="742"/>
      <c r="AC8" s="79"/>
      <c r="AD8" s="381">
        <f t="shared" ref="AD8:AD71" si="3">IF(B8="","",1)</f>
        <v>1</v>
      </c>
      <c r="BZ8" s="83">
        <f t="shared" si="0"/>
        <v>2</v>
      </c>
      <c r="CA8" s="83" t="str">
        <f t="shared" si="1"/>
        <v>P. SARITHA</v>
      </c>
      <c r="CB8" s="83" t="str">
        <f t="shared" si="2"/>
        <v>G</v>
      </c>
      <c r="CC8" s="83" t="str">
        <f>UPPER(LEFT('7in'!E8))</f>
        <v>A</v>
      </c>
      <c r="CD8" s="83" t="str">
        <f>UPPER(RIGHT(LEFT('7in'!E8,2)))</f>
        <v>B</v>
      </c>
      <c r="CE8" s="83" t="str">
        <f>UPPER(RIGHT(LEFT('7in'!E8,3)))</f>
        <v>C</v>
      </c>
      <c r="CF8" s="83" t="str">
        <f>UPPER(RIGHT('7in'!E8))</f>
        <v>C</v>
      </c>
      <c r="CG8" s="83" t="str">
        <f>UPPER(LEFT('7in'!I8))</f>
        <v>B</v>
      </c>
      <c r="CH8" s="83" t="str">
        <f>UPPER(RIGHT(LEFT('7in'!I8,2)))</f>
        <v>C</v>
      </c>
      <c r="CI8" s="83" t="str">
        <f>UPPER(RIGHT(LEFT('7in'!I8,3)))</f>
        <v>C</v>
      </c>
      <c r="CJ8" s="83" t="str">
        <f>UPPER(RIGHT('7in'!I8))</f>
        <v>A</v>
      </c>
      <c r="CK8" s="83" t="str">
        <f>UPPER(LEFT('7in'!M8))</f>
        <v>C</v>
      </c>
      <c r="CL8" s="83" t="str">
        <f>UPPER(RIGHT(LEFT('7in'!M8,2)))</f>
        <v>C</v>
      </c>
      <c r="CM8" s="83" t="str">
        <f>UPPER(RIGHT(LEFT('7in'!M8,3)))</f>
        <v>B</v>
      </c>
      <c r="CN8" s="83" t="str">
        <f>UPPER(RIGHT('7in'!M8))</f>
        <v>A</v>
      </c>
      <c r="CO8" s="83" t="str">
        <f>UPPER(LEFT('7in'!Q8))</f>
        <v>C</v>
      </c>
      <c r="CP8" s="83" t="str">
        <f>UPPER(RIGHT(LEFT('7in'!Q8,2)))</f>
        <v>C</v>
      </c>
      <c r="CQ8" s="83" t="str">
        <f>UPPER(RIGHT(LEFT('7in'!Q8,3)))</f>
        <v>B</v>
      </c>
      <c r="CR8" s="83" t="str">
        <f>UPPER(RIGHT('7in'!Q8))</f>
        <v>A</v>
      </c>
      <c r="CS8" s="83" t="str">
        <f>UPPER(LEFT('7in'!U8))</f>
        <v>A</v>
      </c>
      <c r="CT8" s="83" t="str">
        <f>UPPER(RIGHT(LEFT('7in'!U8,2)))</f>
        <v>B</v>
      </c>
      <c r="CU8" s="83" t="str">
        <f>UPPER(RIGHT(LEFT('7in'!U8,3)))</f>
        <v>C</v>
      </c>
      <c r="CV8" s="83" t="str">
        <f>UPPER(RIGHT('7in'!U8))</f>
        <v>C</v>
      </c>
      <c r="CW8" s="83" t="str">
        <f>UPPER(LEFT('7in'!Y8))</f>
        <v>B</v>
      </c>
      <c r="CX8" s="83" t="str">
        <f>UPPER(RIGHT(LEFT('7in'!Y8,2)))</f>
        <v>C</v>
      </c>
      <c r="CY8" s="83" t="str">
        <f>UPPER(RIGHT(LEFT('7in'!Y8,3)))</f>
        <v>C</v>
      </c>
      <c r="CZ8" s="83" t="str">
        <f>UPPER(RIGHT('7in'!Y8))</f>
        <v>A</v>
      </c>
    </row>
    <row r="9" spans="1:104" s="82" customFormat="1" ht="19.5" customHeight="1">
      <c r="A9" s="79"/>
      <c r="B9" s="84">
        <f>STUDENTS!AM11</f>
        <v>3</v>
      </c>
      <c r="C9" s="85" t="str">
        <f>STUDENTS!AN11</f>
        <v>G. SRAVANI</v>
      </c>
      <c r="D9" s="236" t="str">
        <f>STUDENTS!AO11</f>
        <v>G</v>
      </c>
      <c r="E9" s="741" t="s">
        <v>265</v>
      </c>
      <c r="F9" s="741"/>
      <c r="G9" s="741"/>
      <c r="H9" s="741"/>
      <c r="I9" s="741" t="s">
        <v>266</v>
      </c>
      <c r="J9" s="741"/>
      <c r="K9" s="741"/>
      <c r="L9" s="741"/>
      <c r="M9" s="741" t="s">
        <v>267</v>
      </c>
      <c r="N9" s="741"/>
      <c r="O9" s="741"/>
      <c r="P9" s="741"/>
      <c r="Q9" s="741" t="s">
        <v>267</v>
      </c>
      <c r="R9" s="741"/>
      <c r="S9" s="741"/>
      <c r="T9" s="741"/>
      <c r="U9" s="741" t="s">
        <v>265</v>
      </c>
      <c r="V9" s="741"/>
      <c r="W9" s="741"/>
      <c r="X9" s="741"/>
      <c r="Y9" s="741" t="s">
        <v>266</v>
      </c>
      <c r="Z9" s="741"/>
      <c r="AA9" s="741"/>
      <c r="AB9" s="742"/>
      <c r="AC9" s="79"/>
      <c r="AD9" s="381">
        <f t="shared" si="3"/>
        <v>1</v>
      </c>
      <c r="BZ9" s="83">
        <f t="shared" si="0"/>
        <v>3</v>
      </c>
      <c r="CA9" s="83" t="str">
        <f t="shared" si="1"/>
        <v>G. SRAVANI</v>
      </c>
      <c r="CB9" s="83" t="str">
        <f t="shared" si="2"/>
        <v>G</v>
      </c>
      <c r="CC9" s="83" t="str">
        <f>UPPER(LEFT('7in'!E9))</f>
        <v>A</v>
      </c>
      <c r="CD9" s="83" t="str">
        <f>UPPER(RIGHT(LEFT('7in'!E9,2)))</f>
        <v>B</v>
      </c>
      <c r="CE9" s="83" t="str">
        <f>UPPER(RIGHT(LEFT('7in'!E9,3)))</f>
        <v>C</v>
      </c>
      <c r="CF9" s="83" t="str">
        <f>UPPER(RIGHT('7in'!E9))</f>
        <v>C</v>
      </c>
      <c r="CG9" s="83" t="str">
        <f>UPPER(LEFT('7in'!I9))</f>
        <v>B</v>
      </c>
      <c r="CH9" s="83" t="str">
        <f>UPPER(RIGHT(LEFT('7in'!I9,2)))</f>
        <v>C</v>
      </c>
      <c r="CI9" s="83" t="str">
        <f>UPPER(RIGHT(LEFT('7in'!I9,3)))</f>
        <v>C</v>
      </c>
      <c r="CJ9" s="83" t="str">
        <f>UPPER(RIGHT('7in'!I9))</f>
        <v>A</v>
      </c>
      <c r="CK9" s="83" t="str">
        <f>UPPER(LEFT('7in'!M9))</f>
        <v>C</v>
      </c>
      <c r="CL9" s="83" t="str">
        <f>UPPER(RIGHT(LEFT('7in'!M9,2)))</f>
        <v>C</v>
      </c>
      <c r="CM9" s="83" t="str">
        <f>UPPER(RIGHT(LEFT('7in'!M9,3)))</f>
        <v>B</v>
      </c>
      <c r="CN9" s="83" t="str">
        <f>UPPER(RIGHT('7in'!M9))</f>
        <v>A</v>
      </c>
      <c r="CO9" s="83" t="str">
        <f>UPPER(LEFT('7in'!Q9))</f>
        <v>C</v>
      </c>
      <c r="CP9" s="83" t="str">
        <f>UPPER(RIGHT(LEFT('7in'!Q9,2)))</f>
        <v>C</v>
      </c>
      <c r="CQ9" s="83" t="str">
        <f>UPPER(RIGHT(LEFT('7in'!Q9,3)))</f>
        <v>B</v>
      </c>
      <c r="CR9" s="83" t="str">
        <f>UPPER(RIGHT('7in'!Q9))</f>
        <v>A</v>
      </c>
      <c r="CS9" s="83" t="str">
        <f>UPPER(LEFT('7in'!U9))</f>
        <v>A</v>
      </c>
      <c r="CT9" s="83" t="str">
        <f>UPPER(RIGHT(LEFT('7in'!U9,2)))</f>
        <v>B</v>
      </c>
      <c r="CU9" s="83" t="str">
        <f>UPPER(RIGHT(LEFT('7in'!U9,3)))</f>
        <v>C</v>
      </c>
      <c r="CV9" s="83" t="str">
        <f>UPPER(RIGHT('7in'!U9))</f>
        <v>C</v>
      </c>
      <c r="CW9" s="83" t="str">
        <f>UPPER(LEFT('7in'!Y9))</f>
        <v>B</v>
      </c>
      <c r="CX9" s="83" t="str">
        <f>UPPER(RIGHT(LEFT('7in'!Y9,2)))</f>
        <v>C</v>
      </c>
      <c r="CY9" s="83" t="str">
        <f>UPPER(RIGHT(LEFT('7in'!Y9,3)))</f>
        <v>C</v>
      </c>
      <c r="CZ9" s="83" t="str">
        <f>UPPER(RIGHT('7in'!Y9))</f>
        <v>A</v>
      </c>
    </row>
    <row r="10" spans="1:104" s="82" customFormat="1" ht="19.5" customHeight="1">
      <c r="A10" s="79"/>
      <c r="B10" s="84">
        <f>STUDENTS!AM12</f>
        <v>4</v>
      </c>
      <c r="C10" s="85" t="str">
        <f>STUDENTS!AN12</f>
        <v>P. SHYAMALA</v>
      </c>
      <c r="D10" s="236" t="str">
        <f>STUDENTS!AO12</f>
        <v>G</v>
      </c>
      <c r="E10" s="741" t="s">
        <v>265</v>
      </c>
      <c r="F10" s="741"/>
      <c r="G10" s="741"/>
      <c r="H10" s="741"/>
      <c r="I10" s="741" t="s">
        <v>266</v>
      </c>
      <c r="J10" s="741"/>
      <c r="K10" s="741"/>
      <c r="L10" s="741"/>
      <c r="M10" s="741" t="s">
        <v>267</v>
      </c>
      <c r="N10" s="741"/>
      <c r="O10" s="741"/>
      <c r="P10" s="741"/>
      <c r="Q10" s="741" t="s">
        <v>267</v>
      </c>
      <c r="R10" s="741"/>
      <c r="S10" s="741"/>
      <c r="T10" s="741"/>
      <c r="U10" s="741" t="s">
        <v>265</v>
      </c>
      <c r="V10" s="741"/>
      <c r="W10" s="741"/>
      <c r="X10" s="741"/>
      <c r="Y10" s="741" t="s">
        <v>266</v>
      </c>
      <c r="Z10" s="741"/>
      <c r="AA10" s="741"/>
      <c r="AB10" s="742"/>
      <c r="AC10" s="79"/>
      <c r="AD10" s="381">
        <f t="shared" si="3"/>
        <v>1</v>
      </c>
      <c r="BZ10" s="83">
        <f t="shared" si="0"/>
        <v>4</v>
      </c>
      <c r="CA10" s="83" t="str">
        <f t="shared" si="1"/>
        <v>P. SHYAMALA</v>
      </c>
      <c r="CB10" s="83" t="str">
        <f t="shared" si="2"/>
        <v>G</v>
      </c>
      <c r="CC10" s="83" t="str">
        <f>UPPER(LEFT('7in'!E10))</f>
        <v>A</v>
      </c>
      <c r="CD10" s="83" t="str">
        <f>UPPER(RIGHT(LEFT('7in'!E10,2)))</f>
        <v>B</v>
      </c>
      <c r="CE10" s="83" t="str">
        <f>UPPER(RIGHT(LEFT('7in'!E10,3)))</f>
        <v>C</v>
      </c>
      <c r="CF10" s="83" t="str">
        <f>UPPER(RIGHT('7in'!E10))</f>
        <v>C</v>
      </c>
      <c r="CG10" s="83" t="str">
        <f>UPPER(LEFT('7in'!I10))</f>
        <v>B</v>
      </c>
      <c r="CH10" s="83" t="str">
        <f>UPPER(RIGHT(LEFT('7in'!I10,2)))</f>
        <v>C</v>
      </c>
      <c r="CI10" s="83" t="str">
        <f>UPPER(RIGHT(LEFT('7in'!I10,3)))</f>
        <v>C</v>
      </c>
      <c r="CJ10" s="83" t="str">
        <f>UPPER(RIGHT('7in'!I10))</f>
        <v>A</v>
      </c>
      <c r="CK10" s="83" t="str">
        <f>UPPER(LEFT('7in'!M10))</f>
        <v>C</v>
      </c>
      <c r="CL10" s="83" t="str">
        <f>UPPER(RIGHT(LEFT('7in'!M10,2)))</f>
        <v>C</v>
      </c>
      <c r="CM10" s="83" t="str">
        <f>UPPER(RIGHT(LEFT('7in'!M10,3)))</f>
        <v>B</v>
      </c>
      <c r="CN10" s="83" t="str">
        <f>UPPER(RIGHT('7in'!M10))</f>
        <v>A</v>
      </c>
      <c r="CO10" s="83" t="str">
        <f>UPPER(LEFT('7in'!Q10))</f>
        <v>C</v>
      </c>
      <c r="CP10" s="83" t="str">
        <f>UPPER(RIGHT(LEFT('7in'!Q10,2)))</f>
        <v>C</v>
      </c>
      <c r="CQ10" s="83" t="str">
        <f>UPPER(RIGHT(LEFT('7in'!Q10,3)))</f>
        <v>B</v>
      </c>
      <c r="CR10" s="83" t="str">
        <f>UPPER(RIGHT('7in'!Q10))</f>
        <v>A</v>
      </c>
      <c r="CS10" s="83" t="str">
        <f>UPPER(LEFT('7in'!U10))</f>
        <v>A</v>
      </c>
      <c r="CT10" s="83" t="str">
        <f>UPPER(RIGHT(LEFT('7in'!U10,2)))</f>
        <v>B</v>
      </c>
      <c r="CU10" s="83" t="str">
        <f>UPPER(RIGHT(LEFT('7in'!U10,3)))</f>
        <v>C</v>
      </c>
      <c r="CV10" s="83" t="str">
        <f>UPPER(RIGHT('7in'!U10))</f>
        <v>C</v>
      </c>
      <c r="CW10" s="83" t="str">
        <f>UPPER(LEFT('7in'!Y10))</f>
        <v>B</v>
      </c>
      <c r="CX10" s="83" t="str">
        <f>UPPER(RIGHT(LEFT('7in'!Y10,2)))</f>
        <v>C</v>
      </c>
      <c r="CY10" s="83" t="str">
        <f>UPPER(RIGHT(LEFT('7in'!Y10,3)))</f>
        <v>C</v>
      </c>
      <c r="CZ10" s="83" t="str">
        <f>UPPER(RIGHT('7in'!Y10))</f>
        <v>A</v>
      </c>
    </row>
    <row r="11" spans="1:104" s="82" customFormat="1" ht="19.5" customHeight="1">
      <c r="A11" s="79"/>
      <c r="B11" s="84">
        <f>STUDENTS!AM13</f>
        <v>5</v>
      </c>
      <c r="C11" s="85" t="str">
        <f>STUDENTS!AN13</f>
        <v>S. PRAVALIKA</v>
      </c>
      <c r="D11" s="236" t="str">
        <f>STUDENTS!AO13</f>
        <v>G</v>
      </c>
      <c r="E11" s="741" t="s">
        <v>265</v>
      </c>
      <c r="F11" s="741"/>
      <c r="G11" s="741"/>
      <c r="H11" s="741"/>
      <c r="I11" s="741" t="s">
        <v>266</v>
      </c>
      <c r="J11" s="741"/>
      <c r="K11" s="741"/>
      <c r="L11" s="741"/>
      <c r="M11" s="741" t="s">
        <v>267</v>
      </c>
      <c r="N11" s="741"/>
      <c r="O11" s="741"/>
      <c r="P11" s="741"/>
      <c r="Q11" s="741" t="s">
        <v>267</v>
      </c>
      <c r="R11" s="741"/>
      <c r="S11" s="741"/>
      <c r="T11" s="741"/>
      <c r="U11" s="741" t="s">
        <v>265</v>
      </c>
      <c r="V11" s="741"/>
      <c r="W11" s="741"/>
      <c r="X11" s="741"/>
      <c r="Y11" s="741" t="s">
        <v>266</v>
      </c>
      <c r="Z11" s="741"/>
      <c r="AA11" s="741"/>
      <c r="AB11" s="742"/>
      <c r="AC11" s="79"/>
      <c r="AD11" s="381">
        <f t="shared" si="3"/>
        <v>1</v>
      </c>
      <c r="BZ11" s="83">
        <f t="shared" si="0"/>
        <v>5</v>
      </c>
      <c r="CA11" s="83" t="str">
        <f t="shared" si="1"/>
        <v>S. PRAVALIKA</v>
      </c>
      <c r="CB11" s="83" t="str">
        <f t="shared" si="2"/>
        <v>G</v>
      </c>
      <c r="CC11" s="83" t="str">
        <f>UPPER(LEFT('7in'!E11))</f>
        <v>A</v>
      </c>
      <c r="CD11" s="83" t="str">
        <f>UPPER(RIGHT(LEFT('7in'!E11,2)))</f>
        <v>B</v>
      </c>
      <c r="CE11" s="83" t="str">
        <f>UPPER(RIGHT(LEFT('7in'!E11,3)))</f>
        <v>C</v>
      </c>
      <c r="CF11" s="83" t="str">
        <f>UPPER(RIGHT('7in'!E11))</f>
        <v>C</v>
      </c>
      <c r="CG11" s="83" t="str">
        <f>UPPER(LEFT('7in'!I11))</f>
        <v>B</v>
      </c>
      <c r="CH11" s="83" t="str">
        <f>UPPER(RIGHT(LEFT('7in'!I11,2)))</f>
        <v>C</v>
      </c>
      <c r="CI11" s="83" t="str">
        <f>UPPER(RIGHT(LEFT('7in'!I11,3)))</f>
        <v>C</v>
      </c>
      <c r="CJ11" s="83" t="str">
        <f>UPPER(RIGHT('7in'!I11))</f>
        <v>A</v>
      </c>
      <c r="CK11" s="83" t="str">
        <f>UPPER(LEFT('7in'!M11))</f>
        <v>C</v>
      </c>
      <c r="CL11" s="83" t="str">
        <f>UPPER(RIGHT(LEFT('7in'!M11,2)))</f>
        <v>C</v>
      </c>
      <c r="CM11" s="83" t="str">
        <f>UPPER(RIGHT(LEFT('7in'!M11,3)))</f>
        <v>B</v>
      </c>
      <c r="CN11" s="83" t="str">
        <f>UPPER(RIGHT('7in'!M11))</f>
        <v>A</v>
      </c>
      <c r="CO11" s="83" t="str">
        <f>UPPER(LEFT('7in'!Q11))</f>
        <v>C</v>
      </c>
      <c r="CP11" s="83" t="str">
        <f>UPPER(RIGHT(LEFT('7in'!Q11,2)))</f>
        <v>C</v>
      </c>
      <c r="CQ11" s="83" t="str">
        <f>UPPER(RIGHT(LEFT('7in'!Q11,3)))</f>
        <v>B</v>
      </c>
      <c r="CR11" s="83" t="str">
        <f>UPPER(RIGHT('7in'!Q11))</f>
        <v>A</v>
      </c>
      <c r="CS11" s="83" t="str">
        <f>UPPER(LEFT('7in'!U11))</f>
        <v>A</v>
      </c>
      <c r="CT11" s="83" t="str">
        <f>UPPER(RIGHT(LEFT('7in'!U11,2)))</f>
        <v>B</v>
      </c>
      <c r="CU11" s="83" t="str">
        <f>UPPER(RIGHT(LEFT('7in'!U11,3)))</f>
        <v>C</v>
      </c>
      <c r="CV11" s="83" t="str">
        <f>UPPER(RIGHT('7in'!U11))</f>
        <v>C</v>
      </c>
      <c r="CW11" s="83" t="str">
        <f>UPPER(LEFT('7in'!Y11))</f>
        <v>B</v>
      </c>
      <c r="CX11" s="83" t="str">
        <f>UPPER(RIGHT(LEFT('7in'!Y11,2)))</f>
        <v>C</v>
      </c>
      <c r="CY11" s="83" t="str">
        <f>UPPER(RIGHT(LEFT('7in'!Y11,3)))</f>
        <v>C</v>
      </c>
      <c r="CZ11" s="83" t="str">
        <f>UPPER(RIGHT('7in'!Y11))</f>
        <v>A</v>
      </c>
    </row>
    <row r="12" spans="1:104" s="82" customFormat="1" ht="19.5" customHeight="1">
      <c r="A12" s="79"/>
      <c r="B12" s="84">
        <f>STUDENTS!AM14</f>
        <v>6</v>
      </c>
      <c r="C12" s="85" t="str">
        <f>STUDENTS!AN14</f>
        <v>B. SHIREESHA</v>
      </c>
      <c r="D12" s="236" t="str">
        <f>STUDENTS!AO14</f>
        <v>G</v>
      </c>
      <c r="E12" s="741" t="s">
        <v>265</v>
      </c>
      <c r="F12" s="741"/>
      <c r="G12" s="741"/>
      <c r="H12" s="741"/>
      <c r="I12" s="741" t="s">
        <v>266</v>
      </c>
      <c r="J12" s="741"/>
      <c r="K12" s="741"/>
      <c r="L12" s="741"/>
      <c r="M12" s="741" t="s">
        <v>267</v>
      </c>
      <c r="N12" s="741"/>
      <c r="O12" s="741"/>
      <c r="P12" s="741"/>
      <c r="Q12" s="741" t="s">
        <v>267</v>
      </c>
      <c r="R12" s="741"/>
      <c r="S12" s="741"/>
      <c r="T12" s="741"/>
      <c r="U12" s="741" t="s">
        <v>265</v>
      </c>
      <c r="V12" s="741"/>
      <c r="W12" s="741"/>
      <c r="X12" s="741"/>
      <c r="Y12" s="741" t="s">
        <v>266</v>
      </c>
      <c r="Z12" s="741"/>
      <c r="AA12" s="741"/>
      <c r="AB12" s="742"/>
      <c r="AC12" s="79"/>
      <c r="AD12" s="381">
        <f t="shared" si="3"/>
        <v>1</v>
      </c>
      <c r="BZ12" s="83">
        <f t="shared" si="0"/>
        <v>6</v>
      </c>
      <c r="CA12" s="83" t="str">
        <f t="shared" si="1"/>
        <v>B. SHIREESHA</v>
      </c>
      <c r="CB12" s="83" t="str">
        <f t="shared" si="2"/>
        <v>G</v>
      </c>
      <c r="CC12" s="83" t="str">
        <f>UPPER(LEFT('7in'!E12))</f>
        <v>A</v>
      </c>
      <c r="CD12" s="83" t="str">
        <f>UPPER(RIGHT(LEFT('7in'!E12,2)))</f>
        <v>B</v>
      </c>
      <c r="CE12" s="83" t="str">
        <f>UPPER(RIGHT(LEFT('7in'!E12,3)))</f>
        <v>C</v>
      </c>
      <c r="CF12" s="83" t="str">
        <f>UPPER(RIGHT('7in'!E12))</f>
        <v>C</v>
      </c>
      <c r="CG12" s="83" t="str">
        <f>UPPER(LEFT('7in'!I12))</f>
        <v>B</v>
      </c>
      <c r="CH12" s="83" t="str">
        <f>UPPER(RIGHT(LEFT('7in'!I12,2)))</f>
        <v>C</v>
      </c>
      <c r="CI12" s="83" t="str">
        <f>UPPER(RIGHT(LEFT('7in'!I12,3)))</f>
        <v>C</v>
      </c>
      <c r="CJ12" s="83" t="str">
        <f>UPPER(RIGHT('7in'!I12))</f>
        <v>A</v>
      </c>
      <c r="CK12" s="83" t="str">
        <f>UPPER(LEFT('7in'!M12))</f>
        <v>C</v>
      </c>
      <c r="CL12" s="83" t="str">
        <f>UPPER(RIGHT(LEFT('7in'!M12,2)))</f>
        <v>C</v>
      </c>
      <c r="CM12" s="83" t="str">
        <f>UPPER(RIGHT(LEFT('7in'!M12,3)))</f>
        <v>B</v>
      </c>
      <c r="CN12" s="83" t="str">
        <f>UPPER(RIGHT('7in'!M12))</f>
        <v>A</v>
      </c>
      <c r="CO12" s="83" t="str">
        <f>UPPER(LEFT('7in'!Q12))</f>
        <v>C</v>
      </c>
      <c r="CP12" s="83" t="str">
        <f>UPPER(RIGHT(LEFT('7in'!Q12,2)))</f>
        <v>C</v>
      </c>
      <c r="CQ12" s="83" t="str">
        <f>UPPER(RIGHT(LEFT('7in'!Q12,3)))</f>
        <v>B</v>
      </c>
      <c r="CR12" s="83" t="str">
        <f>UPPER(RIGHT('7in'!Q12))</f>
        <v>A</v>
      </c>
      <c r="CS12" s="83" t="str">
        <f>UPPER(LEFT('7in'!U12))</f>
        <v>A</v>
      </c>
      <c r="CT12" s="83" t="str">
        <f>UPPER(RIGHT(LEFT('7in'!U12,2)))</f>
        <v>B</v>
      </c>
      <c r="CU12" s="83" t="str">
        <f>UPPER(RIGHT(LEFT('7in'!U12,3)))</f>
        <v>C</v>
      </c>
      <c r="CV12" s="83" t="str">
        <f>UPPER(RIGHT('7in'!U12))</f>
        <v>C</v>
      </c>
      <c r="CW12" s="83" t="str">
        <f>UPPER(LEFT('7in'!Y12))</f>
        <v>B</v>
      </c>
      <c r="CX12" s="83" t="str">
        <f>UPPER(RIGHT(LEFT('7in'!Y12,2)))</f>
        <v>C</v>
      </c>
      <c r="CY12" s="83" t="str">
        <f>UPPER(RIGHT(LEFT('7in'!Y12,3)))</f>
        <v>C</v>
      </c>
      <c r="CZ12" s="83" t="str">
        <f>UPPER(RIGHT('7in'!Y12))</f>
        <v>A</v>
      </c>
    </row>
    <row r="13" spans="1:104" s="82" customFormat="1" ht="19.5" customHeight="1">
      <c r="A13" s="79"/>
      <c r="B13" s="84">
        <f>STUDENTS!AM15</f>
        <v>7</v>
      </c>
      <c r="C13" s="85" t="str">
        <f>STUDENTS!AN15</f>
        <v>R. USHA</v>
      </c>
      <c r="D13" s="236" t="str">
        <f>STUDENTS!AO15</f>
        <v>G</v>
      </c>
      <c r="E13" s="741" t="s">
        <v>265</v>
      </c>
      <c r="F13" s="741"/>
      <c r="G13" s="741"/>
      <c r="H13" s="741"/>
      <c r="I13" s="741" t="s">
        <v>266</v>
      </c>
      <c r="J13" s="741"/>
      <c r="K13" s="741"/>
      <c r="L13" s="741"/>
      <c r="M13" s="741" t="s">
        <v>267</v>
      </c>
      <c r="N13" s="741"/>
      <c r="O13" s="741"/>
      <c r="P13" s="741"/>
      <c r="Q13" s="741" t="s">
        <v>267</v>
      </c>
      <c r="R13" s="741"/>
      <c r="S13" s="741"/>
      <c r="T13" s="741"/>
      <c r="U13" s="741" t="s">
        <v>265</v>
      </c>
      <c r="V13" s="741"/>
      <c r="W13" s="741"/>
      <c r="X13" s="741"/>
      <c r="Y13" s="741" t="s">
        <v>266</v>
      </c>
      <c r="Z13" s="741"/>
      <c r="AA13" s="741"/>
      <c r="AB13" s="742"/>
      <c r="AC13" s="79"/>
      <c r="AD13" s="381">
        <f t="shared" si="3"/>
        <v>1</v>
      </c>
      <c r="BZ13" s="83">
        <f t="shared" si="0"/>
        <v>7</v>
      </c>
      <c r="CA13" s="83" t="str">
        <f t="shared" si="1"/>
        <v>R. USHA</v>
      </c>
      <c r="CB13" s="83" t="str">
        <f t="shared" si="2"/>
        <v>G</v>
      </c>
      <c r="CC13" s="83" t="str">
        <f>UPPER(LEFT('7in'!E13))</f>
        <v>A</v>
      </c>
      <c r="CD13" s="83" t="str">
        <f>UPPER(RIGHT(LEFT('7in'!E13,2)))</f>
        <v>B</v>
      </c>
      <c r="CE13" s="83" t="str">
        <f>UPPER(RIGHT(LEFT('7in'!E13,3)))</f>
        <v>C</v>
      </c>
      <c r="CF13" s="83" t="str">
        <f>UPPER(RIGHT('7in'!E13))</f>
        <v>C</v>
      </c>
      <c r="CG13" s="83" t="str">
        <f>UPPER(LEFT('7in'!I13))</f>
        <v>B</v>
      </c>
      <c r="CH13" s="83" t="str">
        <f>UPPER(RIGHT(LEFT('7in'!I13,2)))</f>
        <v>C</v>
      </c>
      <c r="CI13" s="83" t="str">
        <f>UPPER(RIGHT(LEFT('7in'!I13,3)))</f>
        <v>C</v>
      </c>
      <c r="CJ13" s="83" t="str">
        <f>UPPER(RIGHT('7in'!I13))</f>
        <v>A</v>
      </c>
      <c r="CK13" s="83" t="str">
        <f>UPPER(LEFT('7in'!M13))</f>
        <v>C</v>
      </c>
      <c r="CL13" s="83" t="str">
        <f>UPPER(RIGHT(LEFT('7in'!M13,2)))</f>
        <v>C</v>
      </c>
      <c r="CM13" s="83" t="str">
        <f>UPPER(RIGHT(LEFT('7in'!M13,3)))</f>
        <v>B</v>
      </c>
      <c r="CN13" s="83" t="str">
        <f>UPPER(RIGHT('7in'!M13))</f>
        <v>A</v>
      </c>
      <c r="CO13" s="83" t="str">
        <f>UPPER(LEFT('7in'!Q13))</f>
        <v>C</v>
      </c>
      <c r="CP13" s="83" t="str">
        <f>UPPER(RIGHT(LEFT('7in'!Q13,2)))</f>
        <v>C</v>
      </c>
      <c r="CQ13" s="83" t="str">
        <f>UPPER(RIGHT(LEFT('7in'!Q13,3)))</f>
        <v>B</v>
      </c>
      <c r="CR13" s="83" t="str">
        <f>UPPER(RIGHT('7in'!Q13))</f>
        <v>A</v>
      </c>
      <c r="CS13" s="83" t="str">
        <f>UPPER(LEFT('7in'!U13))</f>
        <v>A</v>
      </c>
      <c r="CT13" s="83" t="str">
        <f>UPPER(RIGHT(LEFT('7in'!U13,2)))</f>
        <v>B</v>
      </c>
      <c r="CU13" s="83" t="str">
        <f>UPPER(RIGHT(LEFT('7in'!U13,3)))</f>
        <v>C</v>
      </c>
      <c r="CV13" s="83" t="str">
        <f>UPPER(RIGHT('7in'!U13))</f>
        <v>C</v>
      </c>
      <c r="CW13" s="83" t="str">
        <f>UPPER(LEFT('7in'!Y13))</f>
        <v>B</v>
      </c>
      <c r="CX13" s="83" t="str">
        <f>UPPER(RIGHT(LEFT('7in'!Y13,2)))</f>
        <v>C</v>
      </c>
      <c r="CY13" s="83" t="str">
        <f>UPPER(RIGHT(LEFT('7in'!Y13,3)))</f>
        <v>C</v>
      </c>
      <c r="CZ13" s="83" t="str">
        <f>UPPER(RIGHT('7in'!Y13))</f>
        <v>A</v>
      </c>
    </row>
    <row r="14" spans="1:104" s="82" customFormat="1" ht="19.5" customHeight="1">
      <c r="A14" s="79"/>
      <c r="B14" s="84">
        <f>STUDENTS!AM16</f>
        <v>8</v>
      </c>
      <c r="C14" s="85" t="str">
        <f>STUDENTS!AN16</f>
        <v>G. RENUKA</v>
      </c>
      <c r="D14" s="236" t="str">
        <f>STUDENTS!AO16</f>
        <v>G</v>
      </c>
      <c r="E14" s="741" t="s">
        <v>265</v>
      </c>
      <c r="F14" s="741"/>
      <c r="G14" s="741"/>
      <c r="H14" s="741"/>
      <c r="I14" s="741" t="s">
        <v>266</v>
      </c>
      <c r="J14" s="741"/>
      <c r="K14" s="741"/>
      <c r="L14" s="741"/>
      <c r="M14" s="741" t="s">
        <v>267</v>
      </c>
      <c r="N14" s="741"/>
      <c r="O14" s="741"/>
      <c r="P14" s="741"/>
      <c r="Q14" s="741" t="s">
        <v>267</v>
      </c>
      <c r="R14" s="741"/>
      <c r="S14" s="741"/>
      <c r="T14" s="741"/>
      <c r="U14" s="741" t="s">
        <v>265</v>
      </c>
      <c r="V14" s="741"/>
      <c r="W14" s="741"/>
      <c r="X14" s="741"/>
      <c r="Y14" s="741" t="s">
        <v>266</v>
      </c>
      <c r="Z14" s="741"/>
      <c r="AA14" s="741"/>
      <c r="AB14" s="742"/>
      <c r="AC14" s="79"/>
      <c r="AD14" s="381">
        <f t="shared" si="3"/>
        <v>1</v>
      </c>
      <c r="BZ14" s="83">
        <f t="shared" si="0"/>
        <v>8</v>
      </c>
      <c r="CA14" s="83" t="str">
        <f t="shared" si="1"/>
        <v>G. RENUKA</v>
      </c>
      <c r="CB14" s="83" t="str">
        <f t="shared" si="2"/>
        <v>G</v>
      </c>
      <c r="CC14" s="83" t="str">
        <f>UPPER(LEFT('7in'!E14))</f>
        <v>A</v>
      </c>
      <c r="CD14" s="83" t="str">
        <f>UPPER(RIGHT(LEFT('7in'!E14,2)))</f>
        <v>B</v>
      </c>
      <c r="CE14" s="83" t="str">
        <f>UPPER(RIGHT(LEFT('7in'!E14,3)))</f>
        <v>C</v>
      </c>
      <c r="CF14" s="83" t="str">
        <f>UPPER(RIGHT('7in'!E14))</f>
        <v>C</v>
      </c>
      <c r="CG14" s="83" t="str">
        <f>UPPER(LEFT('7in'!I14))</f>
        <v>B</v>
      </c>
      <c r="CH14" s="83" t="str">
        <f>UPPER(RIGHT(LEFT('7in'!I14,2)))</f>
        <v>C</v>
      </c>
      <c r="CI14" s="83" t="str">
        <f>UPPER(RIGHT(LEFT('7in'!I14,3)))</f>
        <v>C</v>
      </c>
      <c r="CJ14" s="83" t="str">
        <f>UPPER(RIGHT('7in'!I14))</f>
        <v>A</v>
      </c>
      <c r="CK14" s="83" t="str">
        <f>UPPER(LEFT('7in'!M14))</f>
        <v>C</v>
      </c>
      <c r="CL14" s="83" t="str">
        <f>UPPER(RIGHT(LEFT('7in'!M14,2)))</f>
        <v>C</v>
      </c>
      <c r="CM14" s="83" t="str">
        <f>UPPER(RIGHT(LEFT('7in'!M14,3)))</f>
        <v>B</v>
      </c>
      <c r="CN14" s="83" t="str">
        <f>UPPER(RIGHT('7in'!M14))</f>
        <v>A</v>
      </c>
      <c r="CO14" s="83" t="str">
        <f>UPPER(LEFT('7in'!Q14))</f>
        <v>C</v>
      </c>
      <c r="CP14" s="83" t="str">
        <f>UPPER(RIGHT(LEFT('7in'!Q14,2)))</f>
        <v>C</v>
      </c>
      <c r="CQ14" s="83" t="str">
        <f>UPPER(RIGHT(LEFT('7in'!Q14,3)))</f>
        <v>B</v>
      </c>
      <c r="CR14" s="83" t="str">
        <f>UPPER(RIGHT('7in'!Q14))</f>
        <v>A</v>
      </c>
      <c r="CS14" s="83" t="str">
        <f>UPPER(LEFT('7in'!U14))</f>
        <v>A</v>
      </c>
      <c r="CT14" s="83" t="str">
        <f>UPPER(RIGHT(LEFT('7in'!U14,2)))</f>
        <v>B</v>
      </c>
      <c r="CU14" s="83" t="str">
        <f>UPPER(RIGHT(LEFT('7in'!U14,3)))</f>
        <v>C</v>
      </c>
      <c r="CV14" s="83" t="str">
        <f>UPPER(RIGHT('7in'!U14))</f>
        <v>C</v>
      </c>
      <c r="CW14" s="83" t="str">
        <f>UPPER(LEFT('7in'!Y14))</f>
        <v>B</v>
      </c>
      <c r="CX14" s="83" t="str">
        <f>UPPER(RIGHT(LEFT('7in'!Y14,2)))</f>
        <v>C</v>
      </c>
      <c r="CY14" s="83" t="str">
        <f>UPPER(RIGHT(LEFT('7in'!Y14,3)))</f>
        <v>C</v>
      </c>
      <c r="CZ14" s="83" t="str">
        <f>UPPER(RIGHT('7in'!Y14))</f>
        <v>A</v>
      </c>
    </row>
    <row r="15" spans="1:104" s="82" customFormat="1" ht="19.5" customHeight="1">
      <c r="A15" s="79"/>
      <c r="B15" s="84">
        <f>STUDENTS!AM17</f>
        <v>9</v>
      </c>
      <c r="C15" s="85" t="str">
        <f>STUDENTS!AN17</f>
        <v>R. SWATHI</v>
      </c>
      <c r="D15" s="236" t="str">
        <f>STUDENTS!AO17</f>
        <v>G</v>
      </c>
      <c r="E15" s="741" t="s">
        <v>265</v>
      </c>
      <c r="F15" s="741"/>
      <c r="G15" s="741"/>
      <c r="H15" s="741"/>
      <c r="I15" s="741" t="s">
        <v>266</v>
      </c>
      <c r="J15" s="741"/>
      <c r="K15" s="741"/>
      <c r="L15" s="741"/>
      <c r="M15" s="741" t="s">
        <v>267</v>
      </c>
      <c r="N15" s="741"/>
      <c r="O15" s="741"/>
      <c r="P15" s="741"/>
      <c r="Q15" s="741" t="s">
        <v>267</v>
      </c>
      <c r="R15" s="741"/>
      <c r="S15" s="741"/>
      <c r="T15" s="741"/>
      <c r="U15" s="741" t="s">
        <v>265</v>
      </c>
      <c r="V15" s="741"/>
      <c r="W15" s="741"/>
      <c r="X15" s="741"/>
      <c r="Y15" s="741" t="s">
        <v>266</v>
      </c>
      <c r="Z15" s="741"/>
      <c r="AA15" s="741"/>
      <c r="AB15" s="742"/>
      <c r="AC15" s="79"/>
      <c r="AD15" s="381">
        <f t="shared" si="3"/>
        <v>1</v>
      </c>
      <c r="BZ15" s="83">
        <f t="shared" si="0"/>
        <v>9</v>
      </c>
      <c r="CA15" s="83" t="str">
        <f t="shared" si="1"/>
        <v>R. SWATHI</v>
      </c>
      <c r="CB15" s="83" t="str">
        <f t="shared" si="2"/>
        <v>G</v>
      </c>
      <c r="CC15" s="83" t="str">
        <f>UPPER(LEFT('7in'!E15))</f>
        <v>A</v>
      </c>
      <c r="CD15" s="83" t="str">
        <f>UPPER(RIGHT(LEFT('7in'!E15,2)))</f>
        <v>B</v>
      </c>
      <c r="CE15" s="83" t="str">
        <f>UPPER(RIGHT(LEFT('7in'!E15,3)))</f>
        <v>C</v>
      </c>
      <c r="CF15" s="83" t="str">
        <f>UPPER(RIGHT('7in'!E15))</f>
        <v>C</v>
      </c>
      <c r="CG15" s="83" t="str">
        <f>UPPER(LEFT('7in'!I15))</f>
        <v>B</v>
      </c>
      <c r="CH15" s="83" t="str">
        <f>UPPER(RIGHT(LEFT('7in'!I15,2)))</f>
        <v>C</v>
      </c>
      <c r="CI15" s="83" t="str">
        <f>UPPER(RIGHT(LEFT('7in'!I15,3)))</f>
        <v>C</v>
      </c>
      <c r="CJ15" s="83" t="str">
        <f>UPPER(RIGHT('7in'!I15))</f>
        <v>A</v>
      </c>
      <c r="CK15" s="83" t="str">
        <f>UPPER(LEFT('7in'!M15))</f>
        <v>C</v>
      </c>
      <c r="CL15" s="83" t="str">
        <f>UPPER(RIGHT(LEFT('7in'!M15,2)))</f>
        <v>C</v>
      </c>
      <c r="CM15" s="83" t="str">
        <f>UPPER(RIGHT(LEFT('7in'!M15,3)))</f>
        <v>B</v>
      </c>
      <c r="CN15" s="83" t="str">
        <f>UPPER(RIGHT('7in'!M15))</f>
        <v>A</v>
      </c>
      <c r="CO15" s="83" t="str">
        <f>UPPER(LEFT('7in'!Q15))</f>
        <v>C</v>
      </c>
      <c r="CP15" s="83" t="str">
        <f>UPPER(RIGHT(LEFT('7in'!Q15,2)))</f>
        <v>C</v>
      </c>
      <c r="CQ15" s="83" t="str">
        <f>UPPER(RIGHT(LEFT('7in'!Q15,3)))</f>
        <v>B</v>
      </c>
      <c r="CR15" s="83" t="str">
        <f>UPPER(RIGHT('7in'!Q15))</f>
        <v>A</v>
      </c>
      <c r="CS15" s="83" t="str">
        <f>UPPER(LEFT('7in'!U15))</f>
        <v>A</v>
      </c>
      <c r="CT15" s="83" t="str">
        <f>UPPER(RIGHT(LEFT('7in'!U15,2)))</f>
        <v>B</v>
      </c>
      <c r="CU15" s="83" t="str">
        <f>UPPER(RIGHT(LEFT('7in'!U15,3)))</f>
        <v>C</v>
      </c>
      <c r="CV15" s="83" t="str">
        <f>UPPER(RIGHT('7in'!U15))</f>
        <v>C</v>
      </c>
      <c r="CW15" s="83" t="str">
        <f>UPPER(LEFT('7in'!Y15))</f>
        <v>B</v>
      </c>
      <c r="CX15" s="83" t="str">
        <f>UPPER(RIGHT(LEFT('7in'!Y15,2)))</f>
        <v>C</v>
      </c>
      <c r="CY15" s="83" t="str">
        <f>UPPER(RIGHT(LEFT('7in'!Y15,3)))</f>
        <v>C</v>
      </c>
      <c r="CZ15" s="83" t="str">
        <f>UPPER(RIGHT('7in'!Y15))</f>
        <v>A</v>
      </c>
    </row>
    <row r="16" spans="1:104" s="82" customFormat="1" ht="19.5" customHeight="1">
      <c r="A16" s="79"/>
      <c r="B16" s="84">
        <f>STUDENTS!AM18</f>
        <v>10</v>
      </c>
      <c r="C16" s="85" t="str">
        <f>STUDENTS!AN18</f>
        <v>P. ANUSHA</v>
      </c>
      <c r="D16" s="236" t="str">
        <f>STUDENTS!AO18</f>
        <v>G</v>
      </c>
      <c r="E16" s="741" t="s">
        <v>265</v>
      </c>
      <c r="F16" s="741"/>
      <c r="G16" s="741"/>
      <c r="H16" s="741"/>
      <c r="I16" s="741" t="s">
        <v>266</v>
      </c>
      <c r="J16" s="741"/>
      <c r="K16" s="741"/>
      <c r="L16" s="741"/>
      <c r="M16" s="741" t="s">
        <v>267</v>
      </c>
      <c r="N16" s="741"/>
      <c r="O16" s="741"/>
      <c r="P16" s="741"/>
      <c r="Q16" s="741" t="s">
        <v>267</v>
      </c>
      <c r="R16" s="741"/>
      <c r="S16" s="741"/>
      <c r="T16" s="741"/>
      <c r="U16" s="741" t="s">
        <v>265</v>
      </c>
      <c r="V16" s="741"/>
      <c r="W16" s="741"/>
      <c r="X16" s="741"/>
      <c r="Y16" s="741" t="s">
        <v>266</v>
      </c>
      <c r="Z16" s="741"/>
      <c r="AA16" s="741"/>
      <c r="AB16" s="742"/>
      <c r="AC16" s="79"/>
      <c r="AD16" s="381">
        <f t="shared" si="3"/>
        <v>1</v>
      </c>
      <c r="BZ16" s="83">
        <f t="shared" si="0"/>
        <v>10</v>
      </c>
      <c r="CA16" s="83" t="str">
        <f t="shared" si="1"/>
        <v>P. ANUSHA</v>
      </c>
      <c r="CB16" s="83" t="str">
        <f t="shared" si="2"/>
        <v>G</v>
      </c>
      <c r="CC16" s="83" t="str">
        <f>UPPER(LEFT('7in'!E16))</f>
        <v>A</v>
      </c>
      <c r="CD16" s="83" t="str">
        <f>UPPER(RIGHT(LEFT('7in'!E16,2)))</f>
        <v>B</v>
      </c>
      <c r="CE16" s="83" t="str">
        <f>UPPER(RIGHT(LEFT('7in'!E16,3)))</f>
        <v>C</v>
      </c>
      <c r="CF16" s="83" t="str">
        <f>UPPER(RIGHT('7in'!E16))</f>
        <v>C</v>
      </c>
      <c r="CG16" s="83" t="str">
        <f>UPPER(LEFT('7in'!I16))</f>
        <v>B</v>
      </c>
      <c r="CH16" s="83" t="str">
        <f>UPPER(RIGHT(LEFT('7in'!I16,2)))</f>
        <v>C</v>
      </c>
      <c r="CI16" s="83" t="str">
        <f>UPPER(RIGHT(LEFT('7in'!I16,3)))</f>
        <v>C</v>
      </c>
      <c r="CJ16" s="83" t="str">
        <f>UPPER(RIGHT('7in'!I16))</f>
        <v>A</v>
      </c>
      <c r="CK16" s="83" t="str">
        <f>UPPER(LEFT('7in'!M16))</f>
        <v>C</v>
      </c>
      <c r="CL16" s="83" t="str">
        <f>UPPER(RIGHT(LEFT('7in'!M16,2)))</f>
        <v>C</v>
      </c>
      <c r="CM16" s="83" t="str">
        <f>UPPER(RIGHT(LEFT('7in'!M16,3)))</f>
        <v>B</v>
      </c>
      <c r="CN16" s="83" t="str">
        <f>UPPER(RIGHT('7in'!M16))</f>
        <v>A</v>
      </c>
      <c r="CO16" s="83" t="str">
        <f>UPPER(LEFT('7in'!Q16))</f>
        <v>C</v>
      </c>
      <c r="CP16" s="83" t="str">
        <f>UPPER(RIGHT(LEFT('7in'!Q16,2)))</f>
        <v>C</v>
      </c>
      <c r="CQ16" s="83" t="str">
        <f>UPPER(RIGHT(LEFT('7in'!Q16,3)))</f>
        <v>B</v>
      </c>
      <c r="CR16" s="83" t="str">
        <f>UPPER(RIGHT('7in'!Q16))</f>
        <v>A</v>
      </c>
      <c r="CS16" s="83" t="str">
        <f>UPPER(LEFT('7in'!U16))</f>
        <v>A</v>
      </c>
      <c r="CT16" s="83" t="str">
        <f>UPPER(RIGHT(LEFT('7in'!U16,2)))</f>
        <v>B</v>
      </c>
      <c r="CU16" s="83" t="str">
        <f>UPPER(RIGHT(LEFT('7in'!U16,3)))</f>
        <v>C</v>
      </c>
      <c r="CV16" s="83" t="str">
        <f>UPPER(RIGHT('7in'!U16))</f>
        <v>C</v>
      </c>
      <c r="CW16" s="83" t="str">
        <f>UPPER(LEFT('7in'!Y16))</f>
        <v>B</v>
      </c>
      <c r="CX16" s="83" t="str">
        <f>UPPER(RIGHT(LEFT('7in'!Y16,2)))</f>
        <v>C</v>
      </c>
      <c r="CY16" s="83" t="str">
        <f>UPPER(RIGHT(LEFT('7in'!Y16,3)))</f>
        <v>C</v>
      </c>
      <c r="CZ16" s="83" t="str">
        <f>UPPER(RIGHT('7in'!Y16))</f>
        <v>A</v>
      </c>
    </row>
    <row r="17" spans="1:104" s="82" customFormat="1" ht="19.5" customHeight="1">
      <c r="A17" s="79"/>
      <c r="B17" s="84">
        <f>STUDENTS!AM19</f>
        <v>11</v>
      </c>
      <c r="C17" s="85" t="str">
        <f>STUDENTS!AN19</f>
        <v>R. CHAMANTHI</v>
      </c>
      <c r="D17" s="236" t="str">
        <f>STUDENTS!AO19</f>
        <v>G</v>
      </c>
      <c r="E17" s="741" t="s">
        <v>265</v>
      </c>
      <c r="F17" s="741"/>
      <c r="G17" s="741"/>
      <c r="H17" s="741"/>
      <c r="I17" s="741" t="s">
        <v>266</v>
      </c>
      <c r="J17" s="741"/>
      <c r="K17" s="741"/>
      <c r="L17" s="741"/>
      <c r="M17" s="741" t="s">
        <v>267</v>
      </c>
      <c r="N17" s="741"/>
      <c r="O17" s="741"/>
      <c r="P17" s="741"/>
      <c r="Q17" s="741" t="s">
        <v>267</v>
      </c>
      <c r="R17" s="741"/>
      <c r="S17" s="741"/>
      <c r="T17" s="741"/>
      <c r="U17" s="741" t="s">
        <v>265</v>
      </c>
      <c r="V17" s="741"/>
      <c r="W17" s="741"/>
      <c r="X17" s="741"/>
      <c r="Y17" s="741" t="s">
        <v>266</v>
      </c>
      <c r="Z17" s="741"/>
      <c r="AA17" s="741"/>
      <c r="AB17" s="742"/>
      <c r="AC17" s="79"/>
      <c r="AD17" s="381">
        <f t="shared" si="3"/>
        <v>1</v>
      </c>
      <c r="BZ17" s="83">
        <f t="shared" si="0"/>
        <v>11</v>
      </c>
      <c r="CA17" s="83" t="str">
        <f t="shared" si="1"/>
        <v>R. CHAMANTHI</v>
      </c>
      <c r="CB17" s="83" t="str">
        <f t="shared" si="2"/>
        <v>G</v>
      </c>
      <c r="CC17" s="83" t="str">
        <f>UPPER(LEFT('7in'!E17))</f>
        <v>A</v>
      </c>
      <c r="CD17" s="83" t="str">
        <f>UPPER(RIGHT(LEFT('7in'!E17,2)))</f>
        <v>B</v>
      </c>
      <c r="CE17" s="83" t="str">
        <f>UPPER(RIGHT(LEFT('7in'!E17,3)))</f>
        <v>C</v>
      </c>
      <c r="CF17" s="83" t="str">
        <f>UPPER(RIGHT('7in'!E17))</f>
        <v>C</v>
      </c>
      <c r="CG17" s="83" t="str">
        <f>UPPER(LEFT('7in'!I17))</f>
        <v>B</v>
      </c>
      <c r="CH17" s="83" t="str">
        <f>UPPER(RIGHT(LEFT('7in'!I17,2)))</f>
        <v>C</v>
      </c>
      <c r="CI17" s="83" t="str">
        <f>UPPER(RIGHT(LEFT('7in'!I17,3)))</f>
        <v>C</v>
      </c>
      <c r="CJ17" s="83" t="str">
        <f>UPPER(RIGHT('7in'!I17))</f>
        <v>A</v>
      </c>
      <c r="CK17" s="83" t="str">
        <f>UPPER(LEFT('7in'!M17))</f>
        <v>C</v>
      </c>
      <c r="CL17" s="83" t="str">
        <f>UPPER(RIGHT(LEFT('7in'!M17,2)))</f>
        <v>C</v>
      </c>
      <c r="CM17" s="83" t="str">
        <f>UPPER(RIGHT(LEFT('7in'!M17,3)))</f>
        <v>B</v>
      </c>
      <c r="CN17" s="83" t="str">
        <f>UPPER(RIGHT('7in'!M17))</f>
        <v>A</v>
      </c>
      <c r="CO17" s="83" t="str">
        <f>UPPER(LEFT('7in'!Q17))</f>
        <v>C</v>
      </c>
      <c r="CP17" s="83" t="str">
        <f>UPPER(RIGHT(LEFT('7in'!Q17,2)))</f>
        <v>C</v>
      </c>
      <c r="CQ17" s="83" t="str">
        <f>UPPER(RIGHT(LEFT('7in'!Q17,3)))</f>
        <v>B</v>
      </c>
      <c r="CR17" s="83" t="str">
        <f>UPPER(RIGHT('7in'!Q17))</f>
        <v>A</v>
      </c>
      <c r="CS17" s="83" t="str">
        <f>UPPER(LEFT('7in'!U17))</f>
        <v>A</v>
      </c>
      <c r="CT17" s="83" t="str">
        <f>UPPER(RIGHT(LEFT('7in'!U17,2)))</f>
        <v>B</v>
      </c>
      <c r="CU17" s="83" t="str">
        <f>UPPER(RIGHT(LEFT('7in'!U17,3)))</f>
        <v>C</v>
      </c>
      <c r="CV17" s="83" t="str">
        <f>UPPER(RIGHT('7in'!U17))</f>
        <v>C</v>
      </c>
      <c r="CW17" s="83" t="str">
        <f>UPPER(LEFT('7in'!Y17))</f>
        <v>B</v>
      </c>
      <c r="CX17" s="83" t="str">
        <f>UPPER(RIGHT(LEFT('7in'!Y17,2)))</f>
        <v>C</v>
      </c>
      <c r="CY17" s="83" t="str">
        <f>UPPER(RIGHT(LEFT('7in'!Y17,3)))</f>
        <v>C</v>
      </c>
      <c r="CZ17" s="83" t="str">
        <f>UPPER(RIGHT('7in'!Y17))</f>
        <v>A</v>
      </c>
    </row>
    <row r="18" spans="1:104" s="82" customFormat="1" ht="19.5" customHeight="1">
      <c r="A18" s="79"/>
      <c r="B18" s="84">
        <f>STUDENTS!AM20</f>
        <v>12</v>
      </c>
      <c r="C18" s="85" t="str">
        <f>STUDENTS!AN20</f>
        <v>K. ROJA</v>
      </c>
      <c r="D18" s="236" t="str">
        <f>STUDENTS!AO20</f>
        <v>G</v>
      </c>
      <c r="E18" s="741" t="s">
        <v>265</v>
      </c>
      <c r="F18" s="741"/>
      <c r="G18" s="741"/>
      <c r="H18" s="741"/>
      <c r="I18" s="741" t="s">
        <v>266</v>
      </c>
      <c r="J18" s="741"/>
      <c r="K18" s="741"/>
      <c r="L18" s="741"/>
      <c r="M18" s="741" t="s">
        <v>267</v>
      </c>
      <c r="N18" s="741"/>
      <c r="O18" s="741"/>
      <c r="P18" s="741"/>
      <c r="Q18" s="741" t="s">
        <v>267</v>
      </c>
      <c r="R18" s="741"/>
      <c r="S18" s="741"/>
      <c r="T18" s="741"/>
      <c r="U18" s="741" t="s">
        <v>265</v>
      </c>
      <c r="V18" s="741"/>
      <c r="W18" s="741"/>
      <c r="X18" s="741"/>
      <c r="Y18" s="741" t="s">
        <v>266</v>
      </c>
      <c r="Z18" s="741"/>
      <c r="AA18" s="741"/>
      <c r="AB18" s="742"/>
      <c r="AC18" s="79"/>
      <c r="AD18" s="381">
        <f t="shared" si="3"/>
        <v>1</v>
      </c>
      <c r="BZ18" s="83">
        <f t="shared" si="0"/>
        <v>12</v>
      </c>
      <c r="CA18" s="83" t="str">
        <f t="shared" si="1"/>
        <v>K. ROJA</v>
      </c>
      <c r="CB18" s="83" t="str">
        <f t="shared" si="2"/>
        <v>G</v>
      </c>
      <c r="CC18" s="83" t="str">
        <f>UPPER(LEFT('7in'!E18))</f>
        <v>A</v>
      </c>
      <c r="CD18" s="83" t="str">
        <f>UPPER(RIGHT(LEFT('7in'!E18,2)))</f>
        <v>B</v>
      </c>
      <c r="CE18" s="83" t="str">
        <f>UPPER(RIGHT(LEFT('7in'!E18,3)))</f>
        <v>C</v>
      </c>
      <c r="CF18" s="83" t="str">
        <f>UPPER(RIGHT('7in'!E18))</f>
        <v>C</v>
      </c>
      <c r="CG18" s="83" t="str">
        <f>UPPER(LEFT('7in'!I18))</f>
        <v>B</v>
      </c>
      <c r="CH18" s="83" t="str">
        <f>UPPER(RIGHT(LEFT('7in'!I18,2)))</f>
        <v>C</v>
      </c>
      <c r="CI18" s="83" t="str">
        <f>UPPER(RIGHT(LEFT('7in'!I18,3)))</f>
        <v>C</v>
      </c>
      <c r="CJ18" s="83" t="str">
        <f>UPPER(RIGHT('7in'!I18))</f>
        <v>A</v>
      </c>
      <c r="CK18" s="83" t="str">
        <f>UPPER(LEFT('7in'!M18))</f>
        <v>C</v>
      </c>
      <c r="CL18" s="83" t="str">
        <f>UPPER(RIGHT(LEFT('7in'!M18,2)))</f>
        <v>C</v>
      </c>
      <c r="CM18" s="83" t="str">
        <f>UPPER(RIGHT(LEFT('7in'!M18,3)))</f>
        <v>B</v>
      </c>
      <c r="CN18" s="83" t="str">
        <f>UPPER(RIGHT('7in'!M18))</f>
        <v>A</v>
      </c>
      <c r="CO18" s="83" t="str">
        <f>UPPER(LEFT('7in'!Q18))</f>
        <v>C</v>
      </c>
      <c r="CP18" s="83" t="str">
        <f>UPPER(RIGHT(LEFT('7in'!Q18,2)))</f>
        <v>C</v>
      </c>
      <c r="CQ18" s="83" t="str">
        <f>UPPER(RIGHT(LEFT('7in'!Q18,3)))</f>
        <v>B</v>
      </c>
      <c r="CR18" s="83" t="str">
        <f>UPPER(RIGHT('7in'!Q18))</f>
        <v>A</v>
      </c>
      <c r="CS18" s="83" t="str">
        <f>UPPER(LEFT('7in'!U18))</f>
        <v>A</v>
      </c>
      <c r="CT18" s="83" t="str">
        <f>UPPER(RIGHT(LEFT('7in'!U18,2)))</f>
        <v>B</v>
      </c>
      <c r="CU18" s="83" t="str">
        <f>UPPER(RIGHT(LEFT('7in'!U18,3)))</f>
        <v>C</v>
      </c>
      <c r="CV18" s="83" t="str">
        <f>UPPER(RIGHT('7in'!U18))</f>
        <v>C</v>
      </c>
      <c r="CW18" s="83" t="str">
        <f>UPPER(LEFT('7in'!Y18))</f>
        <v>B</v>
      </c>
      <c r="CX18" s="83" t="str">
        <f>UPPER(RIGHT(LEFT('7in'!Y18,2)))</f>
        <v>C</v>
      </c>
      <c r="CY18" s="83" t="str">
        <f>UPPER(RIGHT(LEFT('7in'!Y18,3)))</f>
        <v>C</v>
      </c>
      <c r="CZ18" s="83" t="str">
        <f>UPPER(RIGHT('7in'!Y18))</f>
        <v>A</v>
      </c>
    </row>
    <row r="19" spans="1:104" s="82" customFormat="1" ht="19.5" customHeight="1">
      <c r="A19" s="79"/>
      <c r="B19" s="84">
        <f>STUDENTS!AM21</f>
        <v>13</v>
      </c>
      <c r="C19" s="85" t="str">
        <f>STUDENTS!AN21</f>
        <v>M. SHEKAR</v>
      </c>
      <c r="D19" s="236" t="str">
        <f>STUDENTS!AO21</f>
        <v>B</v>
      </c>
      <c r="E19" s="741" t="s">
        <v>265</v>
      </c>
      <c r="F19" s="741"/>
      <c r="G19" s="741"/>
      <c r="H19" s="741"/>
      <c r="I19" s="741" t="s">
        <v>266</v>
      </c>
      <c r="J19" s="741"/>
      <c r="K19" s="741"/>
      <c r="L19" s="741"/>
      <c r="M19" s="741" t="s">
        <v>267</v>
      </c>
      <c r="N19" s="741"/>
      <c r="O19" s="741"/>
      <c r="P19" s="741"/>
      <c r="Q19" s="741" t="s">
        <v>267</v>
      </c>
      <c r="R19" s="741"/>
      <c r="S19" s="741"/>
      <c r="T19" s="741"/>
      <c r="U19" s="741" t="s">
        <v>265</v>
      </c>
      <c r="V19" s="741"/>
      <c r="W19" s="741"/>
      <c r="X19" s="741"/>
      <c r="Y19" s="741" t="s">
        <v>266</v>
      </c>
      <c r="Z19" s="741"/>
      <c r="AA19" s="741"/>
      <c r="AB19" s="742"/>
      <c r="AC19" s="79"/>
      <c r="AD19" s="381">
        <f t="shared" si="3"/>
        <v>1</v>
      </c>
      <c r="BZ19" s="83">
        <f t="shared" si="0"/>
        <v>13</v>
      </c>
      <c r="CA19" s="83" t="str">
        <f t="shared" si="1"/>
        <v>M. SHEKAR</v>
      </c>
      <c r="CB19" s="83" t="str">
        <f t="shared" si="2"/>
        <v>B</v>
      </c>
      <c r="CC19" s="83" t="str">
        <f>UPPER(LEFT('7in'!E19))</f>
        <v>A</v>
      </c>
      <c r="CD19" s="83" t="str">
        <f>UPPER(RIGHT(LEFT('7in'!E19,2)))</f>
        <v>B</v>
      </c>
      <c r="CE19" s="83" t="str">
        <f>UPPER(RIGHT(LEFT('7in'!E19,3)))</f>
        <v>C</v>
      </c>
      <c r="CF19" s="83" t="str">
        <f>UPPER(RIGHT('7in'!E19))</f>
        <v>C</v>
      </c>
      <c r="CG19" s="83" t="str">
        <f>UPPER(LEFT('7in'!I19))</f>
        <v>B</v>
      </c>
      <c r="CH19" s="83" t="str">
        <f>UPPER(RIGHT(LEFT('7in'!I19,2)))</f>
        <v>C</v>
      </c>
      <c r="CI19" s="83" t="str">
        <f>UPPER(RIGHT(LEFT('7in'!I19,3)))</f>
        <v>C</v>
      </c>
      <c r="CJ19" s="83" t="str">
        <f>UPPER(RIGHT('7in'!I19))</f>
        <v>A</v>
      </c>
      <c r="CK19" s="83" t="str">
        <f>UPPER(LEFT('7in'!M19))</f>
        <v>C</v>
      </c>
      <c r="CL19" s="83" t="str">
        <f>UPPER(RIGHT(LEFT('7in'!M19,2)))</f>
        <v>C</v>
      </c>
      <c r="CM19" s="83" t="str">
        <f>UPPER(RIGHT(LEFT('7in'!M19,3)))</f>
        <v>B</v>
      </c>
      <c r="CN19" s="83" t="str">
        <f>UPPER(RIGHT('7in'!M19))</f>
        <v>A</v>
      </c>
      <c r="CO19" s="83" t="str">
        <f>UPPER(LEFT('7in'!Q19))</f>
        <v>C</v>
      </c>
      <c r="CP19" s="83" t="str">
        <f>UPPER(RIGHT(LEFT('7in'!Q19,2)))</f>
        <v>C</v>
      </c>
      <c r="CQ19" s="83" t="str">
        <f>UPPER(RIGHT(LEFT('7in'!Q19,3)))</f>
        <v>B</v>
      </c>
      <c r="CR19" s="83" t="str">
        <f>UPPER(RIGHT('7in'!Q19))</f>
        <v>A</v>
      </c>
      <c r="CS19" s="83" t="str">
        <f>UPPER(LEFT('7in'!U19))</f>
        <v>A</v>
      </c>
      <c r="CT19" s="83" t="str">
        <f>UPPER(RIGHT(LEFT('7in'!U19,2)))</f>
        <v>B</v>
      </c>
      <c r="CU19" s="83" t="str">
        <f>UPPER(RIGHT(LEFT('7in'!U19,3)))</f>
        <v>C</v>
      </c>
      <c r="CV19" s="83" t="str">
        <f>UPPER(RIGHT('7in'!U19))</f>
        <v>C</v>
      </c>
      <c r="CW19" s="83" t="str">
        <f>UPPER(LEFT('7in'!Y19))</f>
        <v>B</v>
      </c>
      <c r="CX19" s="83" t="str">
        <f>UPPER(RIGHT(LEFT('7in'!Y19,2)))</f>
        <v>C</v>
      </c>
      <c r="CY19" s="83" t="str">
        <f>UPPER(RIGHT(LEFT('7in'!Y19,3)))</f>
        <v>C</v>
      </c>
      <c r="CZ19" s="83" t="str">
        <f>UPPER(RIGHT('7in'!Y19))</f>
        <v>A</v>
      </c>
    </row>
    <row r="20" spans="1:104" s="87" customFormat="1" ht="19.5" customHeight="1">
      <c r="A20" s="86"/>
      <c r="B20" s="84">
        <f>STUDENTS!AM22</f>
        <v>14</v>
      </c>
      <c r="C20" s="85" t="str">
        <f>STUDENTS!AN22</f>
        <v>G. ARAVIND KUMAR</v>
      </c>
      <c r="D20" s="236" t="str">
        <f>STUDENTS!AO22</f>
        <v>B</v>
      </c>
      <c r="E20" s="741" t="s">
        <v>265</v>
      </c>
      <c r="F20" s="741"/>
      <c r="G20" s="741"/>
      <c r="H20" s="741"/>
      <c r="I20" s="741" t="s">
        <v>266</v>
      </c>
      <c r="J20" s="741"/>
      <c r="K20" s="741"/>
      <c r="L20" s="741"/>
      <c r="M20" s="741" t="s">
        <v>267</v>
      </c>
      <c r="N20" s="741"/>
      <c r="O20" s="741"/>
      <c r="P20" s="741"/>
      <c r="Q20" s="741" t="s">
        <v>267</v>
      </c>
      <c r="R20" s="741"/>
      <c r="S20" s="741"/>
      <c r="T20" s="741"/>
      <c r="U20" s="741" t="s">
        <v>265</v>
      </c>
      <c r="V20" s="741"/>
      <c r="W20" s="741"/>
      <c r="X20" s="741"/>
      <c r="Y20" s="741" t="s">
        <v>266</v>
      </c>
      <c r="Z20" s="741"/>
      <c r="AA20" s="741"/>
      <c r="AB20" s="742"/>
      <c r="AC20" s="86"/>
      <c r="AD20" s="381">
        <f t="shared" si="3"/>
        <v>1</v>
      </c>
      <c r="BZ20" s="83">
        <f t="shared" si="0"/>
        <v>14</v>
      </c>
      <c r="CA20" s="83" t="str">
        <f t="shared" si="1"/>
        <v>G. ARAVIND KUMAR</v>
      </c>
      <c r="CB20" s="83" t="str">
        <f t="shared" si="2"/>
        <v>B</v>
      </c>
      <c r="CC20" s="83" t="str">
        <f>UPPER(LEFT('7in'!E20))</f>
        <v>A</v>
      </c>
      <c r="CD20" s="83" t="str">
        <f>UPPER(RIGHT(LEFT('7in'!E20,2)))</f>
        <v>B</v>
      </c>
      <c r="CE20" s="83" t="str">
        <f>UPPER(RIGHT(LEFT('7in'!E20,3)))</f>
        <v>C</v>
      </c>
      <c r="CF20" s="83" t="str">
        <f>UPPER(RIGHT('7in'!E20))</f>
        <v>C</v>
      </c>
      <c r="CG20" s="83" t="str">
        <f>UPPER(LEFT('7in'!I20))</f>
        <v>B</v>
      </c>
      <c r="CH20" s="83" t="str">
        <f>UPPER(RIGHT(LEFT('7in'!I20,2)))</f>
        <v>C</v>
      </c>
      <c r="CI20" s="83" t="str">
        <f>UPPER(RIGHT(LEFT('7in'!I20,3)))</f>
        <v>C</v>
      </c>
      <c r="CJ20" s="83" t="str">
        <f>UPPER(RIGHT('7in'!I20))</f>
        <v>A</v>
      </c>
      <c r="CK20" s="83" t="str">
        <f>UPPER(LEFT('7in'!M20))</f>
        <v>C</v>
      </c>
      <c r="CL20" s="83" t="str">
        <f>UPPER(RIGHT(LEFT('7in'!M20,2)))</f>
        <v>C</v>
      </c>
      <c r="CM20" s="83" t="str">
        <f>UPPER(RIGHT(LEFT('7in'!M20,3)))</f>
        <v>B</v>
      </c>
      <c r="CN20" s="83" t="str">
        <f>UPPER(RIGHT('7in'!M20))</f>
        <v>A</v>
      </c>
      <c r="CO20" s="83" t="str">
        <f>UPPER(LEFT('7in'!Q20))</f>
        <v>C</v>
      </c>
      <c r="CP20" s="83" t="str">
        <f>UPPER(RIGHT(LEFT('7in'!Q20,2)))</f>
        <v>C</v>
      </c>
      <c r="CQ20" s="83" t="str">
        <f>UPPER(RIGHT(LEFT('7in'!Q20,3)))</f>
        <v>B</v>
      </c>
      <c r="CR20" s="83" t="str">
        <f>UPPER(RIGHT('7in'!Q20))</f>
        <v>A</v>
      </c>
      <c r="CS20" s="83" t="str">
        <f>UPPER(LEFT('7in'!U20))</f>
        <v>A</v>
      </c>
      <c r="CT20" s="83" t="str">
        <f>UPPER(RIGHT(LEFT('7in'!U20,2)))</f>
        <v>B</v>
      </c>
      <c r="CU20" s="83" t="str">
        <f>UPPER(RIGHT(LEFT('7in'!U20,3)))</f>
        <v>C</v>
      </c>
      <c r="CV20" s="83" t="str">
        <f>UPPER(RIGHT('7in'!U20))</f>
        <v>C</v>
      </c>
      <c r="CW20" s="83" t="str">
        <f>UPPER(LEFT('7in'!Y20))</f>
        <v>B</v>
      </c>
      <c r="CX20" s="83" t="str">
        <f>UPPER(RIGHT(LEFT('7in'!Y20,2)))</f>
        <v>C</v>
      </c>
      <c r="CY20" s="83" t="str">
        <f>UPPER(RIGHT(LEFT('7in'!Y20,3)))</f>
        <v>C</v>
      </c>
      <c r="CZ20" s="83" t="str">
        <f>UPPER(RIGHT('7in'!Y20))</f>
        <v>A</v>
      </c>
    </row>
    <row r="21" spans="1:104" ht="19.5" customHeight="1">
      <c r="A21" s="64"/>
      <c r="B21" s="84">
        <f>STUDENTS!AM23</f>
        <v>15</v>
      </c>
      <c r="C21" s="85" t="str">
        <f>STUDENTS!AN23</f>
        <v>A. PRADEEP KUMAR</v>
      </c>
      <c r="D21" s="236" t="str">
        <f>STUDENTS!AO23</f>
        <v>B</v>
      </c>
      <c r="E21" s="741" t="s">
        <v>265</v>
      </c>
      <c r="F21" s="741"/>
      <c r="G21" s="741"/>
      <c r="H21" s="741"/>
      <c r="I21" s="741" t="s">
        <v>266</v>
      </c>
      <c r="J21" s="741"/>
      <c r="K21" s="741"/>
      <c r="L21" s="741"/>
      <c r="M21" s="741" t="s">
        <v>267</v>
      </c>
      <c r="N21" s="741"/>
      <c r="O21" s="741"/>
      <c r="P21" s="741"/>
      <c r="Q21" s="741" t="s">
        <v>267</v>
      </c>
      <c r="R21" s="741"/>
      <c r="S21" s="741"/>
      <c r="T21" s="741"/>
      <c r="U21" s="741" t="s">
        <v>265</v>
      </c>
      <c r="V21" s="741"/>
      <c r="W21" s="741"/>
      <c r="X21" s="741"/>
      <c r="Y21" s="741" t="s">
        <v>266</v>
      </c>
      <c r="Z21" s="741"/>
      <c r="AA21" s="741"/>
      <c r="AB21" s="742"/>
      <c r="AC21" s="64"/>
      <c r="AD21" s="381">
        <f t="shared" si="3"/>
        <v>1</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f t="shared" si="0"/>
        <v>15</v>
      </c>
      <c r="CA21" s="83" t="str">
        <f t="shared" si="1"/>
        <v>A. PRADEEP KUMAR</v>
      </c>
      <c r="CB21" s="83" t="str">
        <f t="shared" si="2"/>
        <v>B</v>
      </c>
      <c r="CC21" s="83" t="str">
        <f>UPPER(LEFT('7in'!E21))</f>
        <v>A</v>
      </c>
      <c r="CD21" s="83" t="str">
        <f>UPPER(RIGHT(LEFT('7in'!E21,2)))</f>
        <v>B</v>
      </c>
      <c r="CE21" s="83" t="str">
        <f>UPPER(RIGHT(LEFT('7in'!E21,3)))</f>
        <v>C</v>
      </c>
      <c r="CF21" s="83" t="str">
        <f>UPPER(RIGHT('7in'!E21))</f>
        <v>C</v>
      </c>
      <c r="CG21" s="83" t="str">
        <f>UPPER(LEFT('7in'!I21))</f>
        <v>B</v>
      </c>
      <c r="CH21" s="83" t="str">
        <f>UPPER(RIGHT(LEFT('7in'!I21,2)))</f>
        <v>C</v>
      </c>
      <c r="CI21" s="83" t="str">
        <f>UPPER(RIGHT(LEFT('7in'!I21,3)))</f>
        <v>C</v>
      </c>
      <c r="CJ21" s="83" t="str">
        <f>UPPER(RIGHT('7in'!I21))</f>
        <v>A</v>
      </c>
      <c r="CK21" s="83" t="str">
        <f>UPPER(LEFT('7in'!M21))</f>
        <v>C</v>
      </c>
      <c r="CL21" s="83" t="str">
        <f>UPPER(RIGHT(LEFT('7in'!M21,2)))</f>
        <v>C</v>
      </c>
      <c r="CM21" s="83" t="str">
        <f>UPPER(RIGHT(LEFT('7in'!M21,3)))</f>
        <v>B</v>
      </c>
      <c r="CN21" s="83" t="str">
        <f>UPPER(RIGHT('7in'!M21))</f>
        <v>A</v>
      </c>
      <c r="CO21" s="83" t="str">
        <f>UPPER(LEFT('7in'!Q21))</f>
        <v>C</v>
      </c>
      <c r="CP21" s="83" t="str">
        <f>UPPER(RIGHT(LEFT('7in'!Q21,2)))</f>
        <v>C</v>
      </c>
      <c r="CQ21" s="83" t="str">
        <f>UPPER(RIGHT(LEFT('7in'!Q21,3)))</f>
        <v>B</v>
      </c>
      <c r="CR21" s="83" t="str">
        <f>UPPER(RIGHT('7in'!Q21))</f>
        <v>A</v>
      </c>
      <c r="CS21" s="83" t="str">
        <f>UPPER(LEFT('7in'!U21))</f>
        <v>A</v>
      </c>
      <c r="CT21" s="83" t="str">
        <f>UPPER(RIGHT(LEFT('7in'!U21,2)))</f>
        <v>B</v>
      </c>
      <c r="CU21" s="83" t="str">
        <f>UPPER(RIGHT(LEFT('7in'!U21,3)))</f>
        <v>C</v>
      </c>
      <c r="CV21" s="83" t="str">
        <f>UPPER(RIGHT('7in'!U21))</f>
        <v>C</v>
      </c>
      <c r="CW21" s="83" t="str">
        <f>UPPER(LEFT('7in'!Y21))</f>
        <v>B</v>
      </c>
      <c r="CX21" s="83" t="str">
        <f>UPPER(RIGHT(LEFT('7in'!Y21,2)))</f>
        <v>C</v>
      </c>
      <c r="CY21" s="83" t="str">
        <f>UPPER(RIGHT(LEFT('7in'!Y21,3)))</f>
        <v>C</v>
      </c>
      <c r="CZ21" s="83" t="str">
        <f>UPPER(RIGHT('7in'!Y21))</f>
        <v>A</v>
      </c>
    </row>
    <row r="22" spans="1:104" ht="19.5" customHeight="1">
      <c r="A22" s="64"/>
      <c r="B22" s="84">
        <f>STUDENTS!AM24</f>
        <v>16</v>
      </c>
      <c r="C22" s="85" t="str">
        <f>STUDENTS!AN24</f>
        <v>P. SHIVA KUMAR</v>
      </c>
      <c r="D22" s="236" t="str">
        <f>STUDENTS!AO24</f>
        <v>B</v>
      </c>
      <c r="E22" s="741" t="s">
        <v>265</v>
      </c>
      <c r="F22" s="741"/>
      <c r="G22" s="741"/>
      <c r="H22" s="741"/>
      <c r="I22" s="741" t="s">
        <v>266</v>
      </c>
      <c r="J22" s="741"/>
      <c r="K22" s="741"/>
      <c r="L22" s="741"/>
      <c r="M22" s="741" t="s">
        <v>267</v>
      </c>
      <c r="N22" s="741"/>
      <c r="O22" s="741"/>
      <c r="P22" s="741"/>
      <c r="Q22" s="741" t="s">
        <v>267</v>
      </c>
      <c r="R22" s="741"/>
      <c r="S22" s="741"/>
      <c r="T22" s="741"/>
      <c r="U22" s="741" t="s">
        <v>265</v>
      </c>
      <c r="V22" s="741"/>
      <c r="W22" s="741"/>
      <c r="X22" s="741"/>
      <c r="Y22" s="741" t="s">
        <v>266</v>
      </c>
      <c r="Z22" s="741"/>
      <c r="AA22" s="741"/>
      <c r="AB22" s="742"/>
      <c r="AC22" s="88"/>
      <c r="AD22" s="381">
        <f t="shared" si="3"/>
        <v>1</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f t="shared" si="0"/>
        <v>16</v>
      </c>
      <c r="CA22" s="83" t="str">
        <f t="shared" si="1"/>
        <v>P. SHIVA KUMAR</v>
      </c>
      <c r="CB22" s="83" t="str">
        <f t="shared" si="2"/>
        <v>B</v>
      </c>
      <c r="CC22" s="83" t="str">
        <f>UPPER(LEFT('7in'!E22))</f>
        <v>A</v>
      </c>
      <c r="CD22" s="83" t="str">
        <f>UPPER(RIGHT(LEFT('7in'!E22,2)))</f>
        <v>B</v>
      </c>
      <c r="CE22" s="83" t="str">
        <f>UPPER(RIGHT(LEFT('7in'!E22,3)))</f>
        <v>C</v>
      </c>
      <c r="CF22" s="83" t="str">
        <f>UPPER(RIGHT('7in'!E22))</f>
        <v>C</v>
      </c>
      <c r="CG22" s="83" t="str">
        <f>UPPER(LEFT('7in'!I22))</f>
        <v>B</v>
      </c>
      <c r="CH22" s="83" t="str">
        <f>UPPER(RIGHT(LEFT('7in'!I22,2)))</f>
        <v>C</v>
      </c>
      <c r="CI22" s="83" t="str">
        <f>UPPER(RIGHT(LEFT('7in'!I22,3)))</f>
        <v>C</v>
      </c>
      <c r="CJ22" s="83" t="str">
        <f>UPPER(RIGHT('7in'!I22))</f>
        <v>A</v>
      </c>
      <c r="CK22" s="83" t="str">
        <f>UPPER(LEFT('7in'!M22))</f>
        <v>C</v>
      </c>
      <c r="CL22" s="83" t="str">
        <f>UPPER(RIGHT(LEFT('7in'!M22,2)))</f>
        <v>C</v>
      </c>
      <c r="CM22" s="83" t="str">
        <f>UPPER(RIGHT(LEFT('7in'!M22,3)))</f>
        <v>B</v>
      </c>
      <c r="CN22" s="83" t="str">
        <f>UPPER(RIGHT('7in'!M22))</f>
        <v>A</v>
      </c>
      <c r="CO22" s="83" t="str">
        <f>UPPER(LEFT('7in'!Q22))</f>
        <v>C</v>
      </c>
      <c r="CP22" s="83" t="str">
        <f>UPPER(RIGHT(LEFT('7in'!Q22,2)))</f>
        <v>C</v>
      </c>
      <c r="CQ22" s="83" t="str">
        <f>UPPER(RIGHT(LEFT('7in'!Q22,3)))</f>
        <v>B</v>
      </c>
      <c r="CR22" s="83" t="str">
        <f>UPPER(RIGHT('7in'!Q22))</f>
        <v>A</v>
      </c>
      <c r="CS22" s="83" t="str">
        <f>UPPER(LEFT('7in'!U22))</f>
        <v>A</v>
      </c>
      <c r="CT22" s="83" t="str">
        <f>UPPER(RIGHT(LEFT('7in'!U22,2)))</f>
        <v>B</v>
      </c>
      <c r="CU22" s="83" t="str">
        <f>UPPER(RIGHT(LEFT('7in'!U22,3)))</f>
        <v>C</v>
      </c>
      <c r="CV22" s="83" t="str">
        <f>UPPER(RIGHT('7in'!U22))</f>
        <v>C</v>
      </c>
      <c r="CW22" s="83" t="str">
        <f>UPPER(LEFT('7in'!Y22))</f>
        <v>B</v>
      </c>
      <c r="CX22" s="83" t="str">
        <f>UPPER(RIGHT(LEFT('7in'!Y22,2)))</f>
        <v>C</v>
      </c>
      <c r="CY22" s="83" t="str">
        <f>UPPER(RIGHT(LEFT('7in'!Y22,3)))</f>
        <v>C</v>
      </c>
      <c r="CZ22" s="83" t="str">
        <f>UPPER(RIGHT('7in'!Y22))</f>
        <v>A</v>
      </c>
    </row>
    <row r="23" spans="1:104" ht="19.5" customHeight="1">
      <c r="A23" s="64"/>
      <c r="B23" s="84">
        <f>STUDENTS!AM25</f>
        <v>17</v>
      </c>
      <c r="C23" s="85" t="str">
        <f>STUDENTS!AN25</f>
        <v>G. KARTHIK</v>
      </c>
      <c r="D23" s="236" t="str">
        <f>STUDENTS!AO25</f>
        <v>B</v>
      </c>
      <c r="E23" s="741" t="s">
        <v>265</v>
      </c>
      <c r="F23" s="741"/>
      <c r="G23" s="741"/>
      <c r="H23" s="741"/>
      <c r="I23" s="741" t="s">
        <v>266</v>
      </c>
      <c r="J23" s="741"/>
      <c r="K23" s="741"/>
      <c r="L23" s="741"/>
      <c r="M23" s="741" t="s">
        <v>267</v>
      </c>
      <c r="N23" s="741"/>
      <c r="O23" s="741"/>
      <c r="P23" s="741"/>
      <c r="Q23" s="741" t="s">
        <v>267</v>
      </c>
      <c r="R23" s="741"/>
      <c r="S23" s="741"/>
      <c r="T23" s="741"/>
      <c r="U23" s="741" t="s">
        <v>265</v>
      </c>
      <c r="V23" s="741"/>
      <c r="W23" s="741"/>
      <c r="X23" s="741"/>
      <c r="Y23" s="741" t="s">
        <v>266</v>
      </c>
      <c r="Z23" s="741"/>
      <c r="AA23" s="741"/>
      <c r="AB23" s="742"/>
      <c r="AC23" s="64"/>
      <c r="AD23" s="381">
        <f t="shared" si="3"/>
        <v>1</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f t="shared" si="0"/>
        <v>17</v>
      </c>
      <c r="CA23" s="83" t="str">
        <f t="shared" si="1"/>
        <v>G. KARTHIK</v>
      </c>
      <c r="CB23" s="83" t="str">
        <f t="shared" si="2"/>
        <v>B</v>
      </c>
      <c r="CC23" s="83" t="str">
        <f>UPPER(LEFT('7in'!E23))</f>
        <v>A</v>
      </c>
      <c r="CD23" s="83" t="str">
        <f>UPPER(RIGHT(LEFT('7in'!E23,2)))</f>
        <v>B</v>
      </c>
      <c r="CE23" s="83" t="str">
        <f>UPPER(RIGHT(LEFT('7in'!E23,3)))</f>
        <v>C</v>
      </c>
      <c r="CF23" s="83" t="str">
        <f>UPPER(RIGHT('7in'!E23))</f>
        <v>C</v>
      </c>
      <c r="CG23" s="83" t="str">
        <f>UPPER(LEFT('7in'!I23))</f>
        <v>B</v>
      </c>
      <c r="CH23" s="83" t="str">
        <f>UPPER(RIGHT(LEFT('7in'!I23,2)))</f>
        <v>C</v>
      </c>
      <c r="CI23" s="83" t="str">
        <f>UPPER(RIGHT(LEFT('7in'!I23,3)))</f>
        <v>C</v>
      </c>
      <c r="CJ23" s="83" t="str">
        <f>UPPER(RIGHT('7in'!I23))</f>
        <v>A</v>
      </c>
      <c r="CK23" s="83" t="str">
        <f>UPPER(LEFT('7in'!M23))</f>
        <v>C</v>
      </c>
      <c r="CL23" s="83" t="str">
        <f>UPPER(RIGHT(LEFT('7in'!M23,2)))</f>
        <v>C</v>
      </c>
      <c r="CM23" s="83" t="str">
        <f>UPPER(RIGHT(LEFT('7in'!M23,3)))</f>
        <v>B</v>
      </c>
      <c r="CN23" s="83" t="str">
        <f>UPPER(RIGHT('7in'!M23))</f>
        <v>A</v>
      </c>
      <c r="CO23" s="83" t="str">
        <f>UPPER(LEFT('7in'!Q23))</f>
        <v>C</v>
      </c>
      <c r="CP23" s="83" t="str">
        <f>UPPER(RIGHT(LEFT('7in'!Q23,2)))</f>
        <v>C</v>
      </c>
      <c r="CQ23" s="83" t="str">
        <f>UPPER(RIGHT(LEFT('7in'!Q23,3)))</f>
        <v>B</v>
      </c>
      <c r="CR23" s="83" t="str">
        <f>UPPER(RIGHT('7in'!Q23))</f>
        <v>A</v>
      </c>
      <c r="CS23" s="83" t="str">
        <f>UPPER(LEFT('7in'!U23))</f>
        <v>A</v>
      </c>
      <c r="CT23" s="83" t="str">
        <f>UPPER(RIGHT(LEFT('7in'!U23,2)))</f>
        <v>B</v>
      </c>
      <c r="CU23" s="83" t="str">
        <f>UPPER(RIGHT(LEFT('7in'!U23,3)))</f>
        <v>C</v>
      </c>
      <c r="CV23" s="83" t="str">
        <f>UPPER(RIGHT('7in'!U23))</f>
        <v>C</v>
      </c>
      <c r="CW23" s="83" t="str">
        <f>UPPER(LEFT('7in'!Y23))</f>
        <v>B</v>
      </c>
      <c r="CX23" s="83" t="str">
        <f>UPPER(RIGHT(LEFT('7in'!Y23,2)))</f>
        <v>C</v>
      </c>
      <c r="CY23" s="83" t="str">
        <f>UPPER(RIGHT(LEFT('7in'!Y23,3)))</f>
        <v>C</v>
      </c>
      <c r="CZ23" s="83" t="str">
        <f>UPPER(RIGHT('7in'!Y23))</f>
        <v>A</v>
      </c>
    </row>
    <row r="24" spans="1:104" ht="19.5" customHeight="1">
      <c r="A24" s="64"/>
      <c r="B24" s="84">
        <f>STUDENTS!AM26</f>
        <v>18</v>
      </c>
      <c r="C24" s="85" t="str">
        <f>STUDENTS!AN26</f>
        <v>G. KARTHIK</v>
      </c>
      <c r="D24" s="236" t="str">
        <f>STUDENTS!AO26</f>
        <v>B</v>
      </c>
      <c r="E24" s="741" t="s">
        <v>265</v>
      </c>
      <c r="F24" s="741"/>
      <c r="G24" s="741"/>
      <c r="H24" s="741"/>
      <c r="I24" s="741" t="s">
        <v>266</v>
      </c>
      <c r="J24" s="741"/>
      <c r="K24" s="741"/>
      <c r="L24" s="741"/>
      <c r="M24" s="741" t="s">
        <v>267</v>
      </c>
      <c r="N24" s="741"/>
      <c r="O24" s="741"/>
      <c r="P24" s="741"/>
      <c r="Q24" s="741" t="s">
        <v>267</v>
      </c>
      <c r="R24" s="741"/>
      <c r="S24" s="741"/>
      <c r="T24" s="741"/>
      <c r="U24" s="741" t="s">
        <v>265</v>
      </c>
      <c r="V24" s="741"/>
      <c r="W24" s="741"/>
      <c r="X24" s="741"/>
      <c r="Y24" s="741" t="s">
        <v>266</v>
      </c>
      <c r="Z24" s="741"/>
      <c r="AA24" s="741"/>
      <c r="AB24" s="742"/>
      <c r="AC24" s="64"/>
      <c r="AD24" s="381">
        <f t="shared" si="3"/>
        <v>1</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f t="shared" si="0"/>
        <v>18</v>
      </c>
      <c r="CA24" s="83" t="str">
        <f t="shared" si="1"/>
        <v>G. KARTHIK</v>
      </c>
      <c r="CB24" s="83" t="str">
        <f t="shared" si="2"/>
        <v>B</v>
      </c>
      <c r="CC24" s="83" t="str">
        <f>UPPER(LEFT('7in'!E24))</f>
        <v>A</v>
      </c>
      <c r="CD24" s="83" t="str">
        <f>UPPER(RIGHT(LEFT('7in'!E24,2)))</f>
        <v>B</v>
      </c>
      <c r="CE24" s="83" t="str">
        <f>UPPER(RIGHT(LEFT('7in'!E24,3)))</f>
        <v>C</v>
      </c>
      <c r="CF24" s="83" t="str">
        <f>UPPER(RIGHT('7in'!E24))</f>
        <v>C</v>
      </c>
      <c r="CG24" s="83" t="str">
        <f>UPPER(LEFT('7in'!I24))</f>
        <v>B</v>
      </c>
      <c r="CH24" s="83" t="str">
        <f>UPPER(RIGHT(LEFT('7in'!I24,2)))</f>
        <v>C</v>
      </c>
      <c r="CI24" s="83" t="str">
        <f>UPPER(RIGHT(LEFT('7in'!I24,3)))</f>
        <v>C</v>
      </c>
      <c r="CJ24" s="83" t="str">
        <f>UPPER(RIGHT('7in'!I24))</f>
        <v>A</v>
      </c>
      <c r="CK24" s="83" t="str">
        <f>UPPER(LEFT('7in'!M24))</f>
        <v>C</v>
      </c>
      <c r="CL24" s="83" t="str">
        <f>UPPER(RIGHT(LEFT('7in'!M24,2)))</f>
        <v>C</v>
      </c>
      <c r="CM24" s="83" t="str">
        <f>UPPER(RIGHT(LEFT('7in'!M24,3)))</f>
        <v>B</v>
      </c>
      <c r="CN24" s="83" t="str">
        <f>UPPER(RIGHT('7in'!M24))</f>
        <v>A</v>
      </c>
      <c r="CO24" s="83" t="str">
        <f>UPPER(LEFT('7in'!Q24))</f>
        <v>C</v>
      </c>
      <c r="CP24" s="83" t="str">
        <f>UPPER(RIGHT(LEFT('7in'!Q24,2)))</f>
        <v>C</v>
      </c>
      <c r="CQ24" s="83" t="str">
        <f>UPPER(RIGHT(LEFT('7in'!Q24,3)))</f>
        <v>B</v>
      </c>
      <c r="CR24" s="83" t="str">
        <f>UPPER(RIGHT('7in'!Q24))</f>
        <v>A</v>
      </c>
      <c r="CS24" s="83" t="str">
        <f>UPPER(LEFT('7in'!U24))</f>
        <v>A</v>
      </c>
      <c r="CT24" s="83" t="str">
        <f>UPPER(RIGHT(LEFT('7in'!U24,2)))</f>
        <v>B</v>
      </c>
      <c r="CU24" s="83" t="str">
        <f>UPPER(RIGHT(LEFT('7in'!U24,3)))</f>
        <v>C</v>
      </c>
      <c r="CV24" s="83" t="str">
        <f>UPPER(RIGHT('7in'!U24))</f>
        <v>C</v>
      </c>
      <c r="CW24" s="83" t="str">
        <f>UPPER(LEFT('7in'!Y24))</f>
        <v>B</v>
      </c>
      <c r="CX24" s="83" t="str">
        <f>UPPER(RIGHT(LEFT('7in'!Y24,2)))</f>
        <v>C</v>
      </c>
      <c r="CY24" s="83" t="str">
        <f>UPPER(RIGHT(LEFT('7in'!Y24,3)))</f>
        <v>C</v>
      </c>
      <c r="CZ24" s="83" t="str">
        <f>UPPER(RIGHT('7in'!Y24))</f>
        <v>A</v>
      </c>
    </row>
    <row r="25" spans="1:104" s="90" customFormat="1" ht="19.5" customHeight="1">
      <c r="A25" s="89"/>
      <c r="B25" s="84">
        <f>STUDENTS!AM27</f>
        <v>19</v>
      </c>
      <c r="C25" s="85" t="str">
        <f>STUDENTS!AN27</f>
        <v>P. SRIKANTH</v>
      </c>
      <c r="D25" s="236" t="str">
        <f>STUDENTS!AO27</f>
        <v>B</v>
      </c>
      <c r="E25" s="741" t="s">
        <v>265</v>
      </c>
      <c r="F25" s="741"/>
      <c r="G25" s="741"/>
      <c r="H25" s="741"/>
      <c r="I25" s="741" t="s">
        <v>266</v>
      </c>
      <c r="J25" s="741"/>
      <c r="K25" s="741"/>
      <c r="L25" s="741"/>
      <c r="M25" s="741" t="s">
        <v>267</v>
      </c>
      <c r="N25" s="741"/>
      <c r="O25" s="741"/>
      <c r="P25" s="741"/>
      <c r="Q25" s="741" t="s">
        <v>267</v>
      </c>
      <c r="R25" s="741"/>
      <c r="S25" s="741"/>
      <c r="T25" s="741"/>
      <c r="U25" s="741" t="s">
        <v>265</v>
      </c>
      <c r="V25" s="741"/>
      <c r="W25" s="741"/>
      <c r="X25" s="741"/>
      <c r="Y25" s="741" t="s">
        <v>266</v>
      </c>
      <c r="Z25" s="741"/>
      <c r="AA25" s="741"/>
      <c r="AB25" s="742"/>
      <c r="AC25" s="89"/>
      <c r="AD25" s="381">
        <f t="shared" si="3"/>
        <v>1</v>
      </c>
      <c r="BZ25" s="83">
        <f t="shared" si="0"/>
        <v>19</v>
      </c>
      <c r="CA25" s="83" t="str">
        <f t="shared" si="1"/>
        <v>P. SRIKANTH</v>
      </c>
      <c r="CB25" s="83" t="str">
        <f t="shared" si="2"/>
        <v>B</v>
      </c>
      <c r="CC25" s="83" t="str">
        <f>UPPER(LEFT('7in'!E25))</f>
        <v>A</v>
      </c>
      <c r="CD25" s="83" t="str">
        <f>UPPER(RIGHT(LEFT('7in'!E25,2)))</f>
        <v>B</v>
      </c>
      <c r="CE25" s="83" t="str">
        <f>UPPER(RIGHT(LEFT('7in'!E25,3)))</f>
        <v>C</v>
      </c>
      <c r="CF25" s="83" t="str">
        <f>UPPER(RIGHT('7in'!E25))</f>
        <v>C</v>
      </c>
      <c r="CG25" s="83" t="str">
        <f>UPPER(LEFT('7in'!I25))</f>
        <v>B</v>
      </c>
      <c r="CH25" s="83" t="str">
        <f>UPPER(RIGHT(LEFT('7in'!I25,2)))</f>
        <v>C</v>
      </c>
      <c r="CI25" s="83" t="str">
        <f>UPPER(RIGHT(LEFT('7in'!I25,3)))</f>
        <v>C</v>
      </c>
      <c r="CJ25" s="83" t="str">
        <f>UPPER(RIGHT('7in'!I25))</f>
        <v>A</v>
      </c>
      <c r="CK25" s="83" t="str">
        <f>UPPER(LEFT('7in'!M25))</f>
        <v>C</v>
      </c>
      <c r="CL25" s="83" t="str">
        <f>UPPER(RIGHT(LEFT('7in'!M25,2)))</f>
        <v>C</v>
      </c>
      <c r="CM25" s="83" t="str">
        <f>UPPER(RIGHT(LEFT('7in'!M25,3)))</f>
        <v>B</v>
      </c>
      <c r="CN25" s="83" t="str">
        <f>UPPER(RIGHT('7in'!M25))</f>
        <v>A</v>
      </c>
      <c r="CO25" s="83" t="str">
        <f>UPPER(LEFT('7in'!Q25))</f>
        <v>C</v>
      </c>
      <c r="CP25" s="83" t="str">
        <f>UPPER(RIGHT(LEFT('7in'!Q25,2)))</f>
        <v>C</v>
      </c>
      <c r="CQ25" s="83" t="str">
        <f>UPPER(RIGHT(LEFT('7in'!Q25,3)))</f>
        <v>B</v>
      </c>
      <c r="CR25" s="83" t="str">
        <f>UPPER(RIGHT('7in'!Q25))</f>
        <v>A</v>
      </c>
      <c r="CS25" s="83" t="str">
        <f>UPPER(LEFT('7in'!U25))</f>
        <v>A</v>
      </c>
      <c r="CT25" s="83" t="str">
        <f>UPPER(RIGHT(LEFT('7in'!U25,2)))</f>
        <v>B</v>
      </c>
      <c r="CU25" s="83" t="str">
        <f>UPPER(RIGHT(LEFT('7in'!U25,3)))</f>
        <v>C</v>
      </c>
      <c r="CV25" s="83" t="str">
        <f>UPPER(RIGHT('7in'!U25))</f>
        <v>C</v>
      </c>
      <c r="CW25" s="83" t="str">
        <f>UPPER(LEFT('7in'!Y25))</f>
        <v>B</v>
      </c>
      <c r="CX25" s="83" t="str">
        <f>UPPER(RIGHT(LEFT('7in'!Y25,2)))</f>
        <v>C</v>
      </c>
      <c r="CY25" s="83" t="str">
        <f>UPPER(RIGHT(LEFT('7in'!Y25,3)))</f>
        <v>C</v>
      </c>
      <c r="CZ25" s="83" t="str">
        <f>UPPER(RIGHT('7in'!Y25))</f>
        <v>A</v>
      </c>
    </row>
    <row r="26" spans="1:104" ht="19.5" customHeight="1">
      <c r="A26" s="64"/>
      <c r="B26" s="84">
        <f>STUDENTS!AM28</f>
        <v>20</v>
      </c>
      <c r="C26" s="85" t="str">
        <f>STUDENTS!AN28</f>
        <v>G. SHIVA KUMAR</v>
      </c>
      <c r="D26" s="236" t="str">
        <f>STUDENTS!AO28</f>
        <v>B</v>
      </c>
      <c r="E26" s="741" t="s">
        <v>265</v>
      </c>
      <c r="F26" s="741"/>
      <c r="G26" s="741"/>
      <c r="H26" s="741"/>
      <c r="I26" s="741" t="s">
        <v>266</v>
      </c>
      <c r="J26" s="741"/>
      <c r="K26" s="741"/>
      <c r="L26" s="741"/>
      <c r="M26" s="741" t="s">
        <v>267</v>
      </c>
      <c r="N26" s="741"/>
      <c r="O26" s="741"/>
      <c r="P26" s="741"/>
      <c r="Q26" s="741" t="s">
        <v>267</v>
      </c>
      <c r="R26" s="741"/>
      <c r="S26" s="741"/>
      <c r="T26" s="741"/>
      <c r="U26" s="741" t="s">
        <v>265</v>
      </c>
      <c r="V26" s="741"/>
      <c r="W26" s="741"/>
      <c r="X26" s="741"/>
      <c r="Y26" s="741" t="s">
        <v>266</v>
      </c>
      <c r="Z26" s="741"/>
      <c r="AA26" s="741"/>
      <c r="AB26" s="742"/>
      <c r="AC26" s="64"/>
      <c r="AD26" s="381">
        <f t="shared" si="3"/>
        <v>1</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f t="shared" si="0"/>
        <v>20</v>
      </c>
      <c r="CA26" s="83" t="str">
        <f t="shared" si="1"/>
        <v>G. SHIVA KUMAR</v>
      </c>
      <c r="CB26" s="83" t="str">
        <f t="shared" si="2"/>
        <v>B</v>
      </c>
      <c r="CC26" s="83" t="str">
        <f>UPPER(LEFT('7in'!E26))</f>
        <v>A</v>
      </c>
      <c r="CD26" s="83" t="str">
        <f>UPPER(RIGHT(LEFT('7in'!E26,2)))</f>
        <v>B</v>
      </c>
      <c r="CE26" s="83" t="str">
        <f>UPPER(RIGHT(LEFT('7in'!E26,3)))</f>
        <v>C</v>
      </c>
      <c r="CF26" s="83" t="str">
        <f>UPPER(RIGHT('7in'!E26))</f>
        <v>C</v>
      </c>
      <c r="CG26" s="83" t="str">
        <f>UPPER(LEFT('7in'!I26))</f>
        <v>B</v>
      </c>
      <c r="CH26" s="83" t="str">
        <f>UPPER(RIGHT(LEFT('7in'!I26,2)))</f>
        <v>C</v>
      </c>
      <c r="CI26" s="83" t="str">
        <f>UPPER(RIGHT(LEFT('7in'!I26,3)))</f>
        <v>C</v>
      </c>
      <c r="CJ26" s="83" t="str">
        <f>UPPER(RIGHT('7in'!I26))</f>
        <v>A</v>
      </c>
      <c r="CK26" s="83" t="str">
        <f>UPPER(LEFT('7in'!M26))</f>
        <v>C</v>
      </c>
      <c r="CL26" s="83" t="str">
        <f>UPPER(RIGHT(LEFT('7in'!M26,2)))</f>
        <v>C</v>
      </c>
      <c r="CM26" s="83" t="str">
        <f>UPPER(RIGHT(LEFT('7in'!M26,3)))</f>
        <v>B</v>
      </c>
      <c r="CN26" s="83" t="str">
        <f>UPPER(RIGHT('7in'!M26))</f>
        <v>A</v>
      </c>
      <c r="CO26" s="83" t="str">
        <f>UPPER(LEFT('7in'!Q26))</f>
        <v>C</v>
      </c>
      <c r="CP26" s="83" t="str">
        <f>UPPER(RIGHT(LEFT('7in'!Q26,2)))</f>
        <v>C</v>
      </c>
      <c r="CQ26" s="83" t="str">
        <f>UPPER(RIGHT(LEFT('7in'!Q26,3)))</f>
        <v>B</v>
      </c>
      <c r="CR26" s="83" t="str">
        <f>UPPER(RIGHT('7in'!Q26))</f>
        <v>A</v>
      </c>
      <c r="CS26" s="83" t="str">
        <f>UPPER(LEFT('7in'!U26))</f>
        <v>A</v>
      </c>
      <c r="CT26" s="83" t="str">
        <f>UPPER(RIGHT(LEFT('7in'!U26,2)))</f>
        <v>B</v>
      </c>
      <c r="CU26" s="83" t="str">
        <f>UPPER(RIGHT(LEFT('7in'!U26,3)))</f>
        <v>C</v>
      </c>
      <c r="CV26" s="83" t="str">
        <f>UPPER(RIGHT('7in'!U26))</f>
        <v>C</v>
      </c>
      <c r="CW26" s="83" t="str">
        <f>UPPER(LEFT('7in'!Y26))</f>
        <v>B</v>
      </c>
      <c r="CX26" s="83" t="str">
        <f>UPPER(RIGHT(LEFT('7in'!Y26,2)))</f>
        <v>C</v>
      </c>
      <c r="CY26" s="83" t="str">
        <f>UPPER(RIGHT(LEFT('7in'!Y26,3)))</f>
        <v>C</v>
      </c>
      <c r="CZ26" s="83" t="str">
        <f>UPPER(RIGHT('7in'!Y26))</f>
        <v>A</v>
      </c>
    </row>
    <row r="27" spans="1:104" s="87" customFormat="1" ht="19.5" customHeight="1">
      <c r="A27" s="86"/>
      <c r="B27" s="84">
        <f>STUDENTS!AM29</f>
        <v>21</v>
      </c>
      <c r="C27" s="85" t="str">
        <f>STUDENTS!AN29</f>
        <v>P. SRIKANTH</v>
      </c>
      <c r="D27" s="236" t="str">
        <f>STUDENTS!AO29</f>
        <v>B</v>
      </c>
      <c r="E27" s="741" t="s">
        <v>265</v>
      </c>
      <c r="F27" s="741"/>
      <c r="G27" s="741"/>
      <c r="H27" s="741"/>
      <c r="I27" s="741" t="s">
        <v>266</v>
      </c>
      <c r="J27" s="741"/>
      <c r="K27" s="741"/>
      <c r="L27" s="741"/>
      <c r="M27" s="741" t="s">
        <v>267</v>
      </c>
      <c r="N27" s="741"/>
      <c r="O27" s="741"/>
      <c r="P27" s="741"/>
      <c r="Q27" s="741" t="s">
        <v>267</v>
      </c>
      <c r="R27" s="741"/>
      <c r="S27" s="741"/>
      <c r="T27" s="741"/>
      <c r="U27" s="741" t="s">
        <v>265</v>
      </c>
      <c r="V27" s="741"/>
      <c r="W27" s="741"/>
      <c r="X27" s="741"/>
      <c r="Y27" s="741" t="s">
        <v>266</v>
      </c>
      <c r="Z27" s="741"/>
      <c r="AA27" s="741"/>
      <c r="AB27" s="742"/>
      <c r="AC27" s="86"/>
      <c r="AD27" s="381">
        <f t="shared" si="3"/>
        <v>1</v>
      </c>
      <c r="BZ27" s="83">
        <f t="shared" si="0"/>
        <v>21</v>
      </c>
      <c r="CA27" s="83" t="str">
        <f t="shared" si="1"/>
        <v>P. SRIKANTH</v>
      </c>
      <c r="CB27" s="83" t="str">
        <f t="shared" si="2"/>
        <v>B</v>
      </c>
      <c r="CC27" s="83" t="str">
        <f>UPPER(LEFT('7in'!E27))</f>
        <v>A</v>
      </c>
      <c r="CD27" s="83" t="str">
        <f>UPPER(RIGHT(LEFT('7in'!E27,2)))</f>
        <v>B</v>
      </c>
      <c r="CE27" s="83" t="str">
        <f>UPPER(RIGHT(LEFT('7in'!E27,3)))</f>
        <v>C</v>
      </c>
      <c r="CF27" s="83" t="str">
        <f>UPPER(RIGHT('7in'!E27))</f>
        <v>C</v>
      </c>
      <c r="CG27" s="83" t="str">
        <f>UPPER(LEFT('7in'!I27))</f>
        <v>B</v>
      </c>
      <c r="CH27" s="83" t="str">
        <f>UPPER(RIGHT(LEFT('7in'!I27,2)))</f>
        <v>C</v>
      </c>
      <c r="CI27" s="83" t="str">
        <f>UPPER(RIGHT(LEFT('7in'!I27,3)))</f>
        <v>C</v>
      </c>
      <c r="CJ27" s="83" t="str">
        <f>UPPER(RIGHT('7in'!I27))</f>
        <v>A</v>
      </c>
      <c r="CK27" s="83" t="str">
        <f>UPPER(LEFT('7in'!M27))</f>
        <v>C</v>
      </c>
      <c r="CL27" s="83" t="str">
        <f>UPPER(RIGHT(LEFT('7in'!M27,2)))</f>
        <v>C</v>
      </c>
      <c r="CM27" s="83" t="str">
        <f>UPPER(RIGHT(LEFT('7in'!M27,3)))</f>
        <v>B</v>
      </c>
      <c r="CN27" s="83" t="str">
        <f>UPPER(RIGHT('7in'!M27))</f>
        <v>A</v>
      </c>
      <c r="CO27" s="83" t="str">
        <f>UPPER(LEFT('7in'!Q27))</f>
        <v>C</v>
      </c>
      <c r="CP27" s="83" t="str">
        <f>UPPER(RIGHT(LEFT('7in'!Q27,2)))</f>
        <v>C</v>
      </c>
      <c r="CQ27" s="83" t="str">
        <f>UPPER(RIGHT(LEFT('7in'!Q27,3)))</f>
        <v>B</v>
      </c>
      <c r="CR27" s="83" t="str">
        <f>UPPER(RIGHT('7in'!Q27))</f>
        <v>A</v>
      </c>
      <c r="CS27" s="83" t="str">
        <f>UPPER(LEFT('7in'!U27))</f>
        <v>A</v>
      </c>
      <c r="CT27" s="83" t="str">
        <f>UPPER(RIGHT(LEFT('7in'!U27,2)))</f>
        <v>B</v>
      </c>
      <c r="CU27" s="83" t="str">
        <f>UPPER(RIGHT(LEFT('7in'!U27,3)))</f>
        <v>C</v>
      </c>
      <c r="CV27" s="83" t="str">
        <f>UPPER(RIGHT('7in'!U27))</f>
        <v>C</v>
      </c>
      <c r="CW27" s="83" t="str">
        <f>UPPER(LEFT('7in'!Y27))</f>
        <v>B</v>
      </c>
      <c r="CX27" s="83" t="str">
        <f>UPPER(RIGHT(LEFT('7in'!Y27,2)))</f>
        <v>C</v>
      </c>
      <c r="CY27" s="83" t="str">
        <f>UPPER(RIGHT(LEFT('7in'!Y27,3)))</f>
        <v>C</v>
      </c>
      <c r="CZ27" s="83" t="str">
        <f>UPPER(RIGHT('7in'!Y27))</f>
        <v>A</v>
      </c>
    </row>
    <row r="28" spans="1:104" s="92" customFormat="1" ht="19.5" customHeight="1">
      <c r="A28" s="91"/>
      <c r="B28" s="84">
        <f>STUDENTS!AM30</f>
        <v>22</v>
      </c>
      <c r="C28" s="85" t="str">
        <f>STUDENTS!AN30</f>
        <v>E. SRIKANTH</v>
      </c>
      <c r="D28" s="236" t="str">
        <f>STUDENTS!AO30</f>
        <v>B</v>
      </c>
      <c r="E28" s="741" t="s">
        <v>265</v>
      </c>
      <c r="F28" s="741"/>
      <c r="G28" s="741"/>
      <c r="H28" s="741"/>
      <c r="I28" s="741" t="s">
        <v>266</v>
      </c>
      <c r="J28" s="741"/>
      <c r="K28" s="741"/>
      <c r="L28" s="741"/>
      <c r="M28" s="741" t="s">
        <v>267</v>
      </c>
      <c r="N28" s="741"/>
      <c r="O28" s="741"/>
      <c r="P28" s="741"/>
      <c r="Q28" s="741" t="s">
        <v>267</v>
      </c>
      <c r="R28" s="741"/>
      <c r="S28" s="741"/>
      <c r="T28" s="741"/>
      <c r="U28" s="741" t="s">
        <v>265</v>
      </c>
      <c r="V28" s="741"/>
      <c r="W28" s="741"/>
      <c r="X28" s="741"/>
      <c r="Y28" s="741" t="s">
        <v>266</v>
      </c>
      <c r="Z28" s="741"/>
      <c r="AA28" s="741"/>
      <c r="AB28" s="742"/>
      <c r="AC28" s="91"/>
      <c r="AD28" s="381">
        <f t="shared" si="3"/>
        <v>1</v>
      </c>
      <c r="BZ28" s="83">
        <f t="shared" si="0"/>
        <v>22</v>
      </c>
      <c r="CA28" s="83" t="str">
        <f t="shared" si="1"/>
        <v>E. SRIKANTH</v>
      </c>
      <c r="CB28" s="83" t="str">
        <f t="shared" si="2"/>
        <v>B</v>
      </c>
      <c r="CC28" s="83" t="str">
        <f>UPPER(LEFT('7in'!E28))</f>
        <v>A</v>
      </c>
      <c r="CD28" s="83" t="str">
        <f>UPPER(RIGHT(LEFT('7in'!E28,2)))</f>
        <v>B</v>
      </c>
      <c r="CE28" s="83" t="str">
        <f>UPPER(RIGHT(LEFT('7in'!E28,3)))</f>
        <v>C</v>
      </c>
      <c r="CF28" s="83" t="str">
        <f>UPPER(RIGHT('7in'!E28))</f>
        <v>C</v>
      </c>
      <c r="CG28" s="83" t="str">
        <f>UPPER(LEFT('7in'!I28))</f>
        <v>B</v>
      </c>
      <c r="CH28" s="83" t="str">
        <f>UPPER(RIGHT(LEFT('7in'!I28,2)))</f>
        <v>C</v>
      </c>
      <c r="CI28" s="83" t="str">
        <f>UPPER(RIGHT(LEFT('7in'!I28,3)))</f>
        <v>C</v>
      </c>
      <c r="CJ28" s="83" t="str">
        <f>UPPER(RIGHT('7in'!I28))</f>
        <v>A</v>
      </c>
      <c r="CK28" s="83" t="str">
        <f>UPPER(LEFT('7in'!M28))</f>
        <v>C</v>
      </c>
      <c r="CL28" s="83" t="str">
        <f>UPPER(RIGHT(LEFT('7in'!M28,2)))</f>
        <v>C</v>
      </c>
      <c r="CM28" s="83" t="str">
        <f>UPPER(RIGHT(LEFT('7in'!M28,3)))</f>
        <v>B</v>
      </c>
      <c r="CN28" s="83" t="str">
        <f>UPPER(RIGHT('7in'!M28))</f>
        <v>A</v>
      </c>
      <c r="CO28" s="83" t="str">
        <f>UPPER(LEFT('7in'!Q28))</f>
        <v>C</v>
      </c>
      <c r="CP28" s="83" t="str">
        <f>UPPER(RIGHT(LEFT('7in'!Q28,2)))</f>
        <v>C</v>
      </c>
      <c r="CQ28" s="83" t="str">
        <f>UPPER(RIGHT(LEFT('7in'!Q28,3)))</f>
        <v>B</v>
      </c>
      <c r="CR28" s="83" t="str">
        <f>UPPER(RIGHT('7in'!Q28))</f>
        <v>A</v>
      </c>
      <c r="CS28" s="83" t="str">
        <f>UPPER(LEFT('7in'!U28))</f>
        <v>A</v>
      </c>
      <c r="CT28" s="83" t="str">
        <f>UPPER(RIGHT(LEFT('7in'!U28,2)))</f>
        <v>B</v>
      </c>
      <c r="CU28" s="83" t="str">
        <f>UPPER(RIGHT(LEFT('7in'!U28,3)))</f>
        <v>C</v>
      </c>
      <c r="CV28" s="83" t="str">
        <f>UPPER(RIGHT('7in'!U28))</f>
        <v>C</v>
      </c>
      <c r="CW28" s="83" t="str">
        <f>UPPER(LEFT('7in'!Y28))</f>
        <v>B</v>
      </c>
      <c r="CX28" s="83" t="str">
        <f>UPPER(RIGHT(LEFT('7in'!Y28,2)))</f>
        <v>C</v>
      </c>
      <c r="CY28" s="83" t="str">
        <f>UPPER(RIGHT(LEFT('7in'!Y28,3)))</f>
        <v>C</v>
      </c>
      <c r="CZ28" s="83" t="str">
        <f>UPPER(RIGHT('7in'!Y28))</f>
        <v>A</v>
      </c>
    </row>
    <row r="29" spans="1:104" ht="19.5" customHeight="1">
      <c r="A29" s="64"/>
      <c r="B29" s="84">
        <f>STUDENTS!AM31</f>
        <v>23</v>
      </c>
      <c r="C29" s="85" t="str">
        <f>STUDENTS!AN31</f>
        <v>R. SAMPATH</v>
      </c>
      <c r="D29" s="236" t="str">
        <f>STUDENTS!AO31</f>
        <v>B</v>
      </c>
      <c r="E29" s="741" t="s">
        <v>265</v>
      </c>
      <c r="F29" s="741"/>
      <c r="G29" s="741"/>
      <c r="H29" s="741"/>
      <c r="I29" s="741" t="s">
        <v>266</v>
      </c>
      <c r="J29" s="741"/>
      <c r="K29" s="741"/>
      <c r="L29" s="741"/>
      <c r="M29" s="741" t="s">
        <v>267</v>
      </c>
      <c r="N29" s="741"/>
      <c r="O29" s="741"/>
      <c r="P29" s="741"/>
      <c r="Q29" s="741" t="s">
        <v>267</v>
      </c>
      <c r="R29" s="741"/>
      <c r="S29" s="741"/>
      <c r="T29" s="741"/>
      <c r="U29" s="741" t="s">
        <v>265</v>
      </c>
      <c r="V29" s="741"/>
      <c r="W29" s="741"/>
      <c r="X29" s="741"/>
      <c r="Y29" s="741" t="s">
        <v>266</v>
      </c>
      <c r="Z29" s="741"/>
      <c r="AA29" s="741"/>
      <c r="AB29" s="742"/>
      <c r="AC29" s="64"/>
      <c r="AD29" s="381">
        <f t="shared" si="3"/>
        <v>1</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f t="shared" si="0"/>
        <v>23</v>
      </c>
      <c r="CA29" s="83" t="str">
        <f t="shared" si="1"/>
        <v>R. SAMPATH</v>
      </c>
      <c r="CB29" s="83" t="str">
        <f t="shared" si="2"/>
        <v>B</v>
      </c>
      <c r="CC29" s="83" t="str">
        <f>UPPER(LEFT('7in'!E29))</f>
        <v>A</v>
      </c>
      <c r="CD29" s="83" t="str">
        <f>UPPER(RIGHT(LEFT('7in'!E29,2)))</f>
        <v>B</v>
      </c>
      <c r="CE29" s="83" t="str">
        <f>UPPER(RIGHT(LEFT('7in'!E29,3)))</f>
        <v>C</v>
      </c>
      <c r="CF29" s="83" t="str">
        <f>UPPER(RIGHT('7in'!E29))</f>
        <v>C</v>
      </c>
      <c r="CG29" s="83" t="str">
        <f>UPPER(LEFT('7in'!I29))</f>
        <v>B</v>
      </c>
      <c r="CH29" s="83" t="str">
        <f>UPPER(RIGHT(LEFT('7in'!I29,2)))</f>
        <v>C</v>
      </c>
      <c r="CI29" s="83" t="str">
        <f>UPPER(RIGHT(LEFT('7in'!I29,3)))</f>
        <v>C</v>
      </c>
      <c r="CJ29" s="83" t="str">
        <f>UPPER(RIGHT('7in'!I29))</f>
        <v>A</v>
      </c>
      <c r="CK29" s="83" t="str">
        <f>UPPER(LEFT('7in'!M29))</f>
        <v>C</v>
      </c>
      <c r="CL29" s="83" t="str">
        <f>UPPER(RIGHT(LEFT('7in'!M29,2)))</f>
        <v>C</v>
      </c>
      <c r="CM29" s="83" t="str">
        <f>UPPER(RIGHT(LEFT('7in'!M29,3)))</f>
        <v>B</v>
      </c>
      <c r="CN29" s="83" t="str">
        <f>UPPER(RIGHT('7in'!M29))</f>
        <v>A</v>
      </c>
      <c r="CO29" s="83" t="str">
        <f>UPPER(LEFT('7in'!Q29))</f>
        <v>C</v>
      </c>
      <c r="CP29" s="83" t="str">
        <f>UPPER(RIGHT(LEFT('7in'!Q29,2)))</f>
        <v>C</v>
      </c>
      <c r="CQ29" s="83" t="str">
        <f>UPPER(RIGHT(LEFT('7in'!Q29,3)))</f>
        <v>B</v>
      </c>
      <c r="CR29" s="83" t="str">
        <f>UPPER(RIGHT('7in'!Q29))</f>
        <v>A</v>
      </c>
      <c r="CS29" s="83" t="str">
        <f>UPPER(LEFT('7in'!U29))</f>
        <v>A</v>
      </c>
      <c r="CT29" s="83" t="str">
        <f>UPPER(RIGHT(LEFT('7in'!U29,2)))</f>
        <v>B</v>
      </c>
      <c r="CU29" s="83" t="str">
        <f>UPPER(RIGHT(LEFT('7in'!U29,3)))</f>
        <v>C</v>
      </c>
      <c r="CV29" s="83" t="str">
        <f>UPPER(RIGHT('7in'!U29))</f>
        <v>C</v>
      </c>
      <c r="CW29" s="83" t="str">
        <f>UPPER(LEFT('7in'!Y29))</f>
        <v>B</v>
      </c>
      <c r="CX29" s="83" t="str">
        <f>UPPER(RIGHT(LEFT('7in'!Y29,2)))</f>
        <v>C</v>
      </c>
      <c r="CY29" s="83" t="str">
        <f>UPPER(RIGHT(LEFT('7in'!Y29,3)))</f>
        <v>C</v>
      </c>
      <c r="CZ29" s="83" t="str">
        <f>UPPER(RIGHT('7in'!Y29))</f>
        <v>A</v>
      </c>
    </row>
    <row r="30" spans="1:104" ht="19.5" customHeight="1">
      <c r="A30" s="64"/>
      <c r="B30" s="84">
        <f>STUDENTS!AM32</f>
        <v>24</v>
      </c>
      <c r="C30" s="96" t="str">
        <f>STUDENTS!AN32</f>
        <v>D. BIXAPATHI</v>
      </c>
      <c r="D30" s="236" t="str">
        <f>STUDENTS!AO32</f>
        <v>B</v>
      </c>
      <c r="E30" s="741" t="s">
        <v>265</v>
      </c>
      <c r="F30" s="741"/>
      <c r="G30" s="741"/>
      <c r="H30" s="741"/>
      <c r="I30" s="741" t="s">
        <v>266</v>
      </c>
      <c r="J30" s="741"/>
      <c r="K30" s="741"/>
      <c r="L30" s="741"/>
      <c r="M30" s="741" t="s">
        <v>267</v>
      </c>
      <c r="N30" s="741"/>
      <c r="O30" s="741"/>
      <c r="P30" s="741"/>
      <c r="Q30" s="741" t="s">
        <v>267</v>
      </c>
      <c r="R30" s="741"/>
      <c r="S30" s="741"/>
      <c r="T30" s="741"/>
      <c r="U30" s="741" t="s">
        <v>265</v>
      </c>
      <c r="V30" s="741"/>
      <c r="W30" s="741"/>
      <c r="X30" s="741"/>
      <c r="Y30" s="741" t="s">
        <v>266</v>
      </c>
      <c r="Z30" s="741"/>
      <c r="AA30" s="741"/>
      <c r="AB30" s="742"/>
      <c r="AC30" s="64"/>
      <c r="AD30" s="381">
        <f t="shared" si="3"/>
        <v>1</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f t="shared" si="0"/>
        <v>24</v>
      </c>
      <c r="CA30" s="83" t="str">
        <f t="shared" si="1"/>
        <v>D. BIXAPATHI</v>
      </c>
      <c r="CB30" s="83" t="str">
        <f t="shared" si="2"/>
        <v>B</v>
      </c>
      <c r="CC30" s="83" t="str">
        <f>UPPER(LEFT('7in'!E30))</f>
        <v>A</v>
      </c>
      <c r="CD30" s="83" t="str">
        <f>UPPER(RIGHT(LEFT('7in'!E30,2)))</f>
        <v>B</v>
      </c>
      <c r="CE30" s="83" t="str">
        <f>UPPER(RIGHT(LEFT('7in'!E30,3)))</f>
        <v>C</v>
      </c>
      <c r="CF30" s="83" t="str">
        <f>UPPER(RIGHT('7in'!E30))</f>
        <v>C</v>
      </c>
      <c r="CG30" s="83" t="str">
        <f>UPPER(LEFT('7in'!I30))</f>
        <v>B</v>
      </c>
      <c r="CH30" s="83" t="str">
        <f>UPPER(RIGHT(LEFT('7in'!I30,2)))</f>
        <v>C</v>
      </c>
      <c r="CI30" s="83" t="str">
        <f>UPPER(RIGHT(LEFT('7in'!I30,3)))</f>
        <v>C</v>
      </c>
      <c r="CJ30" s="83" t="str">
        <f>UPPER(RIGHT('7in'!I30))</f>
        <v>A</v>
      </c>
      <c r="CK30" s="83" t="str">
        <f>UPPER(LEFT('7in'!M30))</f>
        <v>C</v>
      </c>
      <c r="CL30" s="83" t="str">
        <f>UPPER(RIGHT(LEFT('7in'!M30,2)))</f>
        <v>C</v>
      </c>
      <c r="CM30" s="83" t="str">
        <f>UPPER(RIGHT(LEFT('7in'!M30,3)))</f>
        <v>B</v>
      </c>
      <c r="CN30" s="83" t="str">
        <f>UPPER(RIGHT('7in'!M30))</f>
        <v>A</v>
      </c>
      <c r="CO30" s="83" t="str">
        <f>UPPER(LEFT('7in'!Q30))</f>
        <v>C</v>
      </c>
      <c r="CP30" s="83" t="str">
        <f>UPPER(RIGHT(LEFT('7in'!Q30,2)))</f>
        <v>C</v>
      </c>
      <c r="CQ30" s="83" t="str">
        <f>UPPER(RIGHT(LEFT('7in'!Q30,3)))</f>
        <v>B</v>
      </c>
      <c r="CR30" s="83" t="str">
        <f>UPPER(RIGHT('7in'!Q30))</f>
        <v>A</v>
      </c>
      <c r="CS30" s="83" t="str">
        <f>UPPER(LEFT('7in'!U30))</f>
        <v>A</v>
      </c>
      <c r="CT30" s="83" t="str">
        <f>UPPER(RIGHT(LEFT('7in'!U30,2)))</f>
        <v>B</v>
      </c>
      <c r="CU30" s="83" t="str">
        <f>UPPER(RIGHT(LEFT('7in'!U30,3)))</f>
        <v>C</v>
      </c>
      <c r="CV30" s="83" t="str">
        <f>UPPER(RIGHT('7in'!U30))</f>
        <v>C</v>
      </c>
      <c r="CW30" s="83" t="str">
        <f>UPPER(LEFT('7in'!Y30))</f>
        <v>B</v>
      </c>
      <c r="CX30" s="83" t="str">
        <f>UPPER(RIGHT(LEFT('7in'!Y30,2)))</f>
        <v>C</v>
      </c>
      <c r="CY30" s="83" t="str">
        <f>UPPER(RIGHT(LEFT('7in'!Y30,3)))</f>
        <v>C</v>
      </c>
      <c r="CZ30" s="83" t="str">
        <f>UPPER(RIGHT('7in'!Y30))</f>
        <v>A</v>
      </c>
    </row>
    <row r="31" spans="1:104" ht="19.5" customHeight="1">
      <c r="A31" s="64"/>
      <c r="B31" s="84">
        <f>STUDENTS!AM33</f>
        <v>25</v>
      </c>
      <c r="C31" s="96" t="str">
        <f>STUDENTS!AN33</f>
        <v>M. PRAVEEN</v>
      </c>
      <c r="D31" s="236" t="str">
        <f>STUDENTS!AO33</f>
        <v>B</v>
      </c>
      <c r="E31" s="741" t="s">
        <v>265</v>
      </c>
      <c r="F31" s="741"/>
      <c r="G31" s="741"/>
      <c r="H31" s="741"/>
      <c r="I31" s="741" t="s">
        <v>266</v>
      </c>
      <c r="J31" s="741"/>
      <c r="K31" s="741"/>
      <c r="L31" s="741"/>
      <c r="M31" s="741" t="s">
        <v>267</v>
      </c>
      <c r="N31" s="741"/>
      <c r="O31" s="741"/>
      <c r="P31" s="741"/>
      <c r="Q31" s="741" t="s">
        <v>267</v>
      </c>
      <c r="R31" s="741"/>
      <c r="S31" s="741"/>
      <c r="T31" s="741"/>
      <c r="U31" s="741" t="s">
        <v>265</v>
      </c>
      <c r="V31" s="741"/>
      <c r="W31" s="741"/>
      <c r="X31" s="741"/>
      <c r="Y31" s="741" t="s">
        <v>266</v>
      </c>
      <c r="Z31" s="741"/>
      <c r="AA31" s="741"/>
      <c r="AB31" s="742"/>
      <c r="AC31" s="64"/>
      <c r="AD31" s="381">
        <f t="shared" si="3"/>
        <v>1</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f t="shared" si="0"/>
        <v>25</v>
      </c>
      <c r="CA31" s="83" t="str">
        <f t="shared" si="1"/>
        <v>M. PRAVEEN</v>
      </c>
      <c r="CB31" s="83" t="str">
        <f t="shared" si="2"/>
        <v>B</v>
      </c>
      <c r="CC31" s="83" t="str">
        <f>UPPER(LEFT('7in'!E31))</f>
        <v>A</v>
      </c>
      <c r="CD31" s="83" t="str">
        <f>UPPER(RIGHT(LEFT('7in'!E31,2)))</f>
        <v>B</v>
      </c>
      <c r="CE31" s="83" t="str">
        <f>UPPER(RIGHT(LEFT('7in'!E31,3)))</f>
        <v>C</v>
      </c>
      <c r="CF31" s="83" t="str">
        <f>UPPER(RIGHT('7in'!E31))</f>
        <v>C</v>
      </c>
      <c r="CG31" s="83" t="str">
        <f>UPPER(LEFT('7in'!I31))</f>
        <v>B</v>
      </c>
      <c r="CH31" s="83" t="str">
        <f>UPPER(RIGHT(LEFT('7in'!I31,2)))</f>
        <v>C</v>
      </c>
      <c r="CI31" s="83" t="str">
        <f>UPPER(RIGHT(LEFT('7in'!I31,3)))</f>
        <v>C</v>
      </c>
      <c r="CJ31" s="83" t="str">
        <f>UPPER(RIGHT('7in'!I31))</f>
        <v>A</v>
      </c>
      <c r="CK31" s="83" t="str">
        <f>UPPER(LEFT('7in'!M31))</f>
        <v>C</v>
      </c>
      <c r="CL31" s="83" t="str">
        <f>UPPER(RIGHT(LEFT('7in'!M31,2)))</f>
        <v>C</v>
      </c>
      <c r="CM31" s="83" t="str">
        <f>UPPER(RIGHT(LEFT('7in'!M31,3)))</f>
        <v>B</v>
      </c>
      <c r="CN31" s="83" t="str">
        <f>UPPER(RIGHT('7in'!M31))</f>
        <v>A</v>
      </c>
      <c r="CO31" s="83" t="str">
        <f>UPPER(LEFT('7in'!Q31))</f>
        <v>C</v>
      </c>
      <c r="CP31" s="83" t="str">
        <f>UPPER(RIGHT(LEFT('7in'!Q31,2)))</f>
        <v>C</v>
      </c>
      <c r="CQ31" s="83" t="str">
        <f>UPPER(RIGHT(LEFT('7in'!Q31,3)))</f>
        <v>B</v>
      </c>
      <c r="CR31" s="83" t="str">
        <f>UPPER(RIGHT('7in'!Q31))</f>
        <v>A</v>
      </c>
      <c r="CS31" s="83" t="str">
        <f>UPPER(LEFT('7in'!U31))</f>
        <v>A</v>
      </c>
      <c r="CT31" s="83" t="str">
        <f>UPPER(RIGHT(LEFT('7in'!U31,2)))</f>
        <v>B</v>
      </c>
      <c r="CU31" s="83" t="str">
        <f>UPPER(RIGHT(LEFT('7in'!U31,3)))</f>
        <v>C</v>
      </c>
      <c r="CV31" s="83" t="str">
        <f>UPPER(RIGHT('7in'!U31))</f>
        <v>C</v>
      </c>
      <c r="CW31" s="83" t="str">
        <f>UPPER(LEFT('7in'!Y31))</f>
        <v>B</v>
      </c>
      <c r="CX31" s="83" t="str">
        <f>UPPER(RIGHT(LEFT('7in'!Y31,2)))</f>
        <v>C</v>
      </c>
      <c r="CY31" s="83" t="str">
        <f>UPPER(RIGHT(LEFT('7in'!Y31,3)))</f>
        <v>C</v>
      </c>
      <c r="CZ31" s="83" t="str">
        <f>UPPER(RIGHT('7in'!Y31))</f>
        <v>A</v>
      </c>
    </row>
    <row r="32" spans="1:104" s="94" customFormat="1" ht="19.5" customHeight="1">
      <c r="A32" s="93"/>
      <c r="B32" s="84" t="str">
        <f>STUDENTS!AM34</f>
        <v/>
      </c>
      <c r="C32" s="96">
        <f>STUDENTS!AN34</f>
        <v>0</v>
      </c>
      <c r="D32" s="236" t="str">
        <f>STUDENTS!AO34</f>
        <v/>
      </c>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2"/>
      <c r="AC32" s="93"/>
      <c r="AD32" s="381" t="str">
        <f t="shared" si="3"/>
        <v/>
      </c>
      <c r="BZ32" s="83" t="str">
        <f t="shared" si="0"/>
        <v/>
      </c>
      <c r="CA32" s="83">
        <f t="shared" si="1"/>
        <v>0</v>
      </c>
      <c r="CB32" s="83" t="str">
        <f t="shared" si="2"/>
        <v/>
      </c>
      <c r="CC32" s="83" t="str">
        <f>UPPER(LEFT('7in'!E32))</f>
        <v/>
      </c>
      <c r="CD32" s="83" t="str">
        <f>UPPER(RIGHT(LEFT('7in'!E32,2)))</f>
        <v/>
      </c>
      <c r="CE32" s="83" t="str">
        <f>UPPER(RIGHT(LEFT('7in'!E32,3)))</f>
        <v/>
      </c>
      <c r="CF32" s="83" t="str">
        <f>UPPER(RIGHT('7in'!E32))</f>
        <v/>
      </c>
      <c r="CG32" s="83" t="str">
        <f>UPPER(LEFT('7in'!I32))</f>
        <v/>
      </c>
      <c r="CH32" s="83" t="str">
        <f>UPPER(RIGHT(LEFT('7in'!I32,2)))</f>
        <v/>
      </c>
      <c r="CI32" s="83" t="str">
        <f>UPPER(RIGHT(LEFT('7in'!I32,3)))</f>
        <v/>
      </c>
      <c r="CJ32" s="83" t="str">
        <f>UPPER(RIGHT('7in'!I32))</f>
        <v/>
      </c>
      <c r="CK32" s="83" t="str">
        <f>UPPER(LEFT('7in'!M32))</f>
        <v/>
      </c>
      <c r="CL32" s="83" t="str">
        <f>UPPER(RIGHT(LEFT('7in'!M32,2)))</f>
        <v/>
      </c>
      <c r="CM32" s="83" t="str">
        <f>UPPER(RIGHT(LEFT('7in'!M32,3)))</f>
        <v/>
      </c>
      <c r="CN32" s="83" t="str">
        <f>UPPER(RIGHT('7in'!M32))</f>
        <v/>
      </c>
      <c r="CO32" s="83" t="str">
        <f>UPPER(LEFT('7in'!Q32))</f>
        <v/>
      </c>
      <c r="CP32" s="83" t="str">
        <f>UPPER(RIGHT(LEFT('7in'!Q32,2)))</f>
        <v/>
      </c>
      <c r="CQ32" s="83" t="str">
        <f>UPPER(RIGHT(LEFT('7in'!Q32,3)))</f>
        <v/>
      </c>
      <c r="CR32" s="83" t="str">
        <f>UPPER(RIGHT('7in'!Q32))</f>
        <v/>
      </c>
      <c r="CS32" s="83" t="str">
        <f>UPPER(LEFT('7in'!U32))</f>
        <v/>
      </c>
      <c r="CT32" s="83" t="str">
        <f>UPPER(RIGHT(LEFT('7in'!U32,2)))</f>
        <v/>
      </c>
      <c r="CU32" s="83" t="str">
        <f>UPPER(RIGHT(LEFT('7in'!U32,3)))</f>
        <v/>
      </c>
      <c r="CV32" s="83" t="str">
        <f>UPPER(RIGHT('7in'!U32))</f>
        <v/>
      </c>
      <c r="CW32" s="83" t="str">
        <f>UPPER(LEFT('7in'!Y32))</f>
        <v/>
      </c>
      <c r="CX32" s="83" t="str">
        <f>UPPER(RIGHT(LEFT('7in'!Y32,2)))</f>
        <v/>
      </c>
      <c r="CY32" s="83" t="str">
        <f>UPPER(RIGHT(LEFT('7in'!Y32,3)))</f>
        <v/>
      </c>
      <c r="CZ32" s="83" t="str">
        <f>UPPER(RIGHT('7in'!Y32))</f>
        <v/>
      </c>
    </row>
    <row r="33" spans="1:104" s="97" customFormat="1" ht="19.5" customHeight="1">
      <c r="A33" s="95"/>
      <c r="B33" s="84" t="str">
        <f>STUDENTS!AM35</f>
        <v/>
      </c>
      <c r="C33" s="96">
        <f>STUDENTS!AN35</f>
        <v>0</v>
      </c>
      <c r="D33" s="236" t="str">
        <f>STUDENTS!AO35</f>
        <v/>
      </c>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c r="AC33" s="95"/>
      <c r="AD33" s="381" t="str">
        <f t="shared" si="3"/>
        <v/>
      </c>
      <c r="BZ33" s="83" t="str">
        <f t="shared" si="0"/>
        <v/>
      </c>
      <c r="CA33" s="83">
        <f t="shared" si="1"/>
        <v>0</v>
      </c>
      <c r="CB33" s="83" t="str">
        <f t="shared" si="2"/>
        <v/>
      </c>
      <c r="CC33" s="83" t="str">
        <f>UPPER(LEFT('7in'!E33))</f>
        <v/>
      </c>
      <c r="CD33" s="83" t="str">
        <f>UPPER(RIGHT(LEFT('7in'!E33,2)))</f>
        <v/>
      </c>
      <c r="CE33" s="83" t="str">
        <f>UPPER(RIGHT(LEFT('7in'!E33,3)))</f>
        <v/>
      </c>
      <c r="CF33" s="83" t="str">
        <f>UPPER(RIGHT('7in'!E33))</f>
        <v/>
      </c>
      <c r="CG33" s="83" t="str">
        <f>UPPER(LEFT('7in'!I33))</f>
        <v/>
      </c>
      <c r="CH33" s="83" t="str">
        <f>UPPER(RIGHT(LEFT('7in'!I33,2)))</f>
        <v/>
      </c>
      <c r="CI33" s="83" t="str">
        <f>UPPER(RIGHT(LEFT('7in'!I33,3)))</f>
        <v/>
      </c>
      <c r="CJ33" s="83" t="str">
        <f>UPPER(RIGHT('7in'!I33))</f>
        <v/>
      </c>
      <c r="CK33" s="83" t="str">
        <f>UPPER(LEFT('7in'!M33))</f>
        <v/>
      </c>
      <c r="CL33" s="83" t="str">
        <f>UPPER(RIGHT(LEFT('7in'!M33,2)))</f>
        <v/>
      </c>
      <c r="CM33" s="83" t="str">
        <f>UPPER(RIGHT(LEFT('7in'!M33,3)))</f>
        <v/>
      </c>
      <c r="CN33" s="83" t="str">
        <f>UPPER(RIGHT('7in'!M33))</f>
        <v/>
      </c>
      <c r="CO33" s="83" t="str">
        <f>UPPER(LEFT('7in'!Q33))</f>
        <v/>
      </c>
      <c r="CP33" s="83" t="str">
        <f>UPPER(RIGHT(LEFT('7in'!Q33,2)))</f>
        <v/>
      </c>
      <c r="CQ33" s="83" t="str">
        <f>UPPER(RIGHT(LEFT('7in'!Q33,3)))</f>
        <v/>
      </c>
      <c r="CR33" s="83" t="str">
        <f>UPPER(RIGHT('7in'!Q33))</f>
        <v/>
      </c>
      <c r="CS33" s="83" t="str">
        <f>UPPER(LEFT('7in'!U33))</f>
        <v/>
      </c>
      <c r="CT33" s="83" t="str">
        <f>UPPER(RIGHT(LEFT('7in'!U33,2)))</f>
        <v/>
      </c>
      <c r="CU33" s="83" t="str">
        <f>UPPER(RIGHT(LEFT('7in'!U33,3)))</f>
        <v/>
      </c>
      <c r="CV33" s="83" t="str">
        <f>UPPER(RIGHT('7in'!U33))</f>
        <v/>
      </c>
      <c r="CW33" s="83" t="str">
        <f>UPPER(LEFT('7in'!Y33))</f>
        <v/>
      </c>
      <c r="CX33" s="83" t="str">
        <f>UPPER(RIGHT(LEFT('7in'!Y33,2)))</f>
        <v/>
      </c>
      <c r="CY33" s="83" t="str">
        <f>UPPER(RIGHT(LEFT('7in'!Y33,3)))</f>
        <v/>
      </c>
      <c r="CZ33" s="83" t="str">
        <f>UPPER(RIGHT('7in'!Y33))</f>
        <v/>
      </c>
    </row>
    <row r="34" spans="1:104" s="97" customFormat="1" ht="19.5" customHeight="1">
      <c r="A34" s="95"/>
      <c r="B34" s="84" t="str">
        <f>STUDENTS!AM36</f>
        <v/>
      </c>
      <c r="C34" s="96">
        <f>STUDENTS!AN36</f>
        <v>0</v>
      </c>
      <c r="D34" s="236" t="str">
        <f>STUDENTS!AO36</f>
        <v/>
      </c>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2"/>
      <c r="AC34" s="95"/>
      <c r="AD34" s="381" t="str">
        <f t="shared" si="3"/>
        <v/>
      </c>
      <c r="BZ34" s="83" t="str">
        <f t="shared" si="0"/>
        <v/>
      </c>
      <c r="CA34" s="83">
        <f t="shared" si="1"/>
        <v>0</v>
      </c>
      <c r="CB34" s="83" t="str">
        <f t="shared" si="2"/>
        <v/>
      </c>
      <c r="CC34" s="83" t="str">
        <f>UPPER(LEFT('7in'!E34))</f>
        <v/>
      </c>
      <c r="CD34" s="83" t="str">
        <f>UPPER(RIGHT(LEFT('7in'!E34,2)))</f>
        <v/>
      </c>
      <c r="CE34" s="83" t="str">
        <f>UPPER(RIGHT(LEFT('7in'!E34,3)))</f>
        <v/>
      </c>
      <c r="CF34" s="83" t="str">
        <f>UPPER(RIGHT('7in'!E34))</f>
        <v/>
      </c>
      <c r="CG34" s="83" t="str">
        <f>UPPER(LEFT('7in'!I34))</f>
        <v/>
      </c>
      <c r="CH34" s="83" t="str">
        <f>UPPER(RIGHT(LEFT('7in'!I34,2)))</f>
        <v/>
      </c>
      <c r="CI34" s="83" t="str">
        <f>UPPER(RIGHT(LEFT('7in'!I34,3)))</f>
        <v/>
      </c>
      <c r="CJ34" s="83" t="str">
        <f>UPPER(RIGHT('7in'!I34))</f>
        <v/>
      </c>
      <c r="CK34" s="83" t="str">
        <f>UPPER(LEFT('7in'!M34))</f>
        <v/>
      </c>
      <c r="CL34" s="83" t="str">
        <f>UPPER(RIGHT(LEFT('7in'!M34,2)))</f>
        <v/>
      </c>
      <c r="CM34" s="83" t="str">
        <f>UPPER(RIGHT(LEFT('7in'!M34,3)))</f>
        <v/>
      </c>
      <c r="CN34" s="83" t="str">
        <f>UPPER(RIGHT('7in'!M34))</f>
        <v/>
      </c>
      <c r="CO34" s="83" t="str">
        <f>UPPER(LEFT('7in'!Q34))</f>
        <v/>
      </c>
      <c r="CP34" s="83" t="str">
        <f>UPPER(RIGHT(LEFT('7in'!Q34,2)))</f>
        <v/>
      </c>
      <c r="CQ34" s="83" t="str">
        <f>UPPER(RIGHT(LEFT('7in'!Q34,3)))</f>
        <v/>
      </c>
      <c r="CR34" s="83" t="str">
        <f>UPPER(RIGHT('7in'!Q34))</f>
        <v/>
      </c>
      <c r="CS34" s="83" t="str">
        <f>UPPER(LEFT('7in'!U34))</f>
        <v/>
      </c>
      <c r="CT34" s="83" t="str">
        <f>UPPER(RIGHT(LEFT('7in'!U34,2)))</f>
        <v/>
      </c>
      <c r="CU34" s="83" t="str">
        <f>UPPER(RIGHT(LEFT('7in'!U34,3)))</f>
        <v/>
      </c>
      <c r="CV34" s="83" t="str">
        <f>UPPER(RIGHT('7in'!U34))</f>
        <v/>
      </c>
      <c r="CW34" s="83" t="str">
        <f>UPPER(LEFT('7in'!Y34))</f>
        <v/>
      </c>
      <c r="CX34" s="83" t="str">
        <f>UPPER(RIGHT(LEFT('7in'!Y34,2)))</f>
        <v/>
      </c>
      <c r="CY34" s="83" t="str">
        <f>UPPER(RIGHT(LEFT('7in'!Y34,3)))</f>
        <v/>
      </c>
      <c r="CZ34" s="83" t="str">
        <f>UPPER(RIGHT('7in'!Y34))</f>
        <v/>
      </c>
    </row>
    <row r="35" spans="1:104" s="97" customFormat="1" ht="19.5" customHeight="1">
      <c r="A35" s="95"/>
      <c r="B35" s="84" t="str">
        <f>STUDENTS!AM37</f>
        <v/>
      </c>
      <c r="C35" s="96">
        <f>STUDENTS!AN37</f>
        <v>0</v>
      </c>
      <c r="D35" s="236" t="str">
        <f>STUDENTS!AO37</f>
        <v/>
      </c>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2"/>
      <c r="AC35" s="95"/>
      <c r="AD35" s="381" t="str">
        <f t="shared" si="3"/>
        <v/>
      </c>
      <c r="BZ35" s="83" t="str">
        <f t="shared" si="0"/>
        <v/>
      </c>
      <c r="CA35" s="83">
        <f t="shared" si="1"/>
        <v>0</v>
      </c>
      <c r="CB35" s="83" t="str">
        <f t="shared" si="2"/>
        <v/>
      </c>
      <c r="CC35" s="83" t="str">
        <f>UPPER(LEFT('7in'!E35))</f>
        <v/>
      </c>
      <c r="CD35" s="83" t="str">
        <f>UPPER(RIGHT(LEFT('7in'!E35,2)))</f>
        <v/>
      </c>
      <c r="CE35" s="83" t="str">
        <f>UPPER(RIGHT(LEFT('7in'!E35,3)))</f>
        <v/>
      </c>
      <c r="CF35" s="83" t="str">
        <f>UPPER(RIGHT('7in'!E35))</f>
        <v/>
      </c>
      <c r="CG35" s="83" t="str">
        <f>UPPER(LEFT('7in'!I35))</f>
        <v/>
      </c>
      <c r="CH35" s="83" t="str">
        <f>UPPER(RIGHT(LEFT('7in'!I35,2)))</f>
        <v/>
      </c>
      <c r="CI35" s="83" t="str">
        <f>UPPER(RIGHT(LEFT('7in'!I35,3)))</f>
        <v/>
      </c>
      <c r="CJ35" s="83" t="str">
        <f>UPPER(RIGHT('7in'!I35))</f>
        <v/>
      </c>
      <c r="CK35" s="83" t="str">
        <f>UPPER(LEFT('7in'!M35))</f>
        <v/>
      </c>
      <c r="CL35" s="83" t="str">
        <f>UPPER(RIGHT(LEFT('7in'!M35,2)))</f>
        <v/>
      </c>
      <c r="CM35" s="83" t="str">
        <f>UPPER(RIGHT(LEFT('7in'!M35,3)))</f>
        <v/>
      </c>
      <c r="CN35" s="83" t="str">
        <f>UPPER(RIGHT('7in'!M35))</f>
        <v/>
      </c>
      <c r="CO35" s="83" t="str">
        <f>UPPER(LEFT('7in'!Q35))</f>
        <v/>
      </c>
      <c r="CP35" s="83" t="str">
        <f>UPPER(RIGHT(LEFT('7in'!Q35,2)))</f>
        <v/>
      </c>
      <c r="CQ35" s="83" t="str">
        <f>UPPER(RIGHT(LEFT('7in'!Q35,3)))</f>
        <v/>
      </c>
      <c r="CR35" s="83" t="str">
        <f>UPPER(RIGHT('7in'!Q35))</f>
        <v/>
      </c>
      <c r="CS35" s="83" t="str">
        <f>UPPER(LEFT('7in'!U35))</f>
        <v/>
      </c>
      <c r="CT35" s="83" t="str">
        <f>UPPER(RIGHT(LEFT('7in'!U35,2)))</f>
        <v/>
      </c>
      <c r="CU35" s="83" t="str">
        <f>UPPER(RIGHT(LEFT('7in'!U35,3)))</f>
        <v/>
      </c>
      <c r="CV35" s="83" t="str">
        <f>UPPER(RIGHT('7in'!U35))</f>
        <v/>
      </c>
      <c r="CW35" s="83" t="str">
        <f>UPPER(LEFT('7in'!Y35))</f>
        <v/>
      </c>
      <c r="CX35" s="83" t="str">
        <f>UPPER(RIGHT(LEFT('7in'!Y35,2)))</f>
        <v/>
      </c>
      <c r="CY35" s="83" t="str">
        <f>UPPER(RIGHT(LEFT('7in'!Y35,3)))</f>
        <v/>
      </c>
      <c r="CZ35" s="83" t="str">
        <f>UPPER(RIGHT('7in'!Y35))</f>
        <v/>
      </c>
    </row>
    <row r="36" spans="1:104" s="97" customFormat="1" ht="19.5" customHeight="1">
      <c r="A36" s="95"/>
      <c r="B36" s="84" t="str">
        <f>STUDENTS!AM38</f>
        <v/>
      </c>
      <c r="C36" s="96">
        <f>STUDENTS!AN38</f>
        <v>0</v>
      </c>
      <c r="D36" s="236" t="str">
        <f>STUDENTS!AO38</f>
        <v/>
      </c>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2"/>
      <c r="AC36" s="95"/>
      <c r="AD36" s="381" t="str">
        <f t="shared" si="3"/>
        <v/>
      </c>
      <c r="BZ36" s="83" t="str">
        <f t="shared" si="0"/>
        <v/>
      </c>
      <c r="CA36" s="83">
        <f t="shared" si="1"/>
        <v>0</v>
      </c>
      <c r="CB36" s="83" t="str">
        <f t="shared" si="2"/>
        <v/>
      </c>
      <c r="CC36" s="83" t="str">
        <f>UPPER(LEFT('7in'!E36))</f>
        <v/>
      </c>
      <c r="CD36" s="83" t="str">
        <f>UPPER(RIGHT(LEFT('7in'!E36,2)))</f>
        <v/>
      </c>
      <c r="CE36" s="83" t="str">
        <f>UPPER(RIGHT(LEFT('7in'!E36,3)))</f>
        <v/>
      </c>
      <c r="CF36" s="83" t="str">
        <f>UPPER(RIGHT('7in'!E36))</f>
        <v/>
      </c>
      <c r="CG36" s="83" t="str">
        <f>UPPER(LEFT('7in'!I36))</f>
        <v/>
      </c>
      <c r="CH36" s="83" t="str">
        <f>UPPER(RIGHT(LEFT('7in'!I36,2)))</f>
        <v/>
      </c>
      <c r="CI36" s="83" t="str">
        <f>UPPER(RIGHT(LEFT('7in'!I36,3)))</f>
        <v/>
      </c>
      <c r="CJ36" s="83" t="str">
        <f>UPPER(RIGHT('7in'!I36))</f>
        <v/>
      </c>
      <c r="CK36" s="83" t="str">
        <f>UPPER(LEFT('7in'!M36))</f>
        <v/>
      </c>
      <c r="CL36" s="83" t="str">
        <f>UPPER(RIGHT(LEFT('7in'!M36,2)))</f>
        <v/>
      </c>
      <c r="CM36" s="83" t="str">
        <f>UPPER(RIGHT(LEFT('7in'!M36,3)))</f>
        <v/>
      </c>
      <c r="CN36" s="83" t="str">
        <f>UPPER(RIGHT('7in'!M36))</f>
        <v/>
      </c>
      <c r="CO36" s="83" t="str">
        <f>UPPER(LEFT('7in'!Q36))</f>
        <v/>
      </c>
      <c r="CP36" s="83" t="str">
        <f>UPPER(RIGHT(LEFT('7in'!Q36,2)))</f>
        <v/>
      </c>
      <c r="CQ36" s="83" t="str">
        <f>UPPER(RIGHT(LEFT('7in'!Q36,3)))</f>
        <v/>
      </c>
      <c r="CR36" s="83" t="str">
        <f>UPPER(RIGHT('7in'!Q36))</f>
        <v/>
      </c>
      <c r="CS36" s="83" t="str">
        <f>UPPER(LEFT('7in'!U36))</f>
        <v/>
      </c>
      <c r="CT36" s="83" t="str">
        <f>UPPER(RIGHT(LEFT('7in'!U36,2)))</f>
        <v/>
      </c>
      <c r="CU36" s="83" t="str">
        <f>UPPER(RIGHT(LEFT('7in'!U36,3)))</f>
        <v/>
      </c>
      <c r="CV36" s="83" t="str">
        <f>UPPER(RIGHT('7in'!U36))</f>
        <v/>
      </c>
      <c r="CW36" s="83" t="str">
        <f>UPPER(LEFT('7in'!Y36))</f>
        <v/>
      </c>
      <c r="CX36" s="83" t="str">
        <f>UPPER(RIGHT(LEFT('7in'!Y36,2)))</f>
        <v/>
      </c>
      <c r="CY36" s="83" t="str">
        <f>UPPER(RIGHT(LEFT('7in'!Y36,3)))</f>
        <v/>
      </c>
      <c r="CZ36" s="83" t="str">
        <f>UPPER(RIGHT('7in'!Y36))</f>
        <v/>
      </c>
    </row>
    <row r="37" spans="1:104" s="97" customFormat="1" ht="19.5" customHeight="1">
      <c r="A37" s="95"/>
      <c r="B37" s="84" t="str">
        <f>STUDENTS!AM39</f>
        <v/>
      </c>
      <c r="C37" s="96">
        <f>STUDENTS!AN39</f>
        <v>0</v>
      </c>
      <c r="D37" s="236" t="str">
        <f>STUDENTS!AO39</f>
        <v/>
      </c>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2"/>
      <c r="AC37" s="95"/>
      <c r="AD37" s="381" t="str">
        <f t="shared" si="3"/>
        <v/>
      </c>
      <c r="BZ37" s="83" t="str">
        <f t="shared" si="0"/>
        <v/>
      </c>
      <c r="CA37" s="83">
        <f t="shared" si="1"/>
        <v>0</v>
      </c>
      <c r="CB37" s="83" t="str">
        <f t="shared" si="2"/>
        <v/>
      </c>
      <c r="CC37" s="83" t="str">
        <f>UPPER(LEFT('7in'!E37))</f>
        <v/>
      </c>
      <c r="CD37" s="83" t="str">
        <f>UPPER(RIGHT(LEFT('7in'!E37,2)))</f>
        <v/>
      </c>
      <c r="CE37" s="83" t="str">
        <f>UPPER(RIGHT(LEFT('7in'!E37,3)))</f>
        <v/>
      </c>
      <c r="CF37" s="83" t="str">
        <f>UPPER(RIGHT('7in'!E37))</f>
        <v/>
      </c>
      <c r="CG37" s="83" t="str">
        <f>UPPER(LEFT('7in'!I37))</f>
        <v/>
      </c>
      <c r="CH37" s="83" t="str">
        <f>UPPER(RIGHT(LEFT('7in'!I37,2)))</f>
        <v/>
      </c>
      <c r="CI37" s="83" t="str">
        <f>UPPER(RIGHT(LEFT('7in'!I37,3)))</f>
        <v/>
      </c>
      <c r="CJ37" s="83" t="str">
        <f>UPPER(RIGHT('7in'!I37))</f>
        <v/>
      </c>
      <c r="CK37" s="83" t="str">
        <f>UPPER(LEFT('7in'!M37))</f>
        <v/>
      </c>
      <c r="CL37" s="83" t="str">
        <f>UPPER(RIGHT(LEFT('7in'!M37,2)))</f>
        <v/>
      </c>
      <c r="CM37" s="83" t="str">
        <f>UPPER(RIGHT(LEFT('7in'!M37,3)))</f>
        <v/>
      </c>
      <c r="CN37" s="83" t="str">
        <f>UPPER(RIGHT('7in'!M37))</f>
        <v/>
      </c>
      <c r="CO37" s="83" t="str">
        <f>UPPER(LEFT('7in'!Q37))</f>
        <v/>
      </c>
      <c r="CP37" s="83" t="str">
        <f>UPPER(RIGHT(LEFT('7in'!Q37,2)))</f>
        <v/>
      </c>
      <c r="CQ37" s="83" t="str">
        <f>UPPER(RIGHT(LEFT('7in'!Q37,3)))</f>
        <v/>
      </c>
      <c r="CR37" s="83" t="str">
        <f>UPPER(RIGHT('7in'!Q37))</f>
        <v/>
      </c>
      <c r="CS37" s="83" t="str">
        <f>UPPER(LEFT('7in'!U37))</f>
        <v/>
      </c>
      <c r="CT37" s="83" t="str">
        <f>UPPER(RIGHT(LEFT('7in'!U37,2)))</f>
        <v/>
      </c>
      <c r="CU37" s="83" t="str">
        <f>UPPER(RIGHT(LEFT('7in'!U37,3)))</f>
        <v/>
      </c>
      <c r="CV37" s="83" t="str">
        <f>UPPER(RIGHT('7in'!U37))</f>
        <v/>
      </c>
      <c r="CW37" s="83" t="str">
        <f>UPPER(LEFT('7in'!Y37))</f>
        <v/>
      </c>
      <c r="CX37" s="83" t="str">
        <f>UPPER(RIGHT(LEFT('7in'!Y37,2)))</f>
        <v/>
      </c>
      <c r="CY37" s="83" t="str">
        <f>UPPER(RIGHT(LEFT('7in'!Y37,3)))</f>
        <v/>
      </c>
      <c r="CZ37" s="83" t="str">
        <f>UPPER(RIGHT('7in'!Y37))</f>
        <v/>
      </c>
    </row>
    <row r="38" spans="1:104" ht="19.5" customHeight="1">
      <c r="A38" s="64"/>
      <c r="B38" s="84" t="str">
        <f>STUDENTS!AM40</f>
        <v/>
      </c>
      <c r="C38" s="96">
        <f>STUDENTS!AN40</f>
        <v>0</v>
      </c>
      <c r="D38" s="236" t="str">
        <f>STUDENTS!AO40</f>
        <v/>
      </c>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2"/>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83" t="str">
        <f>UPPER(LEFT('7in'!E38))</f>
        <v/>
      </c>
      <c r="CD38" s="83" t="str">
        <f>UPPER(RIGHT(LEFT('7in'!E38,2)))</f>
        <v/>
      </c>
      <c r="CE38" s="83" t="str">
        <f>UPPER(RIGHT(LEFT('7in'!E38,3)))</f>
        <v/>
      </c>
      <c r="CF38" s="83" t="str">
        <f>UPPER(RIGHT('7in'!E38))</f>
        <v/>
      </c>
      <c r="CG38" s="83" t="str">
        <f>UPPER(LEFT('7in'!I38))</f>
        <v/>
      </c>
      <c r="CH38" s="83" t="str">
        <f>UPPER(RIGHT(LEFT('7in'!I38,2)))</f>
        <v/>
      </c>
      <c r="CI38" s="83" t="str">
        <f>UPPER(RIGHT(LEFT('7in'!I38,3)))</f>
        <v/>
      </c>
      <c r="CJ38" s="83" t="str">
        <f>UPPER(RIGHT('7in'!I38))</f>
        <v/>
      </c>
      <c r="CK38" s="83" t="str">
        <f>UPPER(LEFT('7in'!M38))</f>
        <v/>
      </c>
      <c r="CL38" s="83" t="str">
        <f>UPPER(RIGHT(LEFT('7in'!M38,2)))</f>
        <v/>
      </c>
      <c r="CM38" s="83" t="str">
        <f>UPPER(RIGHT(LEFT('7in'!M38,3)))</f>
        <v/>
      </c>
      <c r="CN38" s="83" t="str">
        <f>UPPER(RIGHT('7in'!M38))</f>
        <v/>
      </c>
      <c r="CO38" s="83" t="str">
        <f>UPPER(LEFT('7in'!Q38))</f>
        <v/>
      </c>
      <c r="CP38" s="83" t="str">
        <f>UPPER(RIGHT(LEFT('7in'!Q38,2)))</f>
        <v/>
      </c>
      <c r="CQ38" s="83" t="str">
        <f>UPPER(RIGHT(LEFT('7in'!Q38,3)))</f>
        <v/>
      </c>
      <c r="CR38" s="83" t="str">
        <f>UPPER(RIGHT('7in'!Q38))</f>
        <v/>
      </c>
      <c r="CS38" s="83" t="str">
        <f>UPPER(LEFT('7in'!U38))</f>
        <v/>
      </c>
      <c r="CT38" s="83" t="str">
        <f>UPPER(RIGHT(LEFT('7in'!U38,2)))</f>
        <v/>
      </c>
      <c r="CU38" s="83" t="str">
        <f>UPPER(RIGHT(LEFT('7in'!U38,3)))</f>
        <v/>
      </c>
      <c r="CV38" s="83" t="str">
        <f>UPPER(RIGHT('7in'!U38))</f>
        <v/>
      </c>
      <c r="CW38" s="83" t="str">
        <f>UPPER(LEFT('7in'!Y38))</f>
        <v/>
      </c>
      <c r="CX38" s="83" t="str">
        <f>UPPER(RIGHT(LEFT('7in'!Y38,2)))</f>
        <v/>
      </c>
      <c r="CY38" s="83" t="str">
        <f>UPPER(RIGHT(LEFT('7in'!Y38,3)))</f>
        <v/>
      </c>
      <c r="CZ38" s="83" t="str">
        <f>UPPER(RIGHT('7in'!Y38))</f>
        <v/>
      </c>
    </row>
    <row r="39" spans="1:104" ht="19.5" customHeight="1">
      <c r="A39" s="64"/>
      <c r="B39" s="84" t="str">
        <f>STUDENTS!AM41</f>
        <v/>
      </c>
      <c r="C39" s="96">
        <f>STUDENTS!AN41</f>
        <v>0</v>
      </c>
      <c r="D39" s="236" t="str">
        <f>STUDENTS!AO41</f>
        <v/>
      </c>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2"/>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83" t="str">
        <f>UPPER(LEFT('7in'!E39))</f>
        <v/>
      </c>
      <c r="CD39" s="83" t="str">
        <f>UPPER(RIGHT(LEFT('7in'!E39,2)))</f>
        <v/>
      </c>
      <c r="CE39" s="83" t="str">
        <f>UPPER(RIGHT(LEFT('7in'!E39,3)))</f>
        <v/>
      </c>
      <c r="CF39" s="83" t="str">
        <f>UPPER(RIGHT('7in'!E39))</f>
        <v/>
      </c>
      <c r="CG39" s="83" t="str">
        <f>UPPER(LEFT('7in'!I39))</f>
        <v/>
      </c>
      <c r="CH39" s="83" t="str">
        <f>UPPER(RIGHT(LEFT('7in'!I39,2)))</f>
        <v/>
      </c>
      <c r="CI39" s="83" t="str">
        <f>UPPER(RIGHT(LEFT('7in'!I39,3)))</f>
        <v/>
      </c>
      <c r="CJ39" s="83" t="str">
        <f>UPPER(RIGHT('7in'!I39))</f>
        <v/>
      </c>
      <c r="CK39" s="83" t="str">
        <f>UPPER(LEFT('7in'!M39))</f>
        <v/>
      </c>
      <c r="CL39" s="83" t="str">
        <f>UPPER(RIGHT(LEFT('7in'!M39,2)))</f>
        <v/>
      </c>
      <c r="CM39" s="83" t="str">
        <f>UPPER(RIGHT(LEFT('7in'!M39,3)))</f>
        <v/>
      </c>
      <c r="CN39" s="83" t="str">
        <f>UPPER(RIGHT('7in'!M39))</f>
        <v/>
      </c>
      <c r="CO39" s="83" t="str">
        <f>UPPER(LEFT('7in'!Q39))</f>
        <v/>
      </c>
      <c r="CP39" s="83" t="str">
        <f>UPPER(RIGHT(LEFT('7in'!Q39,2)))</f>
        <v/>
      </c>
      <c r="CQ39" s="83" t="str">
        <f>UPPER(RIGHT(LEFT('7in'!Q39,3)))</f>
        <v/>
      </c>
      <c r="CR39" s="83" t="str">
        <f>UPPER(RIGHT('7in'!Q39))</f>
        <v/>
      </c>
      <c r="CS39" s="83" t="str">
        <f>UPPER(LEFT('7in'!U39))</f>
        <v/>
      </c>
      <c r="CT39" s="83" t="str">
        <f>UPPER(RIGHT(LEFT('7in'!U39,2)))</f>
        <v/>
      </c>
      <c r="CU39" s="83" t="str">
        <f>UPPER(RIGHT(LEFT('7in'!U39,3)))</f>
        <v/>
      </c>
      <c r="CV39" s="83" t="str">
        <f>UPPER(RIGHT('7in'!U39))</f>
        <v/>
      </c>
      <c r="CW39" s="83" t="str">
        <f>UPPER(LEFT('7in'!Y39))</f>
        <v/>
      </c>
      <c r="CX39" s="83" t="str">
        <f>UPPER(RIGHT(LEFT('7in'!Y39,2)))</f>
        <v/>
      </c>
      <c r="CY39" s="83" t="str">
        <f>UPPER(RIGHT(LEFT('7in'!Y39,3)))</f>
        <v/>
      </c>
      <c r="CZ39" s="83" t="str">
        <f>UPPER(RIGHT('7in'!Y39))</f>
        <v/>
      </c>
    </row>
    <row r="40" spans="1:104" ht="19.5" customHeight="1">
      <c r="A40" s="64"/>
      <c r="B40" s="84" t="str">
        <f>STUDENTS!AM42</f>
        <v/>
      </c>
      <c r="C40" s="96">
        <f>STUDENTS!AN42</f>
        <v>0</v>
      </c>
      <c r="D40" s="236" t="str">
        <f>STUDENTS!AO42</f>
        <v/>
      </c>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2"/>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83" t="str">
        <f>UPPER(LEFT('7in'!E40))</f>
        <v/>
      </c>
      <c r="CD40" s="83" t="str">
        <f>UPPER(RIGHT(LEFT('7in'!E40,2)))</f>
        <v/>
      </c>
      <c r="CE40" s="83" t="str">
        <f>UPPER(RIGHT(LEFT('7in'!E40,3)))</f>
        <v/>
      </c>
      <c r="CF40" s="83" t="str">
        <f>UPPER(RIGHT('7in'!E40))</f>
        <v/>
      </c>
      <c r="CG40" s="83" t="str">
        <f>UPPER(LEFT('7in'!I40))</f>
        <v/>
      </c>
      <c r="CH40" s="83" t="str">
        <f>UPPER(RIGHT(LEFT('7in'!I40,2)))</f>
        <v/>
      </c>
      <c r="CI40" s="83" t="str">
        <f>UPPER(RIGHT(LEFT('7in'!I40,3)))</f>
        <v/>
      </c>
      <c r="CJ40" s="83" t="str">
        <f>UPPER(RIGHT('7in'!I40))</f>
        <v/>
      </c>
      <c r="CK40" s="83" t="str">
        <f>UPPER(LEFT('7in'!M40))</f>
        <v/>
      </c>
      <c r="CL40" s="83" t="str">
        <f>UPPER(RIGHT(LEFT('7in'!M40,2)))</f>
        <v/>
      </c>
      <c r="CM40" s="83" t="str">
        <f>UPPER(RIGHT(LEFT('7in'!M40,3)))</f>
        <v/>
      </c>
      <c r="CN40" s="83" t="str">
        <f>UPPER(RIGHT('7in'!M40))</f>
        <v/>
      </c>
      <c r="CO40" s="83" t="str">
        <f>UPPER(LEFT('7in'!Q40))</f>
        <v/>
      </c>
      <c r="CP40" s="83" t="str">
        <f>UPPER(RIGHT(LEFT('7in'!Q40,2)))</f>
        <v/>
      </c>
      <c r="CQ40" s="83" t="str">
        <f>UPPER(RIGHT(LEFT('7in'!Q40,3)))</f>
        <v/>
      </c>
      <c r="CR40" s="83" t="str">
        <f>UPPER(RIGHT('7in'!Q40))</f>
        <v/>
      </c>
      <c r="CS40" s="83" t="str">
        <f>UPPER(LEFT('7in'!U40))</f>
        <v/>
      </c>
      <c r="CT40" s="83" t="str">
        <f>UPPER(RIGHT(LEFT('7in'!U40,2)))</f>
        <v/>
      </c>
      <c r="CU40" s="83" t="str">
        <f>UPPER(RIGHT(LEFT('7in'!U40,3)))</f>
        <v/>
      </c>
      <c r="CV40" s="83" t="str">
        <f>UPPER(RIGHT('7in'!U40))</f>
        <v/>
      </c>
      <c r="CW40" s="83" t="str">
        <f>UPPER(LEFT('7in'!Y40))</f>
        <v/>
      </c>
      <c r="CX40" s="83" t="str">
        <f>UPPER(RIGHT(LEFT('7in'!Y40,2)))</f>
        <v/>
      </c>
      <c r="CY40" s="83" t="str">
        <f>UPPER(RIGHT(LEFT('7in'!Y40,3)))</f>
        <v/>
      </c>
      <c r="CZ40" s="83" t="str">
        <f>UPPER(RIGHT('7in'!Y40))</f>
        <v/>
      </c>
    </row>
    <row r="41" spans="1:104" ht="19.5" customHeight="1">
      <c r="A41" s="64"/>
      <c r="B41" s="84" t="str">
        <f>STUDENTS!AM43</f>
        <v/>
      </c>
      <c r="C41" s="96">
        <f>STUDENTS!AN43</f>
        <v>0</v>
      </c>
      <c r="D41" s="236" t="str">
        <f>STUDENTS!AO43</f>
        <v/>
      </c>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2"/>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83" t="str">
        <f>UPPER(LEFT('7in'!E41))</f>
        <v/>
      </c>
      <c r="CD41" s="83" t="str">
        <f>UPPER(RIGHT(LEFT('7in'!E41,2)))</f>
        <v/>
      </c>
      <c r="CE41" s="83" t="str">
        <f>UPPER(RIGHT(LEFT('7in'!E41,3)))</f>
        <v/>
      </c>
      <c r="CF41" s="83" t="str">
        <f>UPPER(RIGHT('7in'!E41))</f>
        <v/>
      </c>
      <c r="CG41" s="83" t="str">
        <f>UPPER(LEFT('7in'!I41))</f>
        <v/>
      </c>
      <c r="CH41" s="83" t="str">
        <f>UPPER(RIGHT(LEFT('7in'!I41,2)))</f>
        <v/>
      </c>
      <c r="CI41" s="83" t="str">
        <f>UPPER(RIGHT(LEFT('7in'!I41,3)))</f>
        <v/>
      </c>
      <c r="CJ41" s="83" t="str">
        <f>UPPER(RIGHT('7in'!I41))</f>
        <v/>
      </c>
      <c r="CK41" s="83" t="str">
        <f>UPPER(LEFT('7in'!M41))</f>
        <v/>
      </c>
      <c r="CL41" s="83" t="str">
        <f>UPPER(RIGHT(LEFT('7in'!M41,2)))</f>
        <v/>
      </c>
      <c r="CM41" s="83" t="str">
        <f>UPPER(RIGHT(LEFT('7in'!M41,3)))</f>
        <v/>
      </c>
      <c r="CN41" s="83" t="str">
        <f>UPPER(RIGHT('7in'!M41))</f>
        <v/>
      </c>
      <c r="CO41" s="83" t="str">
        <f>UPPER(LEFT('7in'!Q41))</f>
        <v/>
      </c>
      <c r="CP41" s="83" t="str">
        <f>UPPER(RIGHT(LEFT('7in'!Q41,2)))</f>
        <v/>
      </c>
      <c r="CQ41" s="83" t="str">
        <f>UPPER(RIGHT(LEFT('7in'!Q41,3)))</f>
        <v/>
      </c>
      <c r="CR41" s="83" t="str">
        <f>UPPER(RIGHT('7in'!Q41))</f>
        <v/>
      </c>
      <c r="CS41" s="83" t="str">
        <f>UPPER(LEFT('7in'!U41))</f>
        <v/>
      </c>
      <c r="CT41" s="83" t="str">
        <f>UPPER(RIGHT(LEFT('7in'!U41,2)))</f>
        <v/>
      </c>
      <c r="CU41" s="83" t="str">
        <f>UPPER(RIGHT(LEFT('7in'!U41,3)))</f>
        <v/>
      </c>
      <c r="CV41" s="83" t="str">
        <f>UPPER(RIGHT('7in'!U41))</f>
        <v/>
      </c>
      <c r="CW41" s="83" t="str">
        <f>UPPER(LEFT('7in'!Y41))</f>
        <v/>
      </c>
      <c r="CX41" s="83" t="str">
        <f>UPPER(RIGHT(LEFT('7in'!Y41,2)))</f>
        <v/>
      </c>
      <c r="CY41" s="83" t="str">
        <f>UPPER(RIGHT(LEFT('7in'!Y41,3)))</f>
        <v/>
      </c>
      <c r="CZ41" s="83" t="str">
        <f>UPPER(RIGHT('7in'!Y41))</f>
        <v/>
      </c>
    </row>
    <row r="42" spans="1:104" ht="19.5" customHeight="1">
      <c r="A42" s="64"/>
      <c r="B42" s="84" t="str">
        <f>STUDENTS!AM44</f>
        <v/>
      </c>
      <c r="C42" s="96">
        <f>STUDENTS!AN44</f>
        <v>0</v>
      </c>
      <c r="D42" s="236" t="str">
        <f>STUDENTS!AO44</f>
        <v/>
      </c>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2"/>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83" t="str">
        <f>UPPER(LEFT('7in'!E42))</f>
        <v/>
      </c>
      <c r="CD42" s="83" t="str">
        <f>UPPER(RIGHT(LEFT('7in'!E42,2)))</f>
        <v/>
      </c>
      <c r="CE42" s="83" t="str">
        <f>UPPER(RIGHT(LEFT('7in'!E42,3)))</f>
        <v/>
      </c>
      <c r="CF42" s="83" t="str">
        <f>UPPER(RIGHT('7in'!E42))</f>
        <v/>
      </c>
      <c r="CG42" s="83" t="str">
        <f>UPPER(LEFT('7in'!I42))</f>
        <v/>
      </c>
      <c r="CH42" s="83" t="str">
        <f>UPPER(RIGHT(LEFT('7in'!I42,2)))</f>
        <v/>
      </c>
      <c r="CI42" s="83" t="str">
        <f>UPPER(RIGHT(LEFT('7in'!I42,3)))</f>
        <v/>
      </c>
      <c r="CJ42" s="83" t="str">
        <f>UPPER(RIGHT('7in'!I42))</f>
        <v/>
      </c>
      <c r="CK42" s="83" t="str">
        <f>UPPER(LEFT('7in'!M42))</f>
        <v/>
      </c>
      <c r="CL42" s="83" t="str">
        <f>UPPER(RIGHT(LEFT('7in'!M42,2)))</f>
        <v/>
      </c>
      <c r="CM42" s="83" t="str">
        <f>UPPER(RIGHT(LEFT('7in'!M42,3)))</f>
        <v/>
      </c>
      <c r="CN42" s="83" t="str">
        <f>UPPER(RIGHT('7in'!M42))</f>
        <v/>
      </c>
      <c r="CO42" s="83" t="str">
        <f>UPPER(LEFT('7in'!Q42))</f>
        <v/>
      </c>
      <c r="CP42" s="83" t="str">
        <f>UPPER(RIGHT(LEFT('7in'!Q42,2)))</f>
        <v/>
      </c>
      <c r="CQ42" s="83" t="str">
        <f>UPPER(RIGHT(LEFT('7in'!Q42,3)))</f>
        <v/>
      </c>
      <c r="CR42" s="83" t="str">
        <f>UPPER(RIGHT('7in'!Q42))</f>
        <v/>
      </c>
      <c r="CS42" s="83" t="str">
        <f>UPPER(LEFT('7in'!U42))</f>
        <v/>
      </c>
      <c r="CT42" s="83" t="str">
        <f>UPPER(RIGHT(LEFT('7in'!U42,2)))</f>
        <v/>
      </c>
      <c r="CU42" s="83" t="str">
        <f>UPPER(RIGHT(LEFT('7in'!U42,3)))</f>
        <v/>
      </c>
      <c r="CV42" s="83" t="str">
        <f>UPPER(RIGHT('7in'!U42))</f>
        <v/>
      </c>
      <c r="CW42" s="83" t="str">
        <f>UPPER(LEFT('7in'!Y42))</f>
        <v/>
      </c>
      <c r="CX42" s="83" t="str">
        <f>UPPER(RIGHT(LEFT('7in'!Y42,2)))</f>
        <v/>
      </c>
      <c r="CY42" s="83" t="str">
        <f>UPPER(RIGHT(LEFT('7in'!Y42,3)))</f>
        <v/>
      </c>
      <c r="CZ42" s="83" t="str">
        <f>UPPER(RIGHT('7in'!Y42))</f>
        <v/>
      </c>
    </row>
    <row r="43" spans="1:104" ht="19.5" customHeight="1">
      <c r="A43" s="64"/>
      <c r="B43" s="84" t="str">
        <f>STUDENTS!AM45</f>
        <v/>
      </c>
      <c r="C43" s="96">
        <f>STUDENTS!AN45</f>
        <v>0</v>
      </c>
      <c r="D43" s="236" t="str">
        <f>STUDENTS!AO45</f>
        <v/>
      </c>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2"/>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83" t="str">
        <f>UPPER(LEFT('7in'!E43))</f>
        <v/>
      </c>
      <c r="CD43" s="83" t="str">
        <f>UPPER(RIGHT(LEFT('7in'!E43,2)))</f>
        <v/>
      </c>
      <c r="CE43" s="83" t="str">
        <f>UPPER(RIGHT(LEFT('7in'!E43,3)))</f>
        <v/>
      </c>
      <c r="CF43" s="83" t="str">
        <f>UPPER(RIGHT('7in'!E43))</f>
        <v/>
      </c>
      <c r="CG43" s="83" t="str">
        <f>UPPER(LEFT('7in'!I43))</f>
        <v/>
      </c>
      <c r="CH43" s="83" t="str">
        <f>UPPER(RIGHT(LEFT('7in'!I43,2)))</f>
        <v/>
      </c>
      <c r="CI43" s="83" t="str">
        <f>UPPER(RIGHT(LEFT('7in'!I43,3)))</f>
        <v/>
      </c>
      <c r="CJ43" s="83" t="str">
        <f>UPPER(RIGHT('7in'!I43))</f>
        <v/>
      </c>
      <c r="CK43" s="83" t="str">
        <f>UPPER(LEFT('7in'!M43))</f>
        <v/>
      </c>
      <c r="CL43" s="83" t="str">
        <f>UPPER(RIGHT(LEFT('7in'!M43,2)))</f>
        <v/>
      </c>
      <c r="CM43" s="83" t="str">
        <f>UPPER(RIGHT(LEFT('7in'!M43,3)))</f>
        <v/>
      </c>
      <c r="CN43" s="83" t="str">
        <f>UPPER(RIGHT('7in'!M43))</f>
        <v/>
      </c>
      <c r="CO43" s="83" t="str">
        <f>UPPER(LEFT('7in'!Q43))</f>
        <v/>
      </c>
      <c r="CP43" s="83" t="str">
        <f>UPPER(RIGHT(LEFT('7in'!Q43,2)))</f>
        <v/>
      </c>
      <c r="CQ43" s="83" t="str">
        <f>UPPER(RIGHT(LEFT('7in'!Q43,3)))</f>
        <v/>
      </c>
      <c r="CR43" s="83" t="str">
        <f>UPPER(RIGHT('7in'!Q43))</f>
        <v/>
      </c>
      <c r="CS43" s="83" t="str">
        <f>UPPER(LEFT('7in'!U43))</f>
        <v/>
      </c>
      <c r="CT43" s="83" t="str">
        <f>UPPER(RIGHT(LEFT('7in'!U43,2)))</f>
        <v/>
      </c>
      <c r="CU43" s="83" t="str">
        <f>UPPER(RIGHT(LEFT('7in'!U43,3)))</f>
        <v/>
      </c>
      <c r="CV43" s="83" t="str">
        <f>UPPER(RIGHT('7in'!U43))</f>
        <v/>
      </c>
      <c r="CW43" s="83" t="str">
        <f>UPPER(LEFT('7in'!Y43))</f>
        <v/>
      </c>
      <c r="CX43" s="83" t="str">
        <f>UPPER(RIGHT(LEFT('7in'!Y43,2)))</f>
        <v/>
      </c>
      <c r="CY43" s="83" t="str">
        <f>UPPER(RIGHT(LEFT('7in'!Y43,3)))</f>
        <v/>
      </c>
      <c r="CZ43" s="83" t="str">
        <f>UPPER(RIGHT('7in'!Y43))</f>
        <v/>
      </c>
    </row>
    <row r="44" spans="1:104" ht="19.5" customHeight="1">
      <c r="A44" s="64"/>
      <c r="B44" s="84" t="str">
        <f>STUDENTS!AM46</f>
        <v/>
      </c>
      <c r="C44" s="96">
        <f>STUDENTS!AN46</f>
        <v>0</v>
      </c>
      <c r="D44" s="236" t="str">
        <f>STUDENTS!AO46</f>
        <v/>
      </c>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2"/>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83" t="str">
        <f>UPPER(LEFT('7in'!E44))</f>
        <v/>
      </c>
      <c r="CD44" s="83" t="str">
        <f>UPPER(RIGHT(LEFT('7in'!E44,2)))</f>
        <v/>
      </c>
      <c r="CE44" s="83" t="str">
        <f>UPPER(RIGHT(LEFT('7in'!E44,3)))</f>
        <v/>
      </c>
      <c r="CF44" s="83" t="str">
        <f>UPPER(RIGHT('7in'!E44))</f>
        <v/>
      </c>
      <c r="CG44" s="83" t="str">
        <f>UPPER(LEFT('7in'!I44))</f>
        <v/>
      </c>
      <c r="CH44" s="83" t="str">
        <f>UPPER(RIGHT(LEFT('7in'!I44,2)))</f>
        <v/>
      </c>
      <c r="CI44" s="83" t="str">
        <f>UPPER(RIGHT(LEFT('7in'!I44,3)))</f>
        <v/>
      </c>
      <c r="CJ44" s="83" t="str">
        <f>UPPER(RIGHT('7in'!I44))</f>
        <v/>
      </c>
      <c r="CK44" s="83" t="str">
        <f>UPPER(LEFT('7in'!M44))</f>
        <v/>
      </c>
      <c r="CL44" s="83" t="str">
        <f>UPPER(RIGHT(LEFT('7in'!M44,2)))</f>
        <v/>
      </c>
      <c r="CM44" s="83" t="str">
        <f>UPPER(RIGHT(LEFT('7in'!M44,3)))</f>
        <v/>
      </c>
      <c r="CN44" s="83" t="str">
        <f>UPPER(RIGHT('7in'!M44))</f>
        <v/>
      </c>
      <c r="CO44" s="83" t="str">
        <f>UPPER(LEFT('7in'!Q44))</f>
        <v/>
      </c>
      <c r="CP44" s="83" t="str">
        <f>UPPER(RIGHT(LEFT('7in'!Q44,2)))</f>
        <v/>
      </c>
      <c r="CQ44" s="83" t="str">
        <f>UPPER(RIGHT(LEFT('7in'!Q44,3)))</f>
        <v/>
      </c>
      <c r="CR44" s="83" t="str">
        <f>UPPER(RIGHT('7in'!Q44))</f>
        <v/>
      </c>
      <c r="CS44" s="83" t="str">
        <f>UPPER(LEFT('7in'!U44))</f>
        <v/>
      </c>
      <c r="CT44" s="83" t="str">
        <f>UPPER(RIGHT(LEFT('7in'!U44,2)))</f>
        <v/>
      </c>
      <c r="CU44" s="83" t="str">
        <f>UPPER(RIGHT(LEFT('7in'!U44,3)))</f>
        <v/>
      </c>
      <c r="CV44" s="83" t="str">
        <f>UPPER(RIGHT('7in'!U44))</f>
        <v/>
      </c>
      <c r="CW44" s="83" t="str">
        <f>UPPER(LEFT('7in'!Y44))</f>
        <v/>
      </c>
      <c r="CX44" s="83" t="str">
        <f>UPPER(RIGHT(LEFT('7in'!Y44,2)))</f>
        <v/>
      </c>
      <c r="CY44" s="83" t="str">
        <f>UPPER(RIGHT(LEFT('7in'!Y44,3)))</f>
        <v/>
      </c>
      <c r="CZ44" s="83" t="str">
        <f>UPPER(RIGHT('7in'!Y44))</f>
        <v/>
      </c>
    </row>
    <row r="45" spans="1:104" ht="19.5" customHeight="1">
      <c r="A45" s="64"/>
      <c r="B45" s="84" t="str">
        <f>STUDENTS!AM47</f>
        <v/>
      </c>
      <c r="C45" s="96">
        <f>STUDENTS!AN47</f>
        <v>0</v>
      </c>
      <c r="D45" s="236" t="str">
        <f>STUDENTS!AO47</f>
        <v/>
      </c>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2"/>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83" t="str">
        <f>UPPER(LEFT('7in'!E45))</f>
        <v/>
      </c>
      <c r="CD45" s="83" t="str">
        <f>UPPER(RIGHT(LEFT('7in'!E45,2)))</f>
        <v/>
      </c>
      <c r="CE45" s="83" t="str">
        <f>UPPER(RIGHT(LEFT('7in'!E45,3)))</f>
        <v/>
      </c>
      <c r="CF45" s="83" t="str">
        <f>UPPER(RIGHT('7in'!E45))</f>
        <v/>
      </c>
      <c r="CG45" s="83" t="str">
        <f>UPPER(LEFT('7in'!I45))</f>
        <v/>
      </c>
      <c r="CH45" s="83" t="str">
        <f>UPPER(RIGHT(LEFT('7in'!I45,2)))</f>
        <v/>
      </c>
      <c r="CI45" s="83" t="str">
        <f>UPPER(RIGHT(LEFT('7in'!I45,3)))</f>
        <v/>
      </c>
      <c r="CJ45" s="83" t="str">
        <f>UPPER(RIGHT('7in'!I45))</f>
        <v/>
      </c>
      <c r="CK45" s="83" t="str">
        <f>UPPER(LEFT('7in'!M45))</f>
        <v/>
      </c>
      <c r="CL45" s="83" t="str">
        <f>UPPER(RIGHT(LEFT('7in'!M45,2)))</f>
        <v/>
      </c>
      <c r="CM45" s="83" t="str">
        <f>UPPER(RIGHT(LEFT('7in'!M45,3)))</f>
        <v/>
      </c>
      <c r="CN45" s="83" t="str">
        <f>UPPER(RIGHT('7in'!M45))</f>
        <v/>
      </c>
      <c r="CO45" s="83" t="str">
        <f>UPPER(LEFT('7in'!Q45))</f>
        <v/>
      </c>
      <c r="CP45" s="83" t="str">
        <f>UPPER(RIGHT(LEFT('7in'!Q45,2)))</f>
        <v/>
      </c>
      <c r="CQ45" s="83" t="str">
        <f>UPPER(RIGHT(LEFT('7in'!Q45,3)))</f>
        <v/>
      </c>
      <c r="CR45" s="83" t="str">
        <f>UPPER(RIGHT('7in'!Q45))</f>
        <v/>
      </c>
      <c r="CS45" s="83" t="str">
        <f>UPPER(LEFT('7in'!U45))</f>
        <v/>
      </c>
      <c r="CT45" s="83" t="str">
        <f>UPPER(RIGHT(LEFT('7in'!U45,2)))</f>
        <v/>
      </c>
      <c r="CU45" s="83" t="str">
        <f>UPPER(RIGHT(LEFT('7in'!U45,3)))</f>
        <v/>
      </c>
      <c r="CV45" s="83" t="str">
        <f>UPPER(RIGHT('7in'!U45))</f>
        <v/>
      </c>
      <c r="CW45" s="83" t="str">
        <f>UPPER(LEFT('7in'!Y45))</f>
        <v/>
      </c>
      <c r="CX45" s="83" t="str">
        <f>UPPER(RIGHT(LEFT('7in'!Y45,2)))</f>
        <v/>
      </c>
      <c r="CY45" s="83" t="str">
        <f>UPPER(RIGHT(LEFT('7in'!Y45,3)))</f>
        <v/>
      </c>
      <c r="CZ45" s="83" t="str">
        <f>UPPER(RIGHT('7in'!Y45))</f>
        <v/>
      </c>
    </row>
    <row r="46" spans="1:104" ht="19.5" customHeight="1">
      <c r="A46" s="64"/>
      <c r="B46" s="84" t="str">
        <f>STUDENTS!AM48</f>
        <v/>
      </c>
      <c r="C46" s="96">
        <f>STUDENTS!AN48</f>
        <v>0</v>
      </c>
      <c r="D46" s="236" t="str">
        <f>STUDENTS!AO48</f>
        <v/>
      </c>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2"/>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83" t="str">
        <f>UPPER(LEFT('7in'!E46))</f>
        <v/>
      </c>
      <c r="CD46" s="83" t="str">
        <f>UPPER(RIGHT(LEFT('7in'!E46,2)))</f>
        <v/>
      </c>
      <c r="CE46" s="83" t="str">
        <f>UPPER(RIGHT(LEFT('7in'!E46,3)))</f>
        <v/>
      </c>
      <c r="CF46" s="83" t="str">
        <f>UPPER(RIGHT('7in'!E46))</f>
        <v/>
      </c>
      <c r="CG46" s="83" t="str">
        <f>UPPER(LEFT('7in'!I46))</f>
        <v/>
      </c>
      <c r="CH46" s="83" t="str">
        <f>UPPER(RIGHT(LEFT('7in'!I46,2)))</f>
        <v/>
      </c>
      <c r="CI46" s="83" t="str">
        <f>UPPER(RIGHT(LEFT('7in'!I46,3)))</f>
        <v/>
      </c>
      <c r="CJ46" s="83" t="str">
        <f>UPPER(RIGHT('7in'!I46))</f>
        <v/>
      </c>
      <c r="CK46" s="83" t="str">
        <f>UPPER(LEFT('7in'!M46))</f>
        <v/>
      </c>
      <c r="CL46" s="83" t="str">
        <f>UPPER(RIGHT(LEFT('7in'!M46,2)))</f>
        <v/>
      </c>
      <c r="CM46" s="83" t="str">
        <f>UPPER(RIGHT(LEFT('7in'!M46,3)))</f>
        <v/>
      </c>
      <c r="CN46" s="83" t="str">
        <f>UPPER(RIGHT('7in'!M46))</f>
        <v/>
      </c>
      <c r="CO46" s="83" t="str">
        <f>UPPER(LEFT('7in'!Q46))</f>
        <v/>
      </c>
      <c r="CP46" s="83" t="str">
        <f>UPPER(RIGHT(LEFT('7in'!Q46,2)))</f>
        <v/>
      </c>
      <c r="CQ46" s="83" t="str">
        <f>UPPER(RIGHT(LEFT('7in'!Q46,3)))</f>
        <v/>
      </c>
      <c r="CR46" s="83" t="str">
        <f>UPPER(RIGHT('7in'!Q46))</f>
        <v/>
      </c>
      <c r="CS46" s="83" t="str">
        <f>UPPER(LEFT('7in'!U46))</f>
        <v/>
      </c>
      <c r="CT46" s="83" t="str">
        <f>UPPER(RIGHT(LEFT('7in'!U46,2)))</f>
        <v/>
      </c>
      <c r="CU46" s="83" t="str">
        <f>UPPER(RIGHT(LEFT('7in'!U46,3)))</f>
        <v/>
      </c>
      <c r="CV46" s="83" t="str">
        <f>UPPER(RIGHT('7in'!U46))</f>
        <v/>
      </c>
      <c r="CW46" s="83" t="str">
        <f>UPPER(LEFT('7in'!Y46))</f>
        <v/>
      </c>
      <c r="CX46" s="83" t="str">
        <f>UPPER(RIGHT(LEFT('7in'!Y46,2)))</f>
        <v/>
      </c>
      <c r="CY46" s="83" t="str">
        <f>UPPER(RIGHT(LEFT('7in'!Y46,3)))</f>
        <v/>
      </c>
      <c r="CZ46" s="83" t="str">
        <f>UPPER(RIGHT('7in'!Y46))</f>
        <v/>
      </c>
    </row>
    <row r="47" spans="1:104" ht="19.5" customHeight="1">
      <c r="A47" s="64"/>
      <c r="B47" s="84" t="str">
        <f>STUDENTS!AM49</f>
        <v/>
      </c>
      <c r="C47" s="96">
        <f>STUDENTS!AN49</f>
        <v>0</v>
      </c>
      <c r="D47" s="236" t="str">
        <f>STUDENTS!AO49</f>
        <v/>
      </c>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2"/>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83" t="str">
        <f>UPPER(LEFT('7in'!E47))</f>
        <v/>
      </c>
      <c r="CD47" s="83" t="str">
        <f>UPPER(RIGHT(LEFT('7in'!E47,2)))</f>
        <v/>
      </c>
      <c r="CE47" s="83" t="str">
        <f>UPPER(RIGHT(LEFT('7in'!E47,3)))</f>
        <v/>
      </c>
      <c r="CF47" s="83" t="str">
        <f>UPPER(RIGHT('7in'!E47))</f>
        <v/>
      </c>
      <c r="CG47" s="83" t="str">
        <f>UPPER(LEFT('7in'!I47))</f>
        <v/>
      </c>
      <c r="CH47" s="83" t="str">
        <f>UPPER(RIGHT(LEFT('7in'!I47,2)))</f>
        <v/>
      </c>
      <c r="CI47" s="83" t="str">
        <f>UPPER(RIGHT(LEFT('7in'!I47,3)))</f>
        <v/>
      </c>
      <c r="CJ47" s="83" t="str">
        <f>UPPER(RIGHT('7in'!I47))</f>
        <v/>
      </c>
      <c r="CK47" s="83" t="str">
        <f>UPPER(LEFT('7in'!M47))</f>
        <v/>
      </c>
      <c r="CL47" s="83" t="str">
        <f>UPPER(RIGHT(LEFT('7in'!M47,2)))</f>
        <v/>
      </c>
      <c r="CM47" s="83" t="str">
        <f>UPPER(RIGHT(LEFT('7in'!M47,3)))</f>
        <v/>
      </c>
      <c r="CN47" s="83" t="str">
        <f>UPPER(RIGHT('7in'!M47))</f>
        <v/>
      </c>
      <c r="CO47" s="83" t="str">
        <f>UPPER(LEFT('7in'!Q47))</f>
        <v/>
      </c>
      <c r="CP47" s="83" t="str">
        <f>UPPER(RIGHT(LEFT('7in'!Q47,2)))</f>
        <v/>
      </c>
      <c r="CQ47" s="83" t="str">
        <f>UPPER(RIGHT(LEFT('7in'!Q47,3)))</f>
        <v/>
      </c>
      <c r="CR47" s="83" t="str">
        <f>UPPER(RIGHT('7in'!Q47))</f>
        <v/>
      </c>
      <c r="CS47" s="83" t="str">
        <f>UPPER(LEFT('7in'!U47))</f>
        <v/>
      </c>
      <c r="CT47" s="83" t="str">
        <f>UPPER(RIGHT(LEFT('7in'!U47,2)))</f>
        <v/>
      </c>
      <c r="CU47" s="83" t="str">
        <f>UPPER(RIGHT(LEFT('7in'!U47,3)))</f>
        <v/>
      </c>
      <c r="CV47" s="83" t="str">
        <f>UPPER(RIGHT('7in'!U47))</f>
        <v/>
      </c>
      <c r="CW47" s="83" t="str">
        <f>UPPER(LEFT('7in'!Y47))</f>
        <v/>
      </c>
      <c r="CX47" s="83" t="str">
        <f>UPPER(RIGHT(LEFT('7in'!Y47,2)))</f>
        <v/>
      </c>
      <c r="CY47" s="83" t="str">
        <f>UPPER(RIGHT(LEFT('7in'!Y47,3)))</f>
        <v/>
      </c>
      <c r="CZ47" s="83" t="str">
        <f>UPPER(RIGHT('7in'!Y47))</f>
        <v/>
      </c>
    </row>
    <row r="48" spans="1:104" ht="19.5" customHeight="1">
      <c r="A48" s="64"/>
      <c r="B48" s="84" t="str">
        <f>STUDENTS!AM50</f>
        <v/>
      </c>
      <c r="C48" s="96">
        <f>STUDENTS!AN50</f>
        <v>0</v>
      </c>
      <c r="D48" s="236" t="str">
        <f>STUDENTS!AO50</f>
        <v/>
      </c>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2"/>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83" t="str">
        <f>UPPER(LEFT('7in'!E48))</f>
        <v/>
      </c>
      <c r="CD48" s="83" t="str">
        <f>UPPER(RIGHT(LEFT('7in'!E48,2)))</f>
        <v/>
      </c>
      <c r="CE48" s="83" t="str">
        <f>UPPER(RIGHT(LEFT('7in'!E48,3)))</f>
        <v/>
      </c>
      <c r="CF48" s="83" t="str">
        <f>UPPER(RIGHT('7in'!E48))</f>
        <v/>
      </c>
      <c r="CG48" s="83" t="str">
        <f>UPPER(LEFT('7in'!I48))</f>
        <v/>
      </c>
      <c r="CH48" s="83" t="str">
        <f>UPPER(RIGHT(LEFT('7in'!I48,2)))</f>
        <v/>
      </c>
      <c r="CI48" s="83" t="str">
        <f>UPPER(RIGHT(LEFT('7in'!I48,3)))</f>
        <v/>
      </c>
      <c r="CJ48" s="83" t="str">
        <f>UPPER(RIGHT('7in'!I48))</f>
        <v/>
      </c>
      <c r="CK48" s="83" t="str">
        <f>UPPER(LEFT('7in'!M48))</f>
        <v/>
      </c>
      <c r="CL48" s="83" t="str">
        <f>UPPER(RIGHT(LEFT('7in'!M48,2)))</f>
        <v/>
      </c>
      <c r="CM48" s="83" t="str">
        <f>UPPER(RIGHT(LEFT('7in'!M48,3)))</f>
        <v/>
      </c>
      <c r="CN48" s="83" t="str">
        <f>UPPER(RIGHT('7in'!M48))</f>
        <v/>
      </c>
      <c r="CO48" s="83" t="str">
        <f>UPPER(LEFT('7in'!Q48))</f>
        <v/>
      </c>
      <c r="CP48" s="83" t="str">
        <f>UPPER(RIGHT(LEFT('7in'!Q48,2)))</f>
        <v/>
      </c>
      <c r="CQ48" s="83" t="str">
        <f>UPPER(RIGHT(LEFT('7in'!Q48,3)))</f>
        <v/>
      </c>
      <c r="CR48" s="83" t="str">
        <f>UPPER(RIGHT('7in'!Q48))</f>
        <v/>
      </c>
      <c r="CS48" s="83" t="str">
        <f>UPPER(LEFT('7in'!U48))</f>
        <v/>
      </c>
      <c r="CT48" s="83" t="str">
        <f>UPPER(RIGHT(LEFT('7in'!U48,2)))</f>
        <v/>
      </c>
      <c r="CU48" s="83" t="str">
        <f>UPPER(RIGHT(LEFT('7in'!U48,3)))</f>
        <v/>
      </c>
      <c r="CV48" s="83" t="str">
        <f>UPPER(RIGHT('7in'!U48))</f>
        <v/>
      </c>
      <c r="CW48" s="83" t="str">
        <f>UPPER(LEFT('7in'!Y48))</f>
        <v/>
      </c>
      <c r="CX48" s="83" t="str">
        <f>UPPER(RIGHT(LEFT('7in'!Y48,2)))</f>
        <v/>
      </c>
      <c r="CY48" s="83" t="str">
        <f>UPPER(RIGHT(LEFT('7in'!Y48,3)))</f>
        <v/>
      </c>
      <c r="CZ48" s="83" t="str">
        <f>UPPER(RIGHT('7in'!Y48))</f>
        <v/>
      </c>
    </row>
    <row r="49" spans="1:104" ht="19.5" customHeight="1">
      <c r="A49" s="64"/>
      <c r="B49" s="84" t="str">
        <f>STUDENTS!AM51</f>
        <v/>
      </c>
      <c r="C49" s="96">
        <f>STUDENTS!AN51</f>
        <v>0</v>
      </c>
      <c r="D49" s="236" t="str">
        <f>STUDENTS!AO51</f>
        <v/>
      </c>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2"/>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83" t="str">
        <f>UPPER(LEFT('7in'!E49))</f>
        <v/>
      </c>
      <c r="CD49" s="83" t="str">
        <f>UPPER(RIGHT(LEFT('7in'!E49,2)))</f>
        <v/>
      </c>
      <c r="CE49" s="83" t="str">
        <f>UPPER(RIGHT(LEFT('7in'!E49,3)))</f>
        <v/>
      </c>
      <c r="CF49" s="83" t="str">
        <f>UPPER(RIGHT('7in'!E49))</f>
        <v/>
      </c>
      <c r="CG49" s="83" t="str">
        <f>UPPER(LEFT('7in'!I49))</f>
        <v/>
      </c>
      <c r="CH49" s="83" t="str">
        <f>UPPER(RIGHT(LEFT('7in'!I49,2)))</f>
        <v/>
      </c>
      <c r="CI49" s="83" t="str">
        <f>UPPER(RIGHT(LEFT('7in'!I49,3)))</f>
        <v/>
      </c>
      <c r="CJ49" s="83" t="str">
        <f>UPPER(RIGHT('7in'!I49))</f>
        <v/>
      </c>
      <c r="CK49" s="83" t="str">
        <f>UPPER(LEFT('7in'!M49))</f>
        <v/>
      </c>
      <c r="CL49" s="83" t="str">
        <f>UPPER(RIGHT(LEFT('7in'!M49,2)))</f>
        <v/>
      </c>
      <c r="CM49" s="83" t="str">
        <f>UPPER(RIGHT(LEFT('7in'!M49,3)))</f>
        <v/>
      </c>
      <c r="CN49" s="83" t="str">
        <f>UPPER(RIGHT('7in'!M49))</f>
        <v/>
      </c>
      <c r="CO49" s="83" t="str">
        <f>UPPER(LEFT('7in'!Q49))</f>
        <v/>
      </c>
      <c r="CP49" s="83" t="str">
        <f>UPPER(RIGHT(LEFT('7in'!Q49,2)))</f>
        <v/>
      </c>
      <c r="CQ49" s="83" t="str">
        <f>UPPER(RIGHT(LEFT('7in'!Q49,3)))</f>
        <v/>
      </c>
      <c r="CR49" s="83" t="str">
        <f>UPPER(RIGHT('7in'!Q49))</f>
        <v/>
      </c>
      <c r="CS49" s="83" t="str">
        <f>UPPER(LEFT('7in'!U49))</f>
        <v/>
      </c>
      <c r="CT49" s="83" t="str">
        <f>UPPER(RIGHT(LEFT('7in'!U49,2)))</f>
        <v/>
      </c>
      <c r="CU49" s="83" t="str">
        <f>UPPER(RIGHT(LEFT('7in'!U49,3)))</f>
        <v/>
      </c>
      <c r="CV49" s="83" t="str">
        <f>UPPER(RIGHT('7in'!U49))</f>
        <v/>
      </c>
      <c r="CW49" s="83" t="str">
        <f>UPPER(LEFT('7in'!Y49))</f>
        <v/>
      </c>
      <c r="CX49" s="83" t="str">
        <f>UPPER(RIGHT(LEFT('7in'!Y49,2)))</f>
        <v/>
      </c>
      <c r="CY49" s="83" t="str">
        <f>UPPER(RIGHT(LEFT('7in'!Y49,3)))</f>
        <v/>
      </c>
      <c r="CZ49" s="83" t="str">
        <f>UPPER(RIGHT('7in'!Y49))</f>
        <v/>
      </c>
    </row>
    <row r="50" spans="1:104" ht="19.5" customHeight="1">
      <c r="A50" s="64"/>
      <c r="B50" s="84" t="str">
        <f>STUDENTS!AM52</f>
        <v/>
      </c>
      <c r="C50" s="96">
        <f>STUDENTS!AN52</f>
        <v>0</v>
      </c>
      <c r="D50" s="236" t="str">
        <f>STUDENTS!AO52</f>
        <v/>
      </c>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2"/>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83" t="str">
        <f>UPPER(LEFT('7in'!E50))</f>
        <v/>
      </c>
      <c r="CD50" s="83" t="str">
        <f>UPPER(RIGHT(LEFT('7in'!E50,2)))</f>
        <v/>
      </c>
      <c r="CE50" s="83" t="str">
        <f>UPPER(RIGHT(LEFT('7in'!E50,3)))</f>
        <v/>
      </c>
      <c r="CF50" s="83" t="str">
        <f>UPPER(RIGHT('7in'!E50))</f>
        <v/>
      </c>
      <c r="CG50" s="83" t="str">
        <f>UPPER(LEFT('7in'!I50))</f>
        <v/>
      </c>
      <c r="CH50" s="83" t="str">
        <f>UPPER(RIGHT(LEFT('7in'!I50,2)))</f>
        <v/>
      </c>
      <c r="CI50" s="83" t="str">
        <f>UPPER(RIGHT(LEFT('7in'!I50,3)))</f>
        <v/>
      </c>
      <c r="CJ50" s="83" t="str">
        <f>UPPER(RIGHT('7in'!I50))</f>
        <v/>
      </c>
      <c r="CK50" s="83" t="str">
        <f>UPPER(LEFT('7in'!M50))</f>
        <v/>
      </c>
      <c r="CL50" s="83" t="str">
        <f>UPPER(RIGHT(LEFT('7in'!M50,2)))</f>
        <v/>
      </c>
      <c r="CM50" s="83" t="str">
        <f>UPPER(RIGHT(LEFT('7in'!M50,3)))</f>
        <v/>
      </c>
      <c r="CN50" s="83" t="str">
        <f>UPPER(RIGHT('7in'!M50))</f>
        <v/>
      </c>
      <c r="CO50" s="83" t="str">
        <f>UPPER(LEFT('7in'!Q50))</f>
        <v/>
      </c>
      <c r="CP50" s="83" t="str">
        <f>UPPER(RIGHT(LEFT('7in'!Q50,2)))</f>
        <v/>
      </c>
      <c r="CQ50" s="83" t="str">
        <f>UPPER(RIGHT(LEFT('7in'!Q50,3)))</f>
        <v/>
      </c>
      <c r="CR50" s="83" t="str">
        <f>UPPER(RIGHT('7in'!Q50))</f>
        <v/>
      </c>
      <c r="CS50" s="83" t="str">
        <f>UPPER(LEFT('7in'!U50))</f>
        <v/>
      </c>
      <c r="CT50" s="83" t="str">
        <f>UPPER(RIGHT(LEFT('7in'!U50,2)))</f>
        <v/>
      </c>
      <c r="CU50" s="83" t="str">
        <f>UPPER(RIGHT(LEFT('7in'!U50,3)))</f>
        <v/>
      </c>
      <c r="CV50" s="83" t="str">
        <f>UPPER(RIGHT('7in'!U50))</f>
        <v/>
      </c>
      <c r="CW50" s="83" t="str">
        <f>UPPER(LEFT('7in'!Y50))</f>
        <v/>
      </c>
      <c r="CX50" s="83" t="str">
        <f>UPPER(RIGHT(LEFT('7in'!Y50,2)))</f>
        <v/>
      </c>
      <c r="CY50" s="83" t="str">
        <f>UPPER(RIGHT(LEFT('7in'!Y50,3)))</f>
        <v/>
      </c>
      <c r="CZ50" s="83" t="str">
        <f>UPPER(RIGHT('7in'!Y50))</f>
        <v/>
      </c>
    </row>
    <row r="51" spans="1:104" ht="19.5" customHeight="1">
      <c r="A51" s="64"/>
      <c r="B51" s="84" t="str">
        <f>STUDENTS!AM53</f>
        <v/>
      </c>
      <c r="C51" s="96">
        <f>STUDENTS!AN53</f>
        <v>0</v>
      </c>
      <c r="D51" s="236" t="str">
        <f>STUDENTS!AO53</f>
        <v/>
      </c>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2"/>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83" t="str">
        <f>UPPER(LEFT('7in'!E51))</f>
        <v/>
      </c>
      <c r="CD51" s="83" t="str">
        <f>UPPER(RIGHT(LEFT('7in'!E51,2)))</f>
        <v/>
      </c>
      <c r="CE51" s="83" t="str">
        <f>UPPER(RIGHT(LEFT('7in'!E51,3)))</f>
        <v/>
      </c>
      <c r="CF51" s="83" t="str">
        <f>UPPER(RIGHT('7in'!E51))</f>
        <v/>
      </c>
      <c r="CG51" s="83" t="str">
        <f>UPPER(LEFT('7in'!I51))</f>
        <v/>
      </c>
      <c r="CH51" s="83" t="str">
        <f>UPPER(RIGHT(LEFT('7in'!I51,2)))</f>
        <v/>
      </c>
      <c r="CI51" s="83" t="str">
        <f>UPPER(RIGHT(LEFT('7in'!I51,3)))</f>
        <v/>
      </c>
      <c r="CJ51" s="83" t="str">
        <f>UPPER(RIGHT('7in'!I51))</f>
        <v/>
      </c>
      <c r="CK51" s="83" t="str">
        <f>UPPER(LEFT('7in'!M51))</f>
        <v/>
      </c>
      <c r="CL51" s="83" t="str">
        <f>UPPER(RIGHT(LEFT('7in'!M51,2)))</f>
        <v/>
      </c>
      <c r="CM51" s="83" t="str">
        <f>UPPER(RIGHT(LEFT('7in'!M51,3)))</f>
        <v/>
      </c>
      <c r="CN51" s="83" t="str">
        <f>UPPER(RIGHT('7in'!M51))</f>
        <v/>
      </c>
      <c r="CO51" s="83" t="str">
        <f>UPPER(LEFT('7in'!Q51))</f>
        <v/>
      </c>
      <c r="CP51" s="83" t="str">
        <f>UPPER(RIGHT(LEFT('7in'!Q51,2)))</f>
        <v/>
      </c>
      <c r="CQ51" s="83" t="str">
        <f>UPPER(RIGHT(LEFT('7in'!Q51,3)))</f>
        <v/>
      </c>
      <c r="CR51" s="83" t="str">
        <f>UPPER(RIGHT('7in'!Q51))</f>
        <v/>
      </c>
      <c r="CS51" s="83" t="str">
        <f>UPPER(LEFT('7in'!U51))</f>
        <v/>
      </c>
      <c r="CT51" s="83" t="str">
        <f>UPPER(RIGHT(LEFT('7in'!U51,2)))</f>
        <v/>
      </c>
      <c r="CU51" s="83" t="str">
        <f>UPPER(RIGHT(LEFT('7in'!U51,3)))</f>
        <v/>
      </c>
      <c r="CV51" s="83" t="str">
        <f>UPPER(RIGHT('7in'!U51))</f>
        <v/>
      </c>
      <c r="CW51" s="83" t="str">
        <f>UPPER(LEFT('7in'!Y51))</f>
        <v/>
      </c>
      <c r="CX51" s="83" t="str">
        <f>UPPER(RIGHT(LEFT('7in'!Y51,2)))</f>
        <v/>
      </c>
      <c r="CY51" s="83" t="str">
        <f>UPPER(RIGHT(LEFT('7in'!Y51,3)))</f>
        <v/>
      </c>
      <c r="CZ51" s="83" t="str">
        <f>UPPER(RIGHT('7in'!Y51))</f>
        <v/>
      </c>
    </row>
    <row r="52" spans="1:104" ht="19.5" customHeight="1">
      <c r="A52" s="64"/>
      <c r="B52" s="84" t="str">
        <f>STUDENTS!AM54</f>
        <v/>
      </c>
      <c r="C52" s="96">
        <f>STUDENTS!AN54</f>
        <v>0</v>
      </c>
      <c r="D52" s="236" t="str">
        <f>STUDENTS!AO54</f>
        <v/>
      </c>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2"/>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83" t="str">
        <f>UPPER(LEFT('7in'!E52))</f>
        <v/>
      </c>
      <c r="CD52" s="83" t="str">
        <f>UPPER(RIGHT(LEFT('7in'!E52,2)))</f>
        <v/>
      </c>
      <c r="CE52" s="83" t="str">
        <f>UPPER(RIGHT(LEFT('7in'!E52,3)))</f>
        <v/>
      </c>
      <c r="CF52" s="83" t="str">
        <f>UPPER(RIGHT('7in'!E52))</f>
        <v/>
      </c>
      <c r="CG52" s="83" t="str">
        <f>UPPER(LEFT('7in'!I52))</f>
        <v/>
      </c>
      <c r="CH52" s="83" t="str">
        <f>UPPER(RIGHT(LEFT('7in'!I52,2)))</f>
        <v/>
      </c>
      <c r="CI52" s="83" t="str">
        <f>UPPER(RIGHT(LEFT('7in'!I52,3)))</f>
        <v/>
      </c>
      <c r="CJ52" s="83" t="str">
        <f>UPPER(RIGHT('7in'!I52))</f>
        <v/>
      </c>
      <c r="CK52" s="83" t="str">
        <f>UPPER(LEFT('7in'!M52))</f>
        <v/>
      </c>
      <c r="CL52" s="83" t="str">
        <f>UPPER(RIGHT(LEFT('7in'!M52,2)))</f>
        <v/>
      </c>
      <c r="CM52" s="83" t="str">
        <f>UPPER(RIGHT(LEFT('7in'!M52,3)))</f>
        <v/>
      </c>
      <c r="CN52" s="83" t="str">
        <f>UPPER(RIGHT('7in'!M52))</f>
        <v/>
      </c>
      <c r="CO52" s="83" t="str">
        <f>UPPER(LEFT('7in'!Q52))</f>
        <v/>
      </c>
      <c r="CP52" s="83" t="str">
        <f>UPPER(RIGHT(LEFT('7in'!Q52,2)))</f>
        <v/>
      </c>
      <c r="CQ52" s="83" t="str">
        <f>UPPER(RIGHT(LEFT('7in'!Q52,3)))</f>
        <v/>
      </c>
      <c r="CR52" s="83" t="str">
        <f>UPPER(RIGHT('7in'!Q52))</f>
        <v/>
      </c>
      <c r="CS52" s="83" t="str">
        <f>UPPER(LEFT('7in'!U52))</f>
        <v/>
      </c>
      <c r="CT52" s="83" t="str">
        <f>UPPER(RIGHT(LEFT('7in'!U52,2)))</f>
        <v/>
      </c>
      <c r="CU52" s="83" t="str">
        <f>UPPER(RIGHT(LEFT('7in'!U52,3)))</f>
        <v/>
      </c>
      <c r="CV52" s="83" t="str">
        <f>UPPER(RIGHT('7in'!U52))</f>
        <v/>
      </c>
      <c r="CW52" s="83" t="str">
        <f>UPPER(LEFT('7in'!Y52))</f>
        <v/>
      </c>
      <c r="CX52" s="83" t="str">
        <f>UPPER(RIGHT(LEFT('7in'!Y52,2)))</f>
        <v/>
      </c>
      <c r="CY52" s="83" t="str">
        <f>UPPER(RIGHT(LEFT('7in'!Y52,3)))</f>
        <v/>
      </c>
      <c r="CZ52" s="83" t="str">
        <f>UPPER(RIGHT('7in'!Y52))</f>
        <v/>
      </c>
    </row>
    <row r="53" spans="1:104" ht="19.5" customHeight="1">
      <c r="A53" s="64"/>
      <c r="B53" s="84" t="str">
        <f>STUDENTS!AM55</f>
        <v/>
      </c>
      <c r="C53" s="96">
        <f>STUDENTS!AN55</f>
        <v>0</v>
      </c>
      <c r="D53" s="236" t="str">
        <f>STUDENTS!AO55</f>
        <v/>
      </c>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83" t="str">
        <f>UPPER(LEFT('7in'!E53))</f>
        <v/>
      </c>
      <c r="CD53" s="83" t="str">
        <f>UPPER(RIGHT(LEFT('7in'!E53,2)))</f>
        <v/>
      </c>
      <c r="CE53" s="83" t="str">
        <f>UPPER(RIGHT(LEFT('7in'!E53,3)))</f>
        <v/>
      </c>
      <c r="CF53" s="83" t="str">
        <f>UPPER(RIGHT('7in'!E53))</f>
        <v/>
      </c>
      <c r="CG53" s="83" t="str">
        <f>UPPER(LEFT('7in'!I53))</f>
        <v/>
      </c>
      <c r="CH53" s="83" t="str">
        <f>UPPER(RIGHT(LEFT('7in'!I53,2)))</f>
        <v/>
      </c>
      <c r="CI53" s="83" t="str">
        <f>UPPER(RIGHT(LEFT('7in'!I53,3)))</f>
        <v/>
      </c>
      <c r="CJ53" s="83" t="str">
        <f>UPPER(RIGHT('7in'!I53))</f>
        <v/>
      </c>
      <c r="CK53" s="83" t="str">
        <f>UPPER(LEFT('7in'!M53))</f>
        <v/>
      </c>
      <c r="CL53" s="83" t="str">
        <f>UPPER(RIGHT(LEFT('7in'!M53,2)))</f>
        <v/>
      </c>
      <c r="CM53" s="83" t="str">
        <f>UPPER(RIGHT(LEFT('7in'!M53,3)))</f>
        <v/>
      </c>
      <c r="CN53" s="83" t="str">
        <f>UPPER(RIGHT('7in'!M53))</f>
        <v/>
      </c>
      <c r="CO53" s="83" t="str">
        <f>UPPER(LEFT('7in'!Q53))</f>
        <v/>
      </c>
      <c r="CP53" s="83" t="str">
        <f>UPPER(RIGHT(LEFT('7in'!Q53,2)))</f>
        <v/>
      </c>
      <c r="CQ53" s="83" t="str">
        <f>UPPER(RIGHT(LEFT('7in'!Q53,3)))</f>
        <v/>
      </c>
      <c r="CR53" s="83" t="str">
        <f>UPPER(RIGHT('7in'!Q53))</f>
        <v/>
      </c>
      <c r="CS53" s="83" t="str">
        <f>UPPER(LEFT('7in'!U53))</f>
        <v/>
      </c>
      <c r="CT53" s="83" t="str">
        <f>UPPER(RIGHT(LEFT('7in'!U53,2)))</f>
        <v/>
      </c>
      <c r="CU53" s="83" t="str">
        <f>UPPER(RIGHT(LEFT('7in'!U53,3)))</f>
        <v/>
      </c>
      <c r="CV53" s="83" t="str">
        <f>UPPER(RIGHT('7in'!U53))</f>
        <v/>
      </c>
      <c r="CW53" s="83" t="str">
        <f>UPPER(LEFT('7in'!Y53))</f>
        <v/>
      </c>
      <c r="CX53" s="83" t="str">
        <f>UPPER(RIGHT(LEFT('7in'!Y53,2)))</f>
        <v/>
      </c>
      <c r="CY53" s="83" t="str">
        <f>UPPER(RIGHT(LEFT('7in'!Y53,3)))</f>
        <v/>
      </c>
      <c r="CZ53" s="83" t="str">
        <f>UPPER(RIGHT('7in'!Y53))</f>
        <v/>
      </c>
    </row>
    <row r="54" spans="1:104" ht="19.5" customHeight="1">
      <c r="A54" s="64"/>
      <c r="B54" s="84" t="str">
        <f>STUDENTS!AM56</f>
        <v/>
      </c>
      <c r="C54" s="96">
        <f>STUDENTS!AN56</f>
        <v>0</v>
      </c>
      <c r="D54" s="236" t="str">
        <f>STUDENTS!AO56</f>
        <v/>
      </c>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2"/>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83" t="str">
        <f>UPPER(LEFT('7in'!E54))</f>
        <v/>
      </c>
      <c r="CD54" s="83" t="str">
        <f>UPPER(RIGHT(LEFT('7in'!E54,2)))</f>
        <v/>
      </c>
      <c r="CE54" s="83" t="str">
        <f>UPPER(RIGHT(LEFT('7in'!E54,3)))</f>
        <v/>
      </c>
      <c r="CF54" s="83" t="str">
        <f>UPPER(RIGHT('7in'!E54))</f>
        <v/>
      </c>
      <c r="CG54" s="83" t="str">
        <f>UPPER(LEFT('7in'!I54))</f>
        <v/>
      </c>
      <c r="CH54" s="83" t="str">
        <f>UPPER(RIGHT(LEFT('7in'!I54,2)))</f>
        <v/>
      </c>
      <c r="CI54" s="83" t="str">
        <f>UPPER(RIGHT(LEFT('7in'!I54,3)))</f>
        <v/>
      </c>
      <c r="CJ54" s="83" t="str">
        <f>UPPER(RIGHT('7in'!I54))</f>
        <v/>
      </c>
      <c r="CK54" s="83" t="str">
        <f>UPPER(LEFT('7in'!M54))</f>
        <v/>
      </c>
      <c r="CL54" s="83" t="str">
        <f>UPPER(RIGHT(LEFT('7in'!M54,2)))</f>
        <v/>
      </c>
      <c r="CM54" s="83" t="str">
        <f>UPPER(RIGHT(LEFT('7in'!M54,3)))</f>
        <v/>
      </c>
      <c r="CN54" s="83" t="str">
        <f>UPPER(RIGHT('7in'!M54))</f>
        <v/>
      </c>
      <c r="CO54" s="83" t="str">
        <f>UPPER(LEFT('7in'!Q54))</f>
        <v/>
      </c>
      <c r="CP54" s="83" t="str">
        <f>UPPER(RIGHT(LEFT('7in'!Q54,2)))</f>
        <v/>
      </c>
      <c r="CQ54" s="83" t="str">
        <f>UPPER(RIGHT(LEFT('7in'!Q54,3)))</f>
        <v/>
      </c>
      <c r="CR54" s="83" t="str">
        <f>UPPER(RIGHT('7in'!Q54))</f>
        <v/>
      </c>
      <c r="CS54" s="83" t="str">
        <f>UPPER(LEFT('7in'!U54))</f>
        <v/>
      </c>
      <c r="CT54" s="83" t="str">
        <f>UPPER(RIGHT(LEFT('7in'!U54,2)))</f>
        <v/>
      </c>
      <c r="CU54" s="83" t="str">
        <f>UPPER(RIGHT(LEFT('7in'!U54,3)))</f>
        <v/>
      </c>
      <c r="CV54" s="83" t="str">
        <f>UPPER(RIGHT('7in'!U54))</f>
        <v/>
      </c>
      <c r="CW54" s="83" t="str">
        <f>UPPER(LEFT('7in'!Y54))</f>
        <v/>
      </c>
      <c r="CX54" s="83" t="str">
        <f>UPPER(RIGHT(LEFT('7in'!Y54,2)))</f>
        <v/>
      </c>
      <c r="CY54" s="83" t="str">
        <f>UPPER(RIGHT(LEFT('7in'!Y54,3)))</f>
        <v/>
      </c>
      <c r="CZ54" s="83" t="str">
        <f>UPPER(RIGHT('7in'!Y54))</f>
        <v/>
      </c>
    </row>
    <row r="55" spans="1:104" ht="19.5" customHeight="1">
      <c r="A55" s="64"/>
      <c r="B55" s="84" t="str">
        <f>STUDENTS!AM57</f>
        <v/>
      </c>
      <c r="C55" s="96">
        <f>STUDENTS!AN57</f>
        <v>0</v>
      </c>
      <c r="D55" s="236" t="str">
        <f>STUDENTS!AO57</f>
        <v/>
      </c>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2"/>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83" t="str">
        <f>UPPER(LEFT('7in'!E55))</f>
        <v/>
      </c>
      <c r="CD55" s="83" t="str">
        <f>UPPER(RIGHT(LEFT('7in'!E55,2)))</f>
        <v/>
      </c>
      <c r="CE55" s="83" t="str">
        <f>UPPER(RIGHT(LEFT('7in'!E55,3)))</f>
        <v/>
      </c>
      <c r="CF55" s="83" t="str">
        <f>UPPER(RIGHT('7in'!E55))</f>
        <v/>
      </c>
      <c r="CG55" s="83" t="str">
        <f>UPPER(LEFT('7in'!I55))</f>
        <v/>
      </c>
      <c r="CH55" s="83" t="str">
        <f>UPPER(RIGHT(LEFT('7in'!I55,2)))</f>
        <v/>
      </c>
      <c r="CI55" s="83" t="str">
        <f>UPPER(RIGHT(LEFT('7in'!I55,3)))</f>
        <v/>
      </c>
      <c r="CJ55" s="83" t="str">
        <f>UPPER(RIGHT('7in'!I55))</f>
        <v/>
      </c>
      <c r="CK55" s="83" t="str">
        <f>UPPER(LEFT('7in'!M55))</f>
        <v/>
      </c>
      <c r="CL55" s="83" t="str">
        <f>UPPER(RIGHT(LEFT('7in'!M55,2)))</f>
        <v/>
      </c>
      <c r="CM55" s="83" t="str">
        <f>UPPER(RIGHT(LEFT('7in'!M55,3)))</f>
        <v/>
      </c>
      <c r="CN55" s="83" t="str">
        <f>UPPER(RIGHT('7in'!M55))</f>
        <v/>
      </c>
      <c r="CO55" s="83" t="str">
        <f>UPPER(LEFT('7in'!Q55))</f>
        <v/>
      </c>
      <c r="CP55" s="83" t="str">
        <f>UPPER(RIGHT(LEFT('7in'!Q55,2)))</f>
        <v/>
      </c>
      <c r="CQ55" s="83" t="str">
        <f>UPPER(RIGHT(LEFT('7in'!Q55,3)))</f>
        <v/>
      </c>
      <c r="CR55" s="83" t="str">
        <f>UPPER(RIGHT('7in'!Q55))</f>
        <v/>
      </c>
      <c r="CS55" s="83" t="str">
        <f>UPPER(LEFT('7in'!U55))</f>
        <v/>
      </c>
      <c r="CT55" s="83" t="str">
        <f>UPPER(RIGHT(LEFT('7in'!U55,2)))</f>
        <v/>
      </c>
      <c r="CU55" s="83" t="str">
        <f>UPPER(RIGHT(LEFT('7in'!U55,3)))</f>
        <v/>
      </c>
      <c r="CV55" s="83" t="str">
        <f>UPPER(RIGHT('7in'!U55))</f>
        <v/>
      </c>
      <c r="CW55" s="83" t="str">
        <f>UPPER(LEFT('7in'!Y55))</f>
        <v/>
      </c>
      <c r="CX55" s="83" t="str">
        <f>UPPER(RIGHT(LEFT('7in'!Y55,2)))</f>
        <v/>
      </c>
      <c r="CY55" s="83" t="str">
        <f>UPPER(RIGHT(LEFT('7in'!Y55,3)))</f>
        <v/>
      </c>
      <c r="CZ55" s="83" t="str">
        <f>UPPER(RIGHT('7in'!Y55))</f>
        <v/>
      </c>
    </row>
    <row r="56" spans="1:104" ht="19.5" customHeight="1">
      <c r="A56" s="64"/>
      <c r="B56" s="84" t="str">
        <f>STUDENTS!AM58</f>
        <v/>
      </c>
      <c r="C56" s="96">
        <f>STUDENTS!AN58</f>
        <v>0</v>
      </c>
      <c r="D56" s="236" t="str">
        <f>STUDENTS!AO58</f>
        <v/>
      </c>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2"/>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83" t="str">
        <f>UPPER(LEFT('7in'!E56))</f>
        <v/>
      </c>
      <c r="CD56" s="83" t="str">
        <f>UPPER(RIGHT(LEFT('7in'!E56,2)))</f>
        <v/>
      </c>
      <c r="CE56" s="83" t="str">
        <f>UPPER(RIGHT(LEFT('7in'!E56,3)))</f>
        <v/>
      </c>
      <c r="CF56" s="83" t="str">
        <f>UPPER(RIGHT('7in'!E56))</f>
        <v/>
      </c>
      <c r="CG56" s="83" t="str">
        <f>UPPER(LEFT('7in'!I56))</f>
        <v/>
      </c>
      <c r="CH56" s="83" t="str">
        <f>UPPER(RIGHT(LEFT('7in'!I56,2)))</f>
        <v/>
      </c>
      <c r="CI56" s="83" t="str">
        <f>UPPER(RIGHT(LEFT('7in'!I56,3)))</f>
        <v/>
      </c>
      <c r="CJ56" s="83" t="str">
        <f>UPPER(RIGHT('7in'!I56))</f>
        <v/>
      </c>
      <c r="CK56" s="83" t="str">
        <f>UPPER(LEFT('7in'!M56))</f>
        <v/>
      </c>
      <c r="CL56" s="83" t="str">
        <f>UPPER(RIGHT(LEFT('7in'!M56,2)))</f>
        <v/>
      </c>
      <c r="CM56" s="83" t="str">
        <f>UPPER(RIGHT(LEFT('7in'!M56,3)))</f>
        <v/>
      </c>
      <c r="CN56" s="83" t="str">
        <f>UPPER(RIGHT('7in'!M56))</f>
        <v/>
      </c>
      <c r="CO56" s="83" t="str">
        <f>UPPER(LEFT('7in'!Q56))</f>
        <v/>
      </c>
      <c r="CP56" s="83" t="str">
        <f>UPPER(RIGHT(LEFT('7in'!Q56,2)))</f>
        <v/>
      </c>
      <c r="CQ56" s="83" t="str">
        <f>UPPER(RIGHT(LEFT('7in'!Q56,3)))</f>
        <v/>
      </c>
      <c r="CR56" s="83" t="str">
        <f>UPPER(RIGHT('7in'!Q56))</f>
        <v/>
      </c>
      <c r="CS56" s="83" t="str">
        <f>UPPER(LEFT('7in'!U56))</f>
        <v/>
      </c>
      <c r="CT56" s="83" t="str">
        <f>UPPER(RIGHT(LEFT('7in'!U56,2)))</f>
        <v/>
      </c>
      <c r="CU56" s="83" t="str">
        <f>UPPER(RIGHT(LEFT('7in'!U56,3)))</f>
        <v/>
      </c>
      <c r="CV56" s="83" t="str">
        <f>UPPER(RIGHT('7in'!U56))</f>
        <v/>
      </c>
      <c r="CW56" s="83" t="str">
        <f>UPPER(LEFT('7in'!Y56))</f>
        <v/>
      </c>
      <c r="CX56" s="83" t="str">
        <f>UPPER(RIGHT(LEFT('7in'!Y56,2)))</f>
        <v/>
      </c>
      <c r="CY56" s="83" t="str">
        <f>UPPER(RIGHT(LEFT('7in'!Y56,3)))</f>
        <v/>
      </c>
      <c r="CZ56" s="83" t="str">
        <f>UPPER(RIGHT('7in'!Y56))</f>
        <v/>
      </c>
    </row>
    <row r="57" spans="1:104" ht="19.5" customHeight="1">
      <c r="A57" s="64"/>
      <c r="B57" s="84" t="str">
        <f>STUDENTS!AM59</f>
        <v/>
      </c>
      <c r="C57" s="96">
        <f>STUDENTS!AN59</f>
        <v>0</v>
      </c>
      <c r="D57" s="236" t="str">
        <f>STUDENTS!AO59</f>
        <v/>
      </c>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2"/>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83" t="str">
        <f>UPPER(LEFT('7in'!E57))</f>
        <v/>
      </c>
      <c r="CD57" s="83" t="str">
        <f>UPPER(RIGHT(LEFT('7in'!E57,2)))</f>
        <v/>
      </c>
      <c r="CE57" s="83" t="str">
        <f>UPPER(RIGHT(LEFT('7in'!E57,3)))</f>
        <v/>
      </c>
      <c r="CF57" s="83" t="str">
        <f>UPPER(RIGHT('7in'!E57))</f>
        <v/>
      </c>
      <c r="CG57" s="83" t="str">
        <f>UPPER(LEFT('7in'!I57))</f>
        <v/>
      </c>
      <c r="CH57" s="83" t="str">
        <f>UPPER(RIGHT(LEFT('7in'!I57,2)))</f>
        <v/>
      </c>
      <c r="CI57" s="83" t="str">
        <f>UPPER(RIGHT(LEFT('7in'!I57,3)))</f>
        <v/>
      </c>
      <c r="CJ57" s="83" t="str">
        <f>UPPER(RIGHT('7in'!I57))</f>
        <v/>
      </c>
      <c r="CK57" s="83" t="str">
        <f>UPPER(LEFT('7in'!M57))</f>
        <v/>
      </c>
      <c r="CL57" s="83" t="str">
        <f>UPPER(RIGHT(LEFT('7in'!M57,2)))</f>
        <v/>
      </c>
      <c r="CM57" s="83" t="str">
        <f>UPPER(RIGHT(LEFT('7in'!M57,3)))</f>
        <v/>
      </c>
      <c r="CN57" s="83" t="str">
        <f>UPPER(RIGHT('7in'!M57))</f>
        <v/>
      </c>
      <c r="CO57" s="83" t="str">
        <f>UPPER(LEFT('7in'!Q57))</f>
        <v/>
      </c>
      <c r="CP57" s="83" t="str">
        <f>UPPER(RIGHT(LEFT('7in'!Q57,2)))</f>
        <v/>
      </c>
      <c r="CQ57" s="83" t="str">
        <f>UPPER(RIGHT(LEFT('7in'!Q57,3)))</f>
        <v/>
      </c>
      <c r="CR57" s="83" t="str">
        <f>UPPER(RIGHT('7in'!Q57))</f>
        <v/>
      </c>
      <c r="CS57" s="83" t="str">
        <f>UPPER(LEFT('7in'!U57))</f>
        <v/>
      </c>
      <c r="CT57" s="83" t="str">
        <f>UPPER(RIGHT(LEFT('7in'!U57,2)))</f>
        <v/>
      </c>
      <c r="CU57" s="83" t="str">
        <f>UPPER(RIGHT(LEFT('7in'!U57,3)))</f>
        <v/>
      </c>
      <c r="CV57" s="83" t="str">
        <f>UPPER(RIGHT('7in'!U57))</f>
        <v/>
      </c>
      <c r="CW57" s="83" t="str">
        <f>UPPER(LEFT('7in'!Y57))</f>
        <v/>
      </c>
      <c r="CX57" s="83" t="str">
        <f>UPPER(RIGHT(LEFT('7in'!Y57,2)))</f>
        <v/>
      </c>
      <c r="CY57" s="83" t="str">
        <f>UPPER(RIGHT(LEFT('7in'!Y57,3)))</f>
        <v/>
      </c>
      <c r="CZ57" s="83" t="str">
        <f>UPPER(RIGHT('7in'!Y57))</f>
        <v/>
      </c>
    </row>
    <row r="58" spans="1:104" ht="19.5" customHeight="1">
      <c r="A58" s="64"/>
      <c r="B58" s="84" t="str">
        <f>STUDENTS!AM60</f>
        <v/>
      </c>
      <c r="C58" s="96">
        <f>STUDENTS!AN60</f>
        <v>0</v>
      </c>
      <c r="D58" s="236" t="str">
        <f>STUDENTS!AO60</f>
        <v/>
      </c>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2"/>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83" t="str">
        <f>UPPER(LEFT('7in'!E58))</f>
        <v/>
      </c>
      <c r="CD58" s="83" t="str">
        <f>UPPER(RIGHT(LEFT('7in'!E58,2)))</f>
        <v/>
      </c>
      <c r="CE58" s="83" t="str">
        <f>UPPER(RIGHT(LEFT('7in'!E58,3)))</f>
        <v/>
      </c>
      <c r="CF58" s="83" t="str">
        <f>UPPER(RIGHT('7in'!E58))</f>
        <v/>
      </c>
      <c r="CG58" s="83" t="str">
        <f>UPPER(LEFT('7in'!I58))</f>
        <v/>
      </c>
      <c r="CH58" s="83" t="str">
        <f>UPPER(RIGHT(LEFT('7in'!I58,2)))</f>
        <v/>
      </c>
      <c r="CI58" s="83" t="str">
        <f>UPPER(RIGHT(LEFT('7in'!I58,3)))</f>
        <v/>
      </c>
      <c r="CJ58" s="83" t="str">
        <f>UPPER(RIGHT('7in'!I58))</f>
        <v/>
      </c>
      <c r="CK58" s="83" t="str">
        <f>UPPER(LEFT('7in'!M58))</f>
        <v/>
      </c>
      <c r="CL58" s="83" t="str">
        <f>UPPER(RIGHT(LEFT('7in'!M58,2)))</f>
        <v/>
      </c>
      <c r="CM58" s="83" t="str">
        <f>UPPER(RIGHT(LEFT('7in'!M58,3)))</f>
        <v/>
      </c>
      <c r="CN58" s="83" t="str">
        <f>UPPER(RIGHT('7in'!M58))</f>
        <v/>
      </c>
      <c r="CO58" s="83" t="str">
        <f>UPPER(LEFT('7in'!Q58))</f>
        <v/>
      </c>
      <c r="CP58" s="83" t="str">
        <f>UPPER(RIGHT(LEFT('7in'!Q58,2)))</f>
        <v/>
      </c>
      <c r="CQ58" s="83" t="str">
        <f>UPPER(RIGHT(LEFT('7in'!Q58,3)))</f>
        <v/>
      </c>
      <c r="CR58" s="83" t="str">
        <f>UPPER(RIGHT('7in'!Q58))</f>
        <v/>
      </c>
      <c r="CS58" s="83" t="str">
        <f>UPPER(LEFT('7in'!U58))</f>
        <v/>
      </c>
      <c r="CT58" s="83" t="str">
        <f>UPPER(RIGHT(LEFT('7in'!U58,2)))</f>
        <v/>
      </c>
      <c r="CU58" s="83" t="str">
        <f>UPPER(RIGHT(LEFT('7in'!U58,3)))</f>
        <v/>
      </c>
      <c r="CV58" s="83" t="str">
        <f>UPPER(RIGHT('7in'!U58))</f>
        <v/>
      </c>
      <c r="CW58" s="83" t="str">
        <f>UPPER(LEFT('7in'!Y58))</f>
        <v/>
      </c>
      <c r="CX58" s="83" t="str">
        <f>UPPER(RIGHT(LEFT('7in'!Y58,2)))</f>
        <v/>
      </c>
      <c r="CY58" s="83" t="str">
        <f>UPPER(RIGHT(LEFT('7in'!Y58,3)))</f>
        <v/>
      </c>
      <c r="CZ58" s="83" t="str">
        <f>UPPER(RIGHT('7in'!Y58))</f>
        <v/>
      </c>
    </row>
    <row r="59" spans="1:104" ht="19.5" customHeight="1">
      <c r="A59" s="64"/>
      <c r="B59" s="84" t="str">
        <f>STUDENTS!AM61</f>
        <v/>
      </c>
      <c r="C59" s="96">
        <f>STUDENTS!AN61</f>
        <v>0</v>
      </c>
      <c r="D59" s="236" t="str">
        <f>STUDENTS!AO61</f>
        <v/>
      </c>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2"/>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83" t="str">
        <f>UPPER(LEFT('7in'!E59))</f>
        <v/>
      </c>
      <c r="CD59" s="83" t="str">
        <f>UPPER(RIGHT(LEFT('7in'!E59,2)))</f>
        <v/>
      </c>
      <c r="CE59" s="83" t="str">
        <f>UPPER(RIGHT(LEFT('7in'!E59,3)))</f>
        <v/>
      </c>
      <c r="CF59" s="83" t="str">
        <f>UPPER(RIGHT('7in'!E59))</f>
        <v/>
      </c>
      <c r="CG59" s="83" t="str">
        <f>UPPER(LEFT('7in'!I59))</f>
        <v/>
      </c>
      <c r="CH59" s="83" t="str">
        <f>UPPER(RIGHT(LEFT('7in'!I59,2)))</f>
        <v/>
      </c>
      <c r="CI59" s="83" t="str">
        <f>UPPER(RIGHT(LEFT('7in'!I59,3)))</f>
        <v/>
      </c>
      <c r="CJ59" s="83" t="str">
        <f>UPPER(RIGHT('7in'!I59))</f>
        <v/>
      </c>
      <c r="CK59" s="83" t="str">
        <f>UPPER(LEFT('7in'!M59))</f>
        <v/>
      </c>
      <c r="CL59" s="83" t="str">
        <f>UPPER(RIGHT(LEFT('7in'!M59,2)))</f>
        <v/>
      </c>
      <c r="CM59" s="83" t="str">
        <f>UPPER(RIGHT(LEFT('7in'!M59,3)))</f>
        <v/>
      </c>
      <c r="CN59" s="83" t="str">
        <f>UPPER(RIGHT('7in'!M59))</f>
        <v/>
      </c>
      <c r="CO59" s="83" t="str">
        <f>UPPER(LEFT('7in'!Q59))</f>
        <v/>
      </c>
      <c r="CP59" s="83" t="str">
        <f>UPPER(RIGHT(LEFT('7in'!Q59,2)))</f>
        <v/>
      </c>
      <c r="CQ59" s="83" t="str">
        <f>UPPER(RIGHT(LEFT('7in'!Q59,3)))</f>
        <v/>
      </c>
      <c r="CR59" s="83" t="str">
        <f>UPPER(RIGHT('7in'!Q59))</f>
        <v/>
      </c>
      <c r="CS59" s="83" t="str">
        <f>UPPER(LEFT('7in'!U59))</f>
        <v/>
      </c>
      <c r="CT59" s="83" t="str">
        <f>UPPER(RIGHT(LEFT('7in'!U59,2)))</f>
        <v/>
      </c>
      <c r="CU59" s="83" t="str">
        <f>UPPER(RIGHT(LEFT('7in'!U59,3)))</f>
        <v/>
      </c>
      <c r="CV59" s="83" t="str">
        <f>UPPER(RIGHT('7in'!U59))</f>
        <v/>
      </c>
      <c r="CW59" s="83" t="str">
        <f>UPPER(LEFT('7in'!Y59))</f>
        <v/>
      </c>
      <c r="CX59" s="83" t="str">
        <f>UPPER(RIGHT(LEFT('7in'!Y59,2)))</f>
        <v/>
      </c>
      <c r="CY59" s="83" t="str">
        <f>UPPER(RIGHT(LEFT('7in'!Y59,3)))</f>
        <v/>
      </c>
      <c r="CZ59" s="83" t="str">
        <f>UPPER(RIGHT('7in'!Y59))</f>
        <v/>
      </c>
    </row>
    <row r="60" spans="1:104" ht="19.5" customHeight="1">
      <c r="A60" s="64"/>
      <c r="B60" s="84" t="str">
        <f>STUDENTS!AM62</f>
        <v/>
      </c>
      <c r="C60" s="96">
        <f>STUDENTS!AN62</f>
        <v>0</v>
      </c>
      <c r="D60" s="236" t="str">
        <f>STUDENTS!AO62</f>
        <v/>
      </c>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2"/>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83" t="str">
        <f>UPPER(LEFT('7in'!E60))</f>
        <v/>
      </c>
      <c r="CD60" s="83" t="str">
        <f>UPPER(RIGHT(LEFT('7in'!E60,2)))</f>
        <v/>
      </c>
      <c r="CE60" s="83" t="str">
        <f>UPPER(RIGHT(LEFT('7in'!E60,3)))</f>
        <v/>
      </c>
      <c r="CF60" s="83" t="str">
        <f>UPPER(RIGHT('7in'!E60))</f>
        <v/>
      </c>
      <c r="CG60" s="83" t="str">
        <f>UPPER(LEFT('7in'!I60))</f>
        <v/>
      </c>
      <c r="CH60" s="83" t="str">
        <f>UPPER(RIGHT(LEFT('7in'!I60,2)))</f>
        <v/>
      </c>
      <c r="CI60" s="83" t="str">
        <f>UPPER(RIGHT(LEFT('7in'!I60,3)))</f>
        <v/>
      </c>
      <c r="CJ60" s="83" t="str">
        <f>UPPER(RIGHT('7in'!I60))</f>
        <v/>
      </c>
      <c r="CK60" s="83" t="str">
        <f>UPPER(LEFT('7in'!M60))</f>
        <v/>
      </c>
      <c r="CL60" s="83" t="str">
        <f>UPPER(RIGHT(LEFT('7in'!M60,2)))</f>
        <v/>
      </c>
      <c r="CM60" s="83" t="str">
        <f>UPPER(RIGHT(LEFT('7in'!M60,3)))</f>
        <v/>
      </c>
      <c r="CN60" s="83" t="str">
        <f>UPPER(RIGHT('7in'!M60))</f>
        <v/>
      </c>
      <c r="CO60" s="83" t="str">
        <f>UPPER(LEFT('7in'!Q60))</f>
        <v/>
      </c>
      <c r="CP60" s="83" t="str">
        <f>UPPER(RIGHT(LEFT('7in'!Q60,2)))</f>
        <v/>
      </c>
      <c r="CQ60" s="83" t="str">
        <f>UPPER(RIGHT(LEFT('7in'!Q60,3)))</f>
        <v/>
      </c>
      <c r="CR60" s="83" t="str">
        <f>UPPER(RIGHT('7in'!Q60))</f>
        <v/>
      </c>
      <c r="CS60" s="83" t="str">
        <f>UPPER(LEFT('7in'!U60))</f>
        <v/>
      </c>
      <c r="CT60" s="83" t="str">
        <f>UPPER(RIGHT(LEFT('7in'!U60,2)))</f>
        <v/>
      </c>
      <c r="CU60" s="83" t="str">
        <f>UPPER(RIGHT(LEFT('7in'!U60,3)))</f>
        <v/>
      </c>
      <c r="CV60" s="83" t="str">
        <f>UPPER(RIGHT('7in'!U60))</f>
        <v/>
      </c>
      <c r="CW60" s="83" t="str">
        <f>UPPER(LEFT('7in'!Y60))</f>
        <v/>
      </c>
      <c r="CX60" s="83" t="str">
        <f>UPPER(RIGHT(LEFT('7in'!Y60,2)))</f>
        <v/>
      </c>
      <c r="CY60" s="83" t="str">
        <f>UPPER(RIGHT(LEFT('7in'!Y60,3)))</f>
        <v/>
      </c>
      <c r="CZ60" s="83" t="str">
        <f>UPPER(RIGHT('7in'!Y60))</f>
        <v/>
      </c>
    </row>
    <row r="61" spans="1:104" ht="19.5" customHeight="1">
      <c r="A61" s="64"/>
      <c r="B61" s="84" t="str">
        <f>STUDENTS!AM63</f>
        <v/>
      </c>
      <c r="C61" s="96">
        <f>STUDENTS!AN63</f>
        <v>0</v>
      </c>
      <c r="D61" s="236" t="str">
        <f>STUDENTS!AO63</f>
        <v/>
      </c>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2"/>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83" t="str">
        <f>UPPER(LEFT('7in'!E61))</f>
        <v/>
      </c>
      <c r="CD61" s="83" t="str">
        <f>UPPER(RIGHT(LEFT('7in'!E61,2)))</f>
        <v/>
      </c>
      <c r="CE61" s="83" t="str">
        <f>UPPER(RIGHT(LEFT('7in'!E61,3)))</f>
        <v/>
      </c>
      <c r="CF61" s="83" t="str">
        <f>UPPER(RIGHT('7in'!E61))</f>
        <v/>
      </c>
      <c r="CG61" s="83" t="str">
        <f>UPPER(LEFT('7in'!I61))</f>
        <v/>
      </c>
      <c r="CH61" s="83" t="str">
        <f>UPPER(RIGHT(LEFT('7in'!I61,2)))</f>
        <v/>
      </c>
      <c r="CI61" s="83" t="str">
        <f>UPPER(RIGHT(LEFT('7in'!I61,3)))</f>
        <v/>
      </c>
      <c r="CJ61" s="83" t="str">
        <f>UPPER(RIGHT('7in'!I61))</f>
        <v/>
      </c>
      <c r="CK61" s="83" t="str">
        <f>UPPER(LEFT('7in'!M61))</f>
        <v/>
      </c>
      <c r="CL61" s="83" t="str">
        <f>UPPER(RIGHT(LEFT('7in'!M61,2)))</f>
        <v/>
      </c>
      <c r="CM61" s="83" t="str">
        <f>UPPER(RIGHT(LEFT('7in'!M61,3)))</f>
        <v/>
      </c>
      <c r="CN61" s="83" t="str">
        <f>UPPER(RIGHT('7in'!M61))</f>
        <v/>
      </c>
      <c r="CO61" s="83" t="str">
        <f>UPPER(LEFT('7in'!Q61))</f>
        <v/>
      </c>
      <c r="CP61" s="83" t="str">
        <f>UPPER(RIGHT(LEFT('7in'!Q61,2)))</f>
        <v/>
      </c>
      <c r="CQ61" s="83" t="str">
        <f>UPPER(RIGHT(LEFT('7in'!Q61,3)))</f>
        <v/>
      </c>
      <c r="CR61" s="83" t="str">
        <f>UPPER(RIGHT('7in'!Q61))</f>
        <v/>
      </c>
      <c r="CS61" s="83" t="str">
        <f>UPPER(LEFT('7in'!U61))</f>
        <v/>
      </c>
      <c r="CT61" s="83" t="str">
        <f>UPPER(RIGHT(LEFT('7in'!U61,2)))</f>
        <v/>
      </c>
      <c r="CU61" s="83" t="str">
        <f>UPPER(RIGHT(LEFT('7in'!U61,3)))</f>
        <v/>
      </c>
      <c r="CV61" s="83" t="str">
        <f>UPPER(RIGHT('7in'!U61))</f>
        <v/>
      </c>
      <c r="CW61" s="83" t="str">
        <f>UPPER(LEFT('7in'!Y61))</f>
        <v/>
      </c>
      <c r="CX61" s="83" t="str">
        <f>UPPER(RIGHT(LEFT('7in'!Y61,2)))</f>
        <v/>
      </c>
      <c r="CY61" s="83" t="str">
        <f>UPPER(RIGHT(LEFT('7in'!Y61,3)))</f>
        <v/>
      </c>
      <c r="CZ61" s="83" t="str">
        <f>UPPER(RIGHT('7in'!Y61))</f>
        <v/>
      </c>
    </row>
    <row r="62" spans="1:104" ht="19.5" customHeight="1">
      <c r="A62" s="64"/>
      <c r="B62" s="84" t="str">
        <f>STUDENTS!AM64</f>
        <v/>
      </c>
      <c r="C62" s="96">
        <f>STUDENTS!AN64</f>
        <v>0</v>
      </c>
      <c r="D62" s="236" t="str">
        <f>STUDENTS!AO64</f>
        <v/>
      </c>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2"/>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83" t="str">
        <f>UPPER(LEFT('7in'!E62))</f>
        <v/>
      </c>
      <c r="CD62" s="83" t="str">
        <f>UPPER(RIGHT(LEFT('7in'!E62,2)))</f>
        <v/>
      </c>
      <c r="CE62" s="83" t="str">
        <f>UPPER(RIGHT(LEFT('7in'!E62,3)))</f>
        <v/>
      </c>
      <c r="CF62" s="83" t="str">
        <f>UPPER(RIGHT('7in'!E62))</f>
        <v/>
      </c>
      <c r="CG62" s="83" t="str">
        <f>UPPER(LEFT('7in'!I62))</f>
        <v/>
      </c>
      <c r="CH62" s="83" t="str">
        <f>UPPER(RIGHT(LEFT('7in'!I62,2)))</f>
        <v/>
      </c>
      <c r="CI62" s="83" t="str">
        <f>UPPER(RIGHT(LEFT('7in'!I62,3)))</f>
        <v/>
      </c>
      <c r="CJ62" s="83" t="str">
        <f>UPPER(RIGHT('7in'!I62))</f>
        <v/>
      </c>
      <c r="CK62" s="83" t="str">
        <f>UPPER(LEFT('7in'!M62))</f>
        <v/>
      </c>
      <c r="CL62" s="83" t="str">
        <f>UPPER(RIGHT(LEFT('7in'!M62,2)))</f>
        <v/>
      </c>
      <c r="CM62" s="83" t="str">
        <f>UPPER(RIGHT(LEFT('7in'!M62,3)))</f>
        <v/>
      </c>
      <c r="CN62" s="83" t="str">
        <f>UPPER(RIGHT('7in'!M62))</f>
        <v/>
      </c>
      <c r="CO62" s="83" t="str">
        <f>UPPER(LEFT('7in'!Q62))</f>
        <v/>
      </c>
      <c r="CP62" s="83" t="str">
        <f>UPPER(RIGHT(LEFT('7in'!Q62,2)))</f>
        <v/>
      </c>
      <c r="CQ62" s="83" t="str">
        <f>UPPER(RIGHT(LEFT('7in'!Q62,3)))</f>
        <v/>
      </c>
      <c r="CR62" s="83" t="str">
        <f>UPPER(RIGHT('7in'!Q62))</f>
        <v/>
      </c>
      <c r="CS62" s="83" t="str">
        <f>UPPER(LEFT('7in'!U62))</f>
        <v/>
      </c>
      <c r="CT62" s="83" t="str">
        <f>UPPER(RIGHT(LEFT('7in'!U62,2)))</f>
        <v/>
      </c>
      <c r="CU62" s="83" t="str">
        <f>UPPER(RIGHT(LEFT('7in'!U62,3)))</f>
        <v/>
      </c>
      <c r="CV62" s="83" t="str">
        <f>UPPER(RIGHT('7in'!U62))</f>
        <v/>
      </c>
      <c r="CW62" s="83" t="str">
        <f>UPPER(LEFT('7in'!Y62))</f>
        <v/>
      </c>
      <c r="CX62" s="83" t="str">
        <f>UPPER(RIGHT(LEFT('7in'!Y62,2)))</f>
        <v/>
      </c>
      <c r="CY62" s="83" t="str">
        <f>UPPER(RIGHT(LEFT('7in'!Y62,3)))</f>
        <v/>
      </c>
      <c r="CZ62" s="83" t="str">
        <f>UPPER(RIGHT('7in'!Y62))</f>
        <v/>
      </c>
    </row>
    <row r="63" spans="1:104" ht="19.5" customHeight="1">
      <c r="A63" s="64"/>
      <c r="B63" s="84" t="str">
        <f>STUDENTS!AM65</f>
        <v/>
      </c>
      <c r="C63" s="96">
        <f>STUDENTS!AN65</f>
        <v>0</v>
      </c>
      <c r="D63" s="236" t="str">
        <f>STUDENTS!AO65</f>
        <v/>
      </c>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2"/>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83" t="str">
        <f>UPPER(LEFT('7in'!E63))</f>
        <v/>
      </c>
      <c r="CD63" s="83" t="str">
        <f>UPPER(RIGHT(LEFT('7in'!E63,2)))</f>
        <v/>
      </c>
      <c r="CE63" s="83" t="str">
        <f>UPPER(RIGHT(LEFT('7in'!E63,3)))</f>
        <v/>
      </c>
      <c r="CF63" s="83" t="str">
        <f>UPPER(RIGHT('7in'!E63))</f>
        <v/>
      </c>
      <c r="CG63" s="83" t="str">
        <f>UPPER(LEFT('7in'!I63))</f>
        <v/>
      </c>
      <c r="CH63" s="83" t="str">
        <f>UPPER(RIGHT(LEFT('7in'!I63,2)))</f>
        <v/>
      </c>
      <c r="CI63" s="83" t="str">
        <f>UPPER(RIGHT(LEFT('7in'!I63,3)))</f>
        <v/>
      </c>
      <c r="CJ63" s="83" t="str">
        <f>UPPER(RIGHT('7in'!I63))</f>
        <v/>
      </c>
      <c r="CK63" s="83" t="str">
        <f>UPPER(LEFT('7in'!M63))</f>
        <v/>
      </c>
      <c r="CL63" s="83" t="str">
        <f>UPPER(RIGHT(LEFT('7in'!M63,2)))</f>
        <v/>
      </c>
      <c r="CM63" s="83" t="str">
        <f>UPPER(RIGHT(LEFT('7in'!M63,3)))</f>
        <v/>
      </c>
      <c r="CN63" s="83" t="str">
        <f>UPPER(RIGHT('7in'!M63))</f>
        <v/>
      </c>
      <c r="CO63" s="83" t="str">
        <f>UPPER(LEFT('7in'!Q63))</f>
        <v/>
      </c>
      <c r="CP63" s="83" t="str">
        <f>UPPER(RIGHT(LEFT('7in'!Q63,2)))</f>
        <v/>
      </c>
      <c r="CQ63" s="83" t="str">
        <f>UPPER(RIGHT(LEFT('7in'!Q63,3)))</f>
        <v/>
      </c>
      <c r="CR63" s="83" t="str">
        <f>UPPER(RIGHT('7in'!Q63))</f>
        <v/>
      </c>
      <c r="CS63" s="83" t="str">
        <f>UPPER(LEFT('7in'!U63))</f>
        <v/>
      </c>
      <c r="CT63" s="83" t="str">
        <f>UPPER(RIGHT(LEFT('7in'!U63,2)))</f>
        <v/>
      </c>
      <c r="CU63" s="83" t="str">
        <f>UPPER(RIGHT(LEFT('7in'!U63,3)))</f>
        <v/>
      </c>
      <c r="CV63" s="83" t="str">
        <f>UPPER(RIGHT('7in'!U63))</f>
        <v/>
      </c>
      <c r="CW63" s="83" t="str">
        <f>UPPER(LEFT('7in'!Y63))</f>
        <v/>
      </c>
      <c r="CX63" s="83" t="str">
        <f>UPPER(RIGHT(LEFT('7in'!Y63,2)))</f>
        <v/>
      </c>
      <c r="CY63" s="83" t="str">
        <f>UPPER(RIGHT(LEFT('7in'!Y63,3)))</f>
        <v/>
      </c>
      <c r="CZ63" s="83" t="str">
        <f>UPPER(RIGHT('7in'!Y63))</f>
        <v/>
      </c>
    </row>
    <row r="64" spans="1:104" ht="19.5" customHeight="1">
      <c r="A64" s="64"/>
      <c r="B64" s="84" t="str">
        <f>STUDENTS!AM66</f>
        <v/>
      </c>
      <c r="C64" s="96">
        <f>STUDENTS!AN66</f>
        <v>0</v>
      </c>
      <c r="D64" s="236" t="str">
        <f>STUDENTS!AO66</f>
        <v/>
      </c>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2"/>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83" t="str">
        <f>UPPER(LEFT('7in'!E64))</f>
        <v/>
      </c>
      <c r="CD64" s="83" t="str">
        <f>UPPER(RIGHT(LEFT('7in'!E64,2)))</f>
        <v/>
      </c>
      <c r="CE64" s="83" t="str">
        <f>UPPER(RIGHT(LEFT('7in'!E64,3)))</f>
        <v/>
      </c>
      <c r="CF64" s="83" t="str">
        <f>UPPER(RIGHT('7in'!E64))</f>
        <v/>
      </c>
      <c r="CG64" s="83" t="str">
        <f>UPPER(LEFT('7in'!I64))</f>
        <v/>
      </c>
      <c r="CH64" s="83" t="str">
        <f>UPPER(RIGHT(LEFT('7in'!I64,2)))</f>
        <v/>
      </c>
      <c r="CI64" s="83" t="str">
        <f>UPPER(RIGHT(LEFT('7in'!I64,3)))</f>
        <v/>
      </c>
      <c r="CJ64" s="83" t="str">
        <f>UPPER(RIGHT('7in'!I64))</f>
        <v/>
      </c>
      <c r="CK64" s="83" t="str">
        <f>UPPER(LEFT('7in'!M64))</f>
        <v/>
      </c>
      <c r="CL64" s="83" t="str">
        <f>UPPER(RIGHT(LEFT('7in'!M64,2)))</f>
        <v/>
      </c>
      <c r="CM64" s="83" t="str">
        <f>UPPER(RIGHT(LEFT('7in'!M64,3)))</f>
        <v/>
      </c>
      <c r="CN64" s="83" t="str">
        <f>UPPER(RIGHT('7in'!M64))</f>
        <v/>
      </c>
      <c r="CO64" s="83" t="str">
        <f>UPPER(LEFT('7in'!Q64))</f>
        <v/>
      </c>
      <c r="CP64" s="83" t="str">
        <f>UPPER(RIGHT(LEFT('7in'!Q64,2)))</f>
        <v/>
      </c>
      <c r="CQ64" s="83" t="str">
        <f>UPPER(RIGHT(LEFT('7in'!Q64,3)))</f>
        <v/>
      </c>
      <c r="CR64" s="83" t="str">
        <f>UPPER(RIGHT('7in'!Q64))</f>
        <v/>
      </c>
      <c r="CS64" s="83" t="str">
        <f>UPPER(LEFT('7in'!U64))</f>
        <v/>
      </c>
      <c r="CT64" s="83" t="str">
        <f>UPPER(RIGHT(LEFT('7in'!U64,2)))</f>
        <v/>
      </c>
      <c r="CU64" s="83" t="str">
        <f>UPPER(RIGHT(LEFT('7in'!U64,3)))</f>
        <v/>
      </c>
      <c r="CV64" s="83" t="str">
        <f>UPPER(RIGHT('7in'!U64))</f>
        <v/>
      </c>
      <c r="CW64" s="83" t="str">
        <f>UPPER(LEFT('7in'!Y64))</f>
        <v/>
      </c>
      <c r="CX64" s="83" t="str">
        <f>UPPER(RIGHT(LEFT('7in'!Y64,2)))</f>
        <v/>
      </c>
      <c r="CY64" s="83" t="str">
        <f>UPPER(RIGHT(LEFT('7in'!Y64,3)))</f>
        <v/>
      </c>
      <c r="CZ64" s="83" t="str">
        <f>UPPER(RIGHT('7in'!Y64))</f>
        <v/>
      </c>
    </row>
    <row r="65" spans="1:104" ht="19.5" customHeight="1">
      <c r="A65" s="64"/>
      <c r="B65" s="84" t="str">
        <f>STUDENTS!AM67</f>
        <v/>
      </c>
      <c r="C65" s="96">
        <f>STUDENTS!AN67</f>
        <v>0</v>
      </c>
      <c r="D65" s="236" t="str">
        <f>STUDENTS!AO67</f>
        <v/>
      </c>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2"/>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83" t="str">
        <f>UPPER(LEFT('7in'!E65))</f>
        <v/>
      </c>
      <c r="CD65" s="83" t="str">
        <f>UPPER(RIGHT(LEFT('7in'!E65,2)))</f>
        <v/>
      </c>
      <c r="CE65" s="83" t="str">
        <f>UPPER(RIGHT(LEFT('7in'!E65,3)))</f>
        <v/>
      </c>
      <c r="CF65" s="83" t="str">
        <f>UPPER(RIGHT('7in'!E65))</f>
        <v/>
      </c>
      <c r="CG65" s="83" t="str">
        <f>UPPER(LEFT('7in'!I65))</f>
        <v/>
      </c>
      <c r="CH65" s="83" t="str">
        <f>UPPER(RIGHT(LEFT('7in'!I65,2)))</f>
        <v/>
      </c>
      <c r="CI65" s="83" t="str">
        <f>UPPER(RIGHT(LEFT('7in'!I65,3)))</f>
        <v/>
      </c>
      <c r="CJ65" s="83" t="str">
        <f>UPPER(RIGHT('7in'!I65))</f>
        <v/>
      </c>
      <c r="CK65" s="83" t="str">
        <f>UPPER(LEFT('7in'!M65))</f>
        <v/>
      </c>
      <c r="CL65" s="83" t="str">
        <f>UPPER(RIGHT(LEFT('7in'!M65,2)))</f>
        <v/>
      </c>
      <c r="CM65" s="83" t="str">
        <f>UPPER(RIGHT(LEFT('7in'!M65,3)))</f>
        <v/>
      </c>
      <c r="CN65" s="83" t="str">
        <f>UPPER(RIGHT('7in'!M65))</f>
        <v/>
      </c>
      <c r="CO65" s="83" t="str">
        <f>UPPER(LEFT('7in'!Q65))</f>
        <v/>
      </c>
      <c r="CP65" s="83" t="str">
        <f>UPPER(RIGHT(LEFT('7in'!Q65,2)))</f>
        <v/>
      </c>
      <c r="CQ65" s="83" t="str">
        <f>UPPER(RIGHT(LEFT('7in'!Q65,3)))</f>
        <v/>
      </c>
      <c r="CR65" s="83" t="str">
        <f>UPPER(RIGHT('7in'!Q65))</f>
        <v/>
      </c>
      <c r="CS65" s="83" t="str">
        <f>UPPER(LEFT('7in'!U65))</f>
        <v/>
      </c>
      <c r="CT65" s="83" t="str">
        <f>UPPER(RIGHT(LEFT('7in'!U65,2)))</f>
        <v/>
      </c>
      <c r="CU65" s="83" t="str">
        <f>UPPER(RIGHT(LEFT('7in'!U65,3)))</f>
        <v/>
      </c>
      <c r="CV65" s="83" t="str">
        <f>UPPER(RIGHT('7in'!U65))</f>
        <v/>
      </c>
      <c r="CW65" s="83" t="str">
        <f>UPPER(LEFT('7in'!Y65))</f>
        <v/>
      </c>
      <c r="CX65" s="83" t="str">
        <f>UPPER(RIGHT(LEFT('7in'!Y65,2)))</f>
        <v/>
      </c>
      <c r="CY65" s="83" t="str">
        <f>UPPER(RIGHT(LEFT('7in'!Y65,3)))</f>
        <v/>
      </c>
      <c r="CZ65" s="83" t="str">
        <f>UPPER(RIGHT('7in'!Y65))</f>
        <v/>
      </c>
    </row>
    <row r="66" spans="1:104" ht="19.5" customHeight="1">
      <c r="A66" s="64"/>
      <c r="B66" s="84" t="str">
        <f>STUDENTS!AM68</f>
        <v/>
      </c>
      <c r="C66" s="96">
        <f>STUDENTS!AN68</f>
        <v>0</v>
      </c>
      <c r="D66" s="236" t="str">
        <f>STUDENTS!AO68</f>
        <v/>
      </c>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2"/>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83" t="str">
        <f>UPPER(LEFT('7in'!E66))</f>
        <v/>
      </c>
      <c r="CD66" s="83" t="str">
        <f>UPPER(RIGHT(LEFT('7in'!E66,2)))</f>
        <v/>
      </c>
      <c r="CE66" s="83" t="str">
        <f>UPPER(RIGHT(LEFT('7in'!E66,3)))</f>
        <v/>
      </c>
      <c r="CF66" s="83" t="str">
        <f>UPPER(RIGHT('7in'!E66))</f>
        <v/>
      </c>
      <c r="CG66" s="83" t="str">
        <f>UPPER(LEFT('7in'!I66))</f>
        <v/>
      </c>
      <c r="CH66" s="83" t="str">
        <f>UPPER(RIGHT(LEFT('7in'!I66,2)))</f>
        <v/>
      </c>
      <c r="CI66" s="83" t="str">
        <f>UPPER(RIGHT(LEFT('7in'!I66,3)))</f>
        <v/>
      </c>
      <c r="CJ66" s="83" t="str">
        <f>UPPER(RIGHT('7in'!I66))</f>
        <v/>
      </c>
      <c r="CK66" s="83" t="str">
        <f>UPPER(LEFT('7in'!M66))</f>
        <v/>
      </c>
      <c r="CL66" s="83" t="str">
        <f>UPPER(RIGHT(LEFT('7in'!M66,2)))</f>
        <v/>
      </c>
      <c r="CM66" s="83" t="str">
        <f>UPPER(RIGHT(LEFT('7in'!M66,3)))</f>
        <v/>
      </c>
      <c r="CN66" s="83" t="str">
        <f>UPPER(RIGHT('7in'!M66))</f>
        <v/>
      </c>
      <c r="CO66" s="83" t="str">
        <f>UPPER(LEFT('7in'!Q66))</f>
        <v/>
      </c>
      <c r="CP66" s="83" t="str">
        <f>UPPER(RIGHT(LEFT('7in'!Q66,2)))</f>
        <v/>
      </c>
      <c r="CQ66" s="83" t="str">
        <f>UPPER(RIGHT(LEFT('7in'!Q66,3)))</f>
        <v/>
      </c>
      <c r="CR66" s="83" t="str">
        <f>UPPER(RIGHT('7in'!Q66))</f>
        <v/>
      </c>
      <c r="CS66" s="83" t="str">
        <f>UPPER(LEFT('7in'!U66))</f>
        <v/>
      </c>
      <c r="CT66" s="83" t="str">
        <f>UPPER(RIGHT(LEFT('7in'!U66,2)))</f>
        <v/>
      </c>
      <c r="CU66" s="83" t="str">
        <f>UPPER(RIGHT(LEFT('7in'!U66,3)))</f>
        <v/>
      </c>
      <c r="CV66" s="83" t="str">
        <f>UPPER(RIGHT('7in'!U66))</f>
        <v/>
      </c>
      <c r="CW66" s="83" t="str">
        <f>UPPER(LEFT('7in'!Y66))</f>
        <v/>
      </c>
      <c r="CX66" s="83" t="str">
        <f>UPPER(RIGHT(LEFT('7in'!Y66,2)))</f>
        <v/>
      </c>
      <c r="CY66" s="83" t="str">
        <f>UPPER(RIGHT(LEFT('7in'!Y66,3)))</f>
        <v/>
      </c>
      <c r="CZ66" s="83" t="str">
        <f>UPPER(RIGHT('7in'!Y66))</f>
        <v/>
      </c>
    </row>
    <row r="67" spans="1:104" ht="19.5" customHeight="1">
      <c r="A67" s="64"/>
      <c r="B67" s="84" t="str">
        <f>STUDENTS!AM69</f>
        <v/>
      </c>
      <c r="C67" s="96">
        <f>STUDENTS!AN69</f>
        <v>0</v>
      </c>
      <c r="D67" s="236" t="str">
        <f>STUDENTS!AO69</f>
        <v/>
      </c>
      <c r="E67" s="741"/>
      <c r="F67" s="741"/>
      <c r="G67" s="741"/>
      <c r="H67" s="741"/>
      <c r="I67" s="741"/>
      <c r="J67" s="741"/>
      <c r="K67" s="741"/>
      <c r="L67" s="741"/>
      <c r="M67" s="741"/>
      <c r="N67" s="741"/>
      <c r="O67" s="741"/>
      <c r="P67" s="741"/>
      <c r="Q67" s="741"/>
      <c r="R67" s="741"/>
      <c r="S67" s="741"/>
      <c r="T67" s="741"/>
      <c r="U67" s="741"/>
      <c r="V67" s="741"/>
      <c r="W67" s="741"/>
      <c r="X67" s="741"/>
      <c r="Y67" s="741"/>
      <c r="Z67" s="741"/>
      <c r="AA67" s="741"/>
      <c r="AB67" s="742"/>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83" t="str">
        <f>UPPER(LEFT('7in'!E67))</f>
        <v/>
      </c>
      <c r="CD67" s="83" t="str">
        <f>UPPER(RIGHT(LEFT('7in'!E67,2)))</f>
        <v/>
      </c>
      <c r="CE67" s="83" t="str">
        <f>UPPER(RIGHT(LEFT('7in'!E67,3)))</f>
        <v/>
      </c>
      <c r="CF67" s="83" t="str">
        <f>UPPER(RIGHT('7in'!E67))</f>
        <v/>
      </c>
      <c r="CG67" s="83" t="str">
        <f>UPPER(LEFT('7in'!I67))</f>
        <v/>
      </c>
      <c r="CH67" s="83" t="str">
        <f>UPPER(RIGHT(LEFT('7in'!I67,2)))</f>
        <v/>
      </c>
      <c r="CI67" s="83" t="str">
        <f>UPPER(RIGHT(LEFT('7in'!I67,3)))</f>
        <v/>
      </c>
      <c r="CJ67" s="83" t="str">
        <f>UPPER(RIGHT('7in'!I67))</f>
        <v/>
      </c>
      <c r="CK67" s="83" t="str">
        <f>UPPER(LEFT('7in'!M67))</f>
        <v/>
      </c>
      <c r="CL67" s="83" t="str">
        <f>UPPER(RIGHT(LEFT('7in'!M67,2)))</f>
        <v/>
      </c>
      <c r="CM67" s="83" t="str">
        <f>UPPER(RIGHT(LEFT('7in'!M67,3)))</f>
        <v/>
      </c>
      <c r="CN67" s="83" t="str">
        <f>UPPER(RIGHT('7in'!M67))</f>
        <v/>
      </c>
      <c r="CO67" s="83" t="str">
        <f>UPPER(LEFT('7in'!Q67))</f>
        <v/>
      </c>
      <c r="CP67" s="83" t="str">
        <f>UPPER(RIGHT(LEFT('7in'!Q67,2)))</f>
        <v/>
      </c>
      <c r="CQ67" s="83" t="str">
        <f>UPPER(RIGHT(LEFT('7in'!Q67,3)))</f>
        <v/>
      </c>
      <c r="CR67" s="83" t="str">
        <f>UPPER(RIGHT('7in'!Q67))</f>
        <v/>
      </c>
      <c r="CS67" s="83" t="str">
        <f>UPPER(LEFT('7in'!U67))</f>
        <v/>
      </c>
      <c r="CT67" s="83" t="str">
        <f>UPPER(RIGHT(LEFT('7in'!U67,2)))</f>
        <v/>
      </c>
      <c r="CU67" s="83" t="str">
        <f>UPPER(RIGHT(LEFT('7in'!U67,3)))</f>
        <v/>
      </c>
      <c r="CV67" s="83" t="str">
        <f>UPPER(RIGHT('7in'!U67))</f>
        <v/>
      </c>
      <c r="CW67" s="83" t="str">
        <f>UPPER(LEFT('7in'!Y67))</f>
        <v/>
      </c>
      <c r="CX67" s="83" t="str">
        <f>UPPER(RIGHT(LEFT('7in'!Y67,2)))</f>
        <v/>
      </c>
      <c r="CY67" s="83" t="str">
        <f>UPPER(RIGHT(LEFT('7in'!Y67,3)))</f>
        <v/>
      </c>
      <c r="CZ67" s="83" t="str">
        <f>UPPER(RIGHT('7in'!Y67))</f>
        <v/>
      </c>
    </row>
    <row r="68" spans="1:104" ht="19.5" customHeight="1">
      <c r="A68" s="64"/>
      <c r="B68" s="84" t="str">
        <f>STUDENTS!AM70</f>
        <v/>
      </c>
      <c r="C68" s="96">
        <f>STUDENTS!AN70</f>
        <v>0</v>
      </c>
      <c r="D68" s="236" t="str">
        <f>STUDENTS!AO70</f>
        <v/>
      </c>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2"/>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83" t="str">
        <f>UPPER(LEFT('7in'!E68))</f>
        <v/>
      </c>
      <c r="CD68" s="83" t="str">
        <f>UPPER(RIGHT(LEFT('7in'!E68,2)))</f>
        <v/>
      </c>
      <c r="CE68" s="83" t="str">
        <f>UPPER(RIGHT(LEFT('7in'!E68,3)))</f>
        <v/>
      </c>
      <c r="CF68" s="83" t="str">
        <f>UPPER(RIGHT('7in'!E68))</f>
        <v/>
      </c>
      <c r="CG68" s="83" t="str">
        <f>UPPER(LEFT('7in'!I68))</f>
        <v/>
      </c>
      <c r="CH68" s="83" t="str">
        <f>UPPER(RIGHT(LEFT('7in'!I68,2)))</f>
        <v/>
      </c>
      <c r="CI68" s="83" t="str">
        <f>UPPER(RIGHT(LEFT('7in'!I68,3)))</f>
        <v/>
      </c>
      <c r="CJ68" s="83" t="str">
        <f>UPPER(RIGHT('7in'!I68))</f>
        <v/>
      </c>
      <c r="CK68" s="83" t="str">
        <f>UPPER(LEFT('7in'!M68))</f>
        <v/>
      </c>
      <c r="CL68" s="83" t="str">
        <f>UPPER(RIGHT(LEFT('7in'!M68,2)))</f>
        <v/>
      </c>
      <c r="CM68" s="83" t="str">
        <f>UPPER(RIGHT(LEFT('7in'!M68,3)))</f>
        <v/>
      </c>
      <c r="CN68" s="83" t="str">
        <f>UPPER(RIGHT('7in'!M68))</f>
        <v/>
      </c>
      <c r="CO68" s="83" t="str">
        <f>UPPER(LEFT('7in'!Q68))</f>
        <v/>
      </c>
      <c r="CP68" s="83" t="str">
        <f>UPPER(RIGHT(LEFT('7in'!Q68,2)))</f>
        <v/>
      </c>
      <c r="CQ68" s="83" t="str">
        <f>UPPER(RIGHT(LEFT('7in'!Q68,3)))</f>
        <v/>
      </c>
      <c r="CR68" s="83" t="str">
        <f>UPPER(RIGHT('7in'!Q68))</f>
        <v/>
      </c>
      <c r="CS68" s="83" t="str">
        <f>UPPER(LEFT('7in'!U68))</f>
        <v/>
      </c>
      <c r="CT68" s="83" t="str">
        <f>UPPER(RIGHT(LEFT('7in'!U68,2)))</f>
        <v/>
      </c>
      <c r="CU68" s="83" t="str">
        <f>UPPER(RIGHT(LEFT('7in'!U68,3)))</f>
        <v/>
      </c>
      <c r="CV68" s="83" t="str">
        <f>UPPER(RIGHT('7in'!U68))</f>
        <v/>
      </c>
      <c r="CW68" s="83" t="str">
        <f>UPPER(LEFT('7in'!Y68))</f>
        <v/>
      </c>
      <c r="CX68" s="83" t="str">
        <f>UPPER(RIGHT(LEFT('7in'!Y68,2)))</f>
        <v/>
      </c>
      <c r="CY68" s="83" t="str">
        <f>UPPER(RIGHT(LEFT('7in'!Y68,3)))</f>
        <v/>
      </c>
      <c r="CZ68" s="83" t="str">
        <f>UPPER(RIGHT('7in'!Y68))</f>
        <v/>
      </c>
    </row>
    <row r="69" spans="1:104" ht="19.5" customHeight="1">
      <c r="A69" s="64"/>
      <c r="B69" s="84" t="str">
        <f>STUDENTS!AM71</f>
        <v/>
      </c>
      <c r="C69" s="96">
        <f>STUDENTS!AN71</f>
        <v>0</v>
      </c>
      <c r="D69" s="236" t="str">
        <f>STUDENTS!AO71</f>
        <v/>
      </c>
      <c r="E69" s="741"/>
      <c r="F69" s="741"/>
      <c r="G69" s="741"/>
      <c r="H69" s="741"/>
      <c r="I69" s="741"/>
      <c r="J69" s="741"/>
      <c r="K69" s="741"/>
      <c r="L69" s="741"/>
      <c r="M69" s="741"/>
      <c r="N69" s="741"/>
      <c r="O69" s="741"/>
      <c r="P69" s="741"/>
      <c r="Q69" s="741"/>
      <c r="R69" s="741"/>
      <c r="S69" s="741"/>
      <c r="T69" s="741"/>
      <c r="U69" s="741"/>
      <c r="V69" s="741"/>
      <c r="W69" s="741"/>
      <c r="X69" s="741"/>
      <c r="Y69" s="741"/>
      <c r="Z69" s="741"/>
      <c r="AA69" s="741"/>
      <c r="AB69" s="742"/>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83" t="str">
        <f>UPPER(LEFT('7in'!E69))</f>
        <v/>
      </c>
      <c r="CD69" s="83" t="str">
        <f>UPPER(RIGHT(LEFT('7in'!E69,2)))</f>
        <v/>
      </c>
      <c r="CE69" s="83" t="str">
        <f>UPPER(RIGHT(LEFT('7in'!E69,3)))</f>
        <v/>
      </c>
      <c r="CF69" s="83" t="str">
        <f>UPPER(RIGHT('7in'!E69))</f>
        <v/>
      </c>
      <c r="CG69" s="83" t="str">
        <f>UPPER(LEFT('7in'!I69))</f>
        <v/>
      </c>
      <c r="CH69" s="83" t="str">
        <f>UPPER(RIGHT(LEFT('7in'!I69,2)))</f>
        <v/>
      </c>
      <c r="CI69" s="83" t="str">
        <f>UPPER(RIGHT(LEFT('7in'!I69,3)))</f>
        <v/>
      </c>
      <c r="CJ69" s="83" t="str">
        <f>UPPER(RIGHT('7in'!I69))</f>
        <v/>
      </c>
      <c r="CK69" s="83" t="str">
        <f>UPPER(LEFT('7in'!M69))</f>
        <v/>
      </c>
      <c r="CL69" s="83" t="str">
        <f>UPPER(RIGHT(LEFT('7in'!M69,2)))</f>
        <v/>
      </c>
      <c r="CM69" s="83" t="str">
        <f>UPPER(RIGHT(LEFT('7in'!M69,3)))</f>
        <v/>
      </c>
      <c r="CN69" s="83" t="str">
        <f>UPPER(RIGHT('7in'!M69))</f>
        <v/>
      </c>
      <c r="CO69" s="83" t="str">
        <f>UPPER(LEFT('7in'!Q69))</f>
        <v/>
      </c>
      <c r="CP69" s="83" t="str">
        <f>UPPER(RIGHT(LEFT('7in'!Q69,2)))</f>
        <v/>
      </c>
      <c r="CQ69" s="83" t="str">
        <f>UPPER(RIGHT(LEFT('7in'!Q69,3)))</f>
        <v/>
      </c>
      <c r="CR69" s="83" t="str">
        <f>UPPER(RIGHT('7in'!Q69))</f>
        <v/>
      </c>
      <c r="CS69" s="83" t="str">
        <f>UPPER(LEFT('7in'!U69))</f>
        <v/>
      </c>
      <c r="CT69" s="83" t="str">
        <f>UPPER(RIGHT(LEFT('7in'!U69,2)))</f>
        <v/>
      </c>
      <c r="CU69" s="83" t="str">
        <f>UPPER(RIGHT(LEFT('7in'!U69,3)))</f>
        <v/>
      </c>
      <c r="CV69" s="83" t="str">
        <f>UPPER(RIGHT('7in'!U69))</f>
        <v/>
      </c>
      <c r="CW69" s="83" t="str">
        <f>UPPER(LEFT('7in'!Y69))</f>
        <v/>
      </c>
      <c r="CX69" s="83" t="str">
        <f>UPPER(RIGHT(LEFT('7in'!Y69,2)))</f>
        <v/>
      </c>
      <c r="CY69" s="83" t="str">
        <f>UPPER(RIGHT(LEFT('7in'!Y69,3)))</f>
        <v/>
      </c>
      <c r="CZ69" s="83" t="str">
        <f>UPPER(RIGHT('7in'!Y69))</f>
        <v/>
      </c>
    </row>
    <row r="70" spans="1:104" ht="19.5" customHeight="1">
      <c r="A70" s="64"/>
      <c r="B70" s="84" t="str">
        <f>STUDENTS!AM72</f>
        <v/>
      </c>
      <c r="C70" s="96">
        <f>STUDENTS!AN72</f>
        <v>0</v>
      </c>
      <c r="D70" s="236" t="str">
        <f>STUDENTS!AO72</f>
        <v/>
      </c>
      <c r="E70" s="741"/>
      <c r="F70" s="741"/>
      <c r="G70" s="741"/>
      <c r="H70" s="741"/>
      <c r="I70" s="741"/>
      <c r="J70" s="741"/>
      <c r="K70" s="741"/>
      <c r="L70" s="741"/>
      <c r="M70" s="741"/>
      <c r="N70" s="741"/>
      <c r="O70" s="741"/>
      <c r="P70" s="741"/>
      <c r="Q70" s="741"/>
      <c r="R70" s="741"/>
      <c r="S70" s="741"/>
      <c r="T70" s="741"/>
      <c r="U70" s="741"/>
      <c r="V70" s="741"/>
      <c r="W70" s="741"/>
      <c r="X70" s="741"/>
      <c r="Y70" s="741"/>
      <c r="Z70" s="741"/>
      <c r="AA70" s="741"/>
      <c r="AB70" s="742"/>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83" t="str">
        <f>UPPER(LEFT('7in'!E70))</f>
        <v/>
      </c>
      <c r="CD70" s="83" t="str">
        <f>UPPER(RIGHT(LEFT('7in'!E70,2)))</f>
        <v/>
      </c>
      <c r="CE70" s="83" t="str">
        <f>UPPER(RIGHT(LEFT('7in'!E70,3)))</f>
        <v/>
      </c>
      <c r="CF70" s="83" t="str">
        <f>UPPER(RIGHT('7in'!E70))</f>
        <v/>
      </c>
      <c r="CG70" s="83" t="str">
        <f>UPPER(LEFT('7in'!I70))</f>
        <v/>
      </c>
      <c r="CH70" s="83" t="str">
        <f>UPPER(RIGHT(LEFT('7in'!I70,2)))</f>
        <v/>
      </c>
      <c r="CI70" s="83" t="str">
        <f>UPPER(RIGHT(LEFT('7in'!I70,3)))</f>
        <v/>
      </c>
      <c r="CJ70" s="83" t="str">
        <f>UPPER(RIGHT('7in'!I70))</f>
        <v/>
      </c>
      <c r="CK70" s="83" t="str">
        <f>UPPER(LEFT('7in'!M70))</f>
        <v/>
      </c>
      <c r="CL70" s="83" t="str">
        <f>UPPER(RIGHT(LEFT('7in'!M70,2)))</f>
        <v/>
      </c>
      <c r="CM70" s="83" t="str">
        <f>UPPER(RIGHT(LEFT('7in'!M70,3)))</f>
        <v/>
      </c>
      <c r="CN70" s="83" t="str">
        <f>UPPER(RIGHT('7in'!M70))</f>
        <v/>
      </c>
      <c r="CO70" s="83" t="str">
        <f>UPPER(LEFT('7in'!Q70))</f>
        <v/>
      </c>
      <c r="CP70" s="83" t="str">
        <f>UPPER(RIGHT(LEFT('7in'!Q70,2)))</f>
        <v/>
      </c>
      <c r="CQ70" s="83" t="str">
        <f>UPPER(RIGHT(LEFT('7in'!Q70,3)))</f>
        <v/>
      </c>
      <c r="CR70" s="83" t="str">
        <f>UPPER(RIGHT('7in'!Q70))</f>
        <v/>
      </c>
      <c r="CS70" s="83" t="str">
        <f>UPPER(LEFT('7in'!U70))</f>
        <v/>
      </c>
      <c r="CT70" s="83" t="str">
        <f>UPPER(RIGHT(LEFT('7in'!U70,2)))</f>
        <v/>
      </c>
      <c r="CU70" s="83" t="str">
        <f>UPPER(RIGHT(LEFT('7in'!U70,3)))</f>
        <v/>
      </c>
      <c r="CV70" s="83" t="str">
        <f>UPPER(RIGHT('7in'!U70))</f>
        <v/>
      </c>
      <c r="CW70" s="83" t="str">
        <f>UPPER(LEFT('7in'!Y70))</f>
        <v/>
      </c>
      <c r="CX70" s="83" t="str">
        <f>UPPER(RIGHT(LEFT('7in'!Y70,2)))</f>
        <v/>
      </c>
      <c r="CY70" s="83" t="str">
        <f>UPPER(RIGHT(LEFT('7in'!Y70,3)))</f>
        <v/>
      </c>
      <c r="CZ70" s="83" t="str">
        <f>UPPER(RIGHT('7in'!Y70))</f>
        <v/>
      </c>
    </row>
    <row r="71" spans="1:104" ht="19.5" customHeight="1">
      <c r="A71" s="64"/>
      <c r="B71" s="84" t="str">
        <f>STUDENTS!AM73</f>
        <v/>
      </c>
      <c r="C71" s="96">
        <f>STUDENTS!AN73</f>
        <v>0</v>
      </c>
      <c r="D71" s="236" t="str">
        <f>STUDENTS!AO73</f>
        <v/>
      </c>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2"/>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83" t="str">
        <f>UPPER(LEFT('7in'!E71))</f>
        <v/>
      </c>
      <c r="CD71" s="83" t="str">
        <f>UPPER(RIGHT(LEFT('7in'!E71,2)))</f>
        <v/>
      </c>
      <c r="CE71" s="83" t="str">
        <f>UPPER(RIGHT(LEFT('7in'!E71,3)))</f>
        <v/>
      </c>
      <c r="CF71" s="83" t="str">
        <f>UPPER(RIGHT('7in'!E71))</f>
        <v/>
      </c>
      <c r="CG71" s="83" t="str">
        <f>UPPER(LEFT('7in'!I71))</f>
        <v/>
      </c>
      <c r="CH71" s="83" t="str">
        <f>UPPER(RIGHT(LEFT('7in'!I71,2)))</f>
        <v/>
      </c>
      <c r="CI71" s="83" t="str">
        <f>UPPER(RIGHT(LEFT('7in'!I71,3)))</f>
        <v/>
      </c>
      <c r="CJ71" s="83" t="str">
        <f>UPPER(RIGHT('7in'!I71))</f>
        <v/>
      </c>
      <c r="CK71" s="83" t="str">
        <f>UPPER(LEFT('7in'!M71))</f>
        <v/>
      </c>
      <c r="CL71" s="83" t="str">
        <f>UPPER(RIGHT(LEFT('7in'!M71,2)))</f>
        <v/>
      </c>
      <c r="CM71" s="83" t="str">
        <f>UPPER(RIGHT(LEFT('7in'!M71,3)))</f>
        <v/>
      </c>
      <c r="CN71" s="83" t="str">
        <f>UPPER(RIGHT('7in'!M71))</f>
        <v/>
      </c>
      <c r="CO71" s="83" t="str">
        <f>UPPER(LEFT('7in'!Q71))</f>
        <v/>
      </c>
      <c r="CP71" s="83" t="str">
        <f>UPPER(RIGHT(LEFT('7in'!Q71,2)))</f>
        <v/>
      </c>
      <c r="CQ71" s="83" t="str">
        <f>UPPER(RIGHT(LEFT('7in'!Q71,3)))</f>
        <v/>
      </c>
      <c r="CR71" s="83" t="str">
        <f>UPPER(RIGHT('7in'!Q71))</f>
        <v/>
      </c>
      <c r="CS71" s="83" t="str">
        <f>UPPER(LEFT('7in'!U71))</f>
        <v/>
      </c>
      <c r="CT71" s="83" t="str">
        <f>UPPER(RIGHT(LEFT('7in'!U71,2)))</f>
        <v/>
      </c>
      <c r="CU71" s="83" t="str">
        <f>UPPER(RIGHT(LEFT('7in'!U71,3)))</f>
        <v/>
      </c>
      <c r="CV71" s="83" t="str">
        <f>UPPER(RIGHT('7in'!U71))</f>
        <v/>
      </c>
      <c r="CW71" s="83" t="str">
        <f>UPPER(LEFT('7in'!Y71))</f>
        <v/>
      </c>
      <c r="CX71" s="83" t="str">
        <f>UPPER(RIGHT(LEFT('7in'!Y71,2)))</f>
        <v/>
      </c>
      <c r="CY71" s="83" t="str">
        <f>UPPER(RIGHT(LEFT('7in'!Y71,3)))</f>
        <v/>
      </c>
      <c r="CZ71" s="83" t="str">
        <f>UPPER(RIGHT('7in'!Y71))</f>
        <v/>
      </c>
    </row>
    <row r="72" spans="1:104" ht="19.5" customHeight="1">
      <c r="A72" s="64"/>
      <c r="B72" s="84" t="str">
        <f>STUDENTS!AM74</f>
        <v/>
      </c>
      <c r="C72" s="96">
        <f>STUDENTS!AN74</f>
        <v>0</v>
      </c>
      <c r="D72" s="236" t="str">
        <f>STUDENTS!AO74</f>
        <v/>
      </c>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2"/>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83" t="str">
        <f>UPPER(LEFT('7in'!E72))</f>
        <v/>
      </c>
      <c r="CD72" s="83" t="str">
        <f>UPPER(RIGHT(LEFT('7in'!E72,2)))</f>
        <v/>
      </c>
      <c r="CE72" s="83" t="str">
        <f>UPPER(RIGHT(LEFT('7in'!E72,3)))</f>
        <v/>
      </c>
      <c r="CF72" s="83" t="str">
        <f>UPPER(RIGHT('7in'!E72))</f>
        <v/>
      </c>
      <c r="CG72" s="83" t="str">
        <f>UPPER(LEFT('7in'!I72))</f>
        <v/>
      </c>
      <c r="CH72" s="83" t="str">
        <f>UPPER(RIGHT(LEFT('7in'!I72,2)))</f>
        <v/>
      </c>
      <c r="CI72" s="83" t="str">
        <f>UPPER(RIGHT(LEFT('7in'!I72,3)))</f>
        <v/>
      </c>
      <c r="CJ72" s="83" t="str">
        <f>UPPER(RIGHT('7in'!I72))</f>
        <v/>
      </c>
      <c r="CK72" s="83" t="str">
        <f>UPPER(LEFT('7in'!M72))</f>
        <v/>
      </c>
      <c r="CL72" s="83" t="str">
        <f>UPPER(RIGHT(LEFT('7in'!M72,2)))</f>
        <v/>
      </c>
      <c r="CM72" s="83" t="str">
        <f>UPPER(RIGHT(LEFT('7in'!M72,3)))</f>
        <v/>
      </c>
      <c r="CN72" s="83" t="str">
        <f>UPPER(RIGHT('7in'!M72))</f>
        <v/>
      </c>
      <c r="CO72" s="83" t="str">
        <f>UPPER(LEFT('7in'!Q72))</f>
        <v/>
      </c>
      <c r="CP72" s="83" t="str">
        <f>UPPER(RIGHT(LEFT('7in'!Q72,2)))</f>
        <v/>
      </c>
      <c r="CQ72" s="83" t="str">
        <f>UPPER(RIGHT(LEFT('7in'!Q72,3)))</f>
        <v/>
      </c>
      <c r="CR72" s="83" t="str">
        <f>UPPER(RIGHT('7in'!Q72))</f>
        <v/>
      </c>
      <c r="CS72" s="83" t="str">
        <f>UPPER(LEFT('7in'!U72))</f>
        <v/>
      </c>
      <c r="CT72" s="83" t="str">
        <f>UPPER(RIGHT(LEFT('7in'!U72,2)))</f>
        <v/>
      </c>
      <c r="CU72" s="83" t="str">
        <f>UPPER(RIGHT(LEFT('7in'!U72,3)))</f>
        <v/>
      </c>
      <c r="CV72" s="83" t="str">
        <f>UPPER(RIGHT('7in'!U72))</f>
        <v/>
      </c>
      <c r="CW72" s="83" t="str">
        <f>UPPER(LEFT('7in'!Y72))</f>
        <v/>
      </c>
      <c r="CX72" s="83" t="str">
        <f>UPPER(RIGHT(LEFT('7in'!Y72,2)))</f>
        <v/>
      </c>
      <c r="CY72" s="83" t="str">
        <f>UPPER(RIGHT(LEFT('7in'!Y72,3)))</f>
        <v/>
      </c>
      <c r="CZ72" s="83" t="str">
        <f>UPPER(RIGHT('7in'!Y72))</f>
        <v/>
      </c>
    </row>
    <row r="73" spans="1:104" ht="19.5" customHeight="1">
      <c r="A73" s="64"/>
      <c r="B73" s="84" t="str">
        <f>STUDENTS!AM75</f>
        <v/>
      </c>
      <c r="C73" s="96">
        <f>STUDENTS!AN75</f>
        <v>0</v>
      </c>
      <c r="D73" s="236" t="str">
        <f>STUDENTS!AO75</f>
        <v/>
      </c>
      <c r="E73" s="741"/>
      <c r="F73" s="741"/>
      <c r="G73" s="741"/>
      <c r="H73" s="741"/>
      <c r="I73" s="741"/>
      <c r="J73" s="741"/>
      <c r="K73" s="741"/>
      <c r="L73" s="741"/>
      <c r="M73" s="741"/>
      <c r="N73" s="741"/>
      <c r="O73" s="741"/>
      <c r="P73" s="741"/>
      <c r="Q73" s="741"/>
      <c r="R73" s="741"/>
      <c r="S73" s="741"/>
      <c r="T73" s="741"/>
      <c r="U73" s="741"/>
      <c r="V73" s="741"/>
      <c r="W73" s="741"/>
      <c r="X73" s="741"/>
      <c r="Y73" s="741"/>
      <c r="Z73" s="741"/>
      <c r="AA73" s="741"/>
      <c r="AB73" s="742"/>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83" t="str">
        <f>UPPER(LEFT('7in'!E73))</f>
        <v/>
      </c>
      <c r="CD73" s="83" t="str">
        <f>UPPER(RIGHT(LEFT('7in'!E73,2)))</f>
        <v/>
      </c>
      <c r="CE73" s="83" t="str">
        <f>UPPER(RIGHT(LEFT('7in'!E73,3)))</f>
        <v/>
      </c>
      <c r="CF73" s="83" t="str">
        <f>UPPER(RIGHT('7in'!E73))</f>
        <v/>
      </c>
      <c r="CG73" s="83" t="str">
        <f>UPPER(LEFT('7in'!I73))</f>
        <v/>
      </c>
      <c r="CH73" s="83" t="str">
        <f>UPPER(RIGHT(LEFT('7in'!I73,2)))</f>
        <v/>
      </c>
      <c r="CI73" s="83" t="str">
        <f>UPPER(RIGHT(LEFT('7in'!I73,3)))</f>
        <v/>
      </c>
      <c r="CJ73" s="83" t="str">
        <f>UPPER(RIGHT('7in'!I73))</f>
        <v/>
      </c>
      <c r="CK73" s="83" t="str">
        <f>UPPER(LEFT('7in'!M73))</f>
        <v/>
      </c>
      <c r="CL73" s="83" t="str">
        <f>UPPER(RIGHT(LEFT('7in'!M73,2)))</f>
        <v/>
      </c>
      <c r="CM73" s="83" t="str">
        <f>UPPER(RIGHT(LEFT('7in'!M73,3)))</f>
        <v/>
      </c>
      <c r="CN73" s="83" t="str">
        <f>UPPER(RIGHT('7in'!M73))</f>
        <v/>
      </c>
      <c r="CO73" s="83" t="str">
        <f>UPPER(LEFT('7in'!Q73))</f>
        <v/>
      </c>
      <c r="CP73" s="83" t="str">
        <f>UPPER(RIGHT(LEFT('7in'!Q73,2)))</f>
        <v/>
      </c>
      <c r="CQ73" s="83" t="str">
        <f>UPPER(RIGHT(LEFT('7in'!Q73,3)))</f>
        <v/>
      </c>
      <c r="CR73" s="83" t="str">
        <f>UPPER(RIGHT('7in'!Q73))</f>
        <v/>
      </c>
      <c r="CS73" s="83" t="str">
        <f>UPPER(LEFT('7in'!U73))</f>
        <v/>
      </c>
      <c r="CT73" s="83" t="str">
        <f>UPPER(RIGHT(LEFT('7in'!U73,2)))</f>
        <v/>
      </c>
      <c r="CU73" s="83" t="str">
        <f>UPPER(RIGHT(LEFT('7in'!U73,3)))</f>
        <v/>
      </c>
      <c r="CV73" s="83" t="str">
        <f>UPPER(RIGHT('7in'!U73))</f>
        <v/>
      </c>
      <c r="CW73" s="83" t="str">
        <f>UPPER(LEFT('7in'!Y73))</f>
        <v/>
      </c>
      <c r="CX73" s="83" t="str">
        <f>UPPER(RIGHT(LEFT('7in'!Y73,2)))</f>
        <v/>
      </c>
      <c r="CY73" s="83" t="str">
        <f>UPPER(RIGHT(LEFT('7in'!Y73,3)))</f>
        <v/>
      </c>
      <c r="CZ73" s="83" t="str">
        <f>UPPER(RIGHT('7in'!Y73))</f>
        <v/>
      </c>
    </row>
    <row r="74" spans="1:104" ht="19.5" customHeight="1">
      <c r="A74" s="64"/>
      <c r="B74" s="84" t="str">
        <f>STUDENTS!AM76</f>
        <v/>
      </c>
      <c r="C74" s="96">
        <f>STUDENTS!AN76</f>
        <v>0</v>
      </c>
      <c r="D74" s="236" t="str">
        <f>STUDENTS!AO76</f>
        <v/>
      </c>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2"/>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83" t="str">
        <f>UPPER(LEFT('7in'!E74))</f>
        <v/>
      </c>
      <c r="CD74" s="83" t="str">
        <f>UPPER(RIGHT(LEFT('7in'!E74,2)))</f>
        <v/>
      </c>
      <c r="CE74" s="83" t="str">
        <f>UPPER(RIGHT(LEFT('7in'!E74,3)))</f>
        <v/>
      </c>
      <c r="CF74" s="83" t="str">
        <f>UPPER(RIGHT('7in'!E74))</f>
        <v/>
      </c>
      <c r="CG74" s="83" t="str">
        <f>UPPER(LEFT('7in'!I74))</f>
        <v/>
      </c>
      <c r="CH74" s="83" t="str">
        <f>UPPER(RIGHT(LEFT('7in'!I74,2)))</f>
        <v/>
      </c>
      <c r="CI74" s="83" t="str">
        <f>UPPER(RIGHT(LEFT('7in'!I74,3)))</f>
        <v/>
      </c>
      <c r="CJ74" s="83" t="str">
        <f>UPPER(RIGHT('7in'!I74))</f>
        <v/>
      </c>
      <c r="CK74" s="83" t="str">
        <f>UPPER(LEFT('7in'!M74))</f>
        <v/>
      </c>
      <c r="CL74" s="83" t="str">
        <f>UPPER(RIGHT(LEFT('7in'!M74,2)))</f>
        <v/>
      </c>
      <c r="CM74" s="83" t="str">
        <f>UPPER(RIGHT(LEFT('7in'!M74,3)))</f>
        <v/>
      </c>
      <c r="CN74" s="83" t="str">
        <f>UPPER(RIGHT('7in'!M74))</f>
        <v/>
      </c>
      <c r="CO74" s="83" t="str">
        <f>UPPER(LEFT('7in'!Q74))</f>
        <v/>
      </c>
      <c r="CP74" s="83" t="str">
        <f>UPPER(RIGHT(LEFT('7in'!Q74,2)))</f>
        <v/>
      </c>
      <c r="CQ74" s="83" t="str">
        <f>UPPER(RIGHT(LEFT('7in'!Q74,3)))</f>
        <v/>
      </c>
      <c r="CR74" s="83" t="str">
        <f>UPPER(RIGHT('7in'!Q74))</f>
        <v/>
      </c>
      <c r="CS74" s="83" t="str">
        <f>UPPER(LEFT('7in'!U74))</f>
        <v/>
      </c>
      <c r="CT74" s="83" t="str">
        <f>UPPER(RIGHT(LEFT('7in'!U74,2)))</f>
        <v/>
      </c>
      <c r="CU74" s="83" t="str">
        <f>UPPER(RIGHT(LEFT('7in'!U74,3)))</f>
        <v/>
      </c>
      <c r="CV74" s="83" t="str">
        <f>UPPER(RIGHT('7in'!U74))</f>
        <v/>
      </c>
      <c r="CW74" s="83" t="str">
        <f>UPPER(LEFT('7in'!Y74))</f>
        <v/>
      </c>
      <c r="CX74" s="83" t="str">
        <f>UPPER(RIGHT(LEFT('7in'!Y74,2)))</f>
        <v/>
      </c>
      <c r="CY74" s="83" t="str">
        <f>UPPER(RIGHT(LEFT('7in'!Y74,3)))</f>
        <v/>
      </c>
      <c r="CZ74" s="83" t="str">
        <f>UPPER(RIGHT('7in'!Y74))</f>
        <v/>
      </c>
    </row>
    <row r="75" spans="1:104" ht="19.5" customHeight="1">
      <c r="A75" s="64"/>
      <c r="B75" s="84" t="str">
        <f>STUDENTS!AM77</f>
        <v/>
      </c>
      <c r="C75" s="96">
        <f>STUDENTS!AN77</f>
        <v>0</v>
      </c>
      <c r="D75" s="236" t="str">
        <f>STUDENTS!AO77</f>
        <v/>
      </c>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2"/>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83" t="str">
        <f>UPPER(LEFT('7in'!E75))</f>
        <v/>
      </c>
      <c r="CD75" s="83" t="str">
        <f>UPPER(RIGHT(LEFT('7in'!E75,2)))</f>
        <v/>
      </c>
      <c r="CE75" s="83" t="str">
        <f>UPPER(RIGHT(LEFT('7in'!E75,3)))</f>
        <v/>
      </c>
      <c r="CF75" s="83" t="str">
        <f>UPPER(RIGHT('7in'!E75))</f>
        <v/>
      </c>
      <c r="CG75" s="83" t="str">
        <f>UPPER(LEFT('7in'!I75))</f>
        <v/>
      </c>
      <c r="CH75" s="83" t="str">
        <f>UPPER(RIGHT(LEFT('7in'!I75,2)))</f>
        <v/>
      </c>
      <c r="CI75" s="83" t="str">
        <f>UPPER(RIGHT(LEFT('7in'!I75,3)))</f>
        <v/>
      </c>
      <c r="CJ75" s="83" t="str">
        <f>UPPER(RIGHT('7in'!I75))</f>
        <v/>
      </c>
      <c r="CK75" s="83" t="str">
        <f>UPPER(LEFT('7in'!M75))</f>
        <v/>
      </c>
      <c r="CL75" s="83" t="str">
        <f>UPPER(RIGHT(LEFT('7in'!M75,2)))</f>
        <v/>
      </c>
      <c r="CM75" s="83" t="str">
        <f>UPPER(RIGHT(LEFT('7in'!M75,3)))</f>
        <v/>
      </c>
      <c r="CN75" s="83" t="str">
        <f>UPPER(RIGHT('7in'!M75))</f>
        <v/>
      </c>
      <c r="CO75" s="83" t="str">
        <f>UPPER(LEFT('7in'!Q75))</f>
        <v/>
      </c>
      <c r="CP75" s="83" t="str">
        <f>UPPER(RIGHT(LEFT('7in'!Q75,2)))</f>
        <v/>
      </c>
      <c r="CQ75" s="83" t="str">
        <f>UPPER(RIGHT(LEFT('7in'!Q75,3)))</f>
        <v/>
      </c>
      <c r="CR75" s="83" t="str">
        <f>UPPER(RIGHT('7in'!Q75))</f>
        <v/>
      </c>
      <c r="CS75" s="83" t="str">
        <f>UPPER(LEFT('7in'!U75))</f>
        <v/>
      </c>
      <c r="CT75" s="83" t="str">
        <f>UPPER(RIGHT(LEFT('7in'!U75,2)))</f>
        <v/>
      </c>
      <c r="CU75" s="83" t="str">
        <f>UPPER(RIGHT(LEFT('7in'!U75,3)))</f>
        <v/>
      </c>
      <c r="CV75" s="83" t="str">
        <f>UPPER(RIGHT('7in'!U75))</f>
        <v/>
      </c>
      <c r="CW75" s="83" t="str">
        <f>UPPER(LEFT('7in'!Y75))</f>
        <v/>
      </c>
      <c r="CX75" s="83" t="str">
        <f>UPPER(RIGHT(LEFT('7in'!Y75,2)))</f>
        <v/>
      </c>
      <c r="CY75" s="83" t="str">
        <f>UPPER(RIGHT(LEFT('7in'!Y75,3)))</f>
        <v/>
      </c>
      <c r="CZ75" s="83" t="str">
        <f>UPPER(RIGHT('7in'!Y75))</f>
        <v/>
      </c>
    </row>
    <row r="76" spans="1:104" ht="19.5" customHeight="1">
      <c r="A76" s="64"/>
      <c r="B76" s="84" t="str">
        <f>STUDENTS!AM78</f>
        <v/>
      </c>
      <c r="C76" s="96">
        <f>STUDENTS!AN78</f>
        <v>0</v>
      </c>
      <c r="D76" s="236" t="str">
        <f>STUDENTS!AO78</f>
        <v/>
      </c>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2"/>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83" t="str">
        <f>UPPER(LEFT('7in'!E76))</f>
        <v/>
      </c>
      <c r="CD76" s="83" t="str">
        <f>UPPER(RIGHT(LEFT('7in'!E76,2)))</f>
        <v/>
      </c>
      <c r="CE76" s="83" t="str">
        <f>UPPER(RIGHT(LEFT('7in'!E76,3)))</f>
        <v/>
      </c>
      <c r="CF76" s="83" t="str">
        <f>UPPER(RIGHT('7in'!E76))</f>
        <v/>
      </c>
      <c r="CG76" s="83" t="str">
        <f>UPPER(LEFT('7in'!I76))</f>
        <v/>
      </c>
      <c r="CH76" s="83" t="str">
        <f>UPPER(RIGHT(LEFT('7in'!I76,2)))</f>
        <v/>
      </c>
      <c r="CI76" s="83" t="str">
        <f>UPPER(RIGHT(LEFT('7in'!I76,3)))</f>
        <v/>
      </c>
      <c r="CJ76" s="83" t="str">
        <f>UPPER(RIGHT('7in'!I76))</f>
        <v/>
      </c>
      <c r="CK76" s="83" t="str">
        <f>UPPER(LEFT('7in'!M76))</f>
        <v/>
      </c>
      <c r="CL76" s="83" t="str">
        <f>UPPER(RIGHT(LEFT('7in'!M76,2)))</f>
        <v/>
      </c>
      <c r="CM76" s="83" t="str">
        <f>UPPER(RIGHT(LEFT('7in'!M76,3)))</f>
        <v/>
      </c>
      <c r="CN76" s="83" t="str">
        <f>UPPER(RIGHT('7in'!M76))</f>
        <v/>
      </c>
      <c r="CO76" s="83" t="str">
        <f>UPPER(LEFT('7in'!Q76))</f>
        <v/>
      </c>
      <c r="CP76" s="83" t="str">
        <f>UPPER(RIGHT(LEFT('7in'!Q76,2)))</f>
        <v/>
      </c>
      <c r="CQ76" s="83" t="str">
        <f>UPPER(RIGHT(LEFT('7in'!Q76,3)))</f>
        <v/>
      </c>
      <c r="CR76" s="83" t="str">
        <f>UPPER(RIGHT('7in'!Q76))</f>
        <v/>
      </c>
      <c r="CS76" s="83" t="str">
        <f>UPPER(LEFT('7in'!U76))</f>
        <v/>
      </c>
      <c r="CT76" s="83" t="str">
        <f>UPPER(RIGHT(LEFT('7in'!U76,2)))</f>
        <v/>
      </c>
      <c r="CU76" s="83" t="str">
        <f>UPPER(RIGHT(LEFT('7in'!U76,3)))</f>
        <v/>
      </c>
      <c r="CV76" s="83" t="str">
        <f>UPPER(RIGHT('7in'!U76))</f>
        <v/>
      </c>
      <c r="CW76" s="83" t="str">
        <f>UPPER(LEFT('7in'!Y76))</f>
        <v/>
      </c>
      <c r="CX76" s="83" t="str">
        <f>UPPER(RIGHT(LEFT('7in'!Y76,2)))</f>
        <v/>
      </c>
      <c r="CY76" s="83" t="str">
        <f>UPPER(RIGHT(LEFT('7in'!Y76,3)))</f>
        <v/>
      </c>
      <c r="CZ76" s="83" t="str">
        <f>UPPER(RIGHT('7in'!Y76))</f>
        <v/>
      </c>
    </row>
    <row r="77" spans="1:104" ht="19.5" customHeight="1">
      <c r="A77" s="64"/>
      <c r="B77" s="84" t="str">
        <f>STUDENTS!AM79</f>
        <v/>
      </c>
      <c r="C77" s="96">
        <f>STUDENTS!AN79</f>
        <v>0</v>
      </c>
      <c r="D77" s="236" t="str">
        <f>STUDENTS!AO79</f>
        <v/>
      </c>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2"/>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83" t="str">
        <f>UPPER(LEFT('7in'!E77))</f>
        <v/>
      </c>
      <c r="CD77" s="83" t="str">
        <f>UPPER(RIGHT(LEFT('7in'!E77,2)))</f>
        <v/>
      </c>
      <c r="CE77" s="83" t="str">
        <f>UPPER(RIGHT(LEFT('7in'!E77,3)))</f>
        <v/>
      </c>
      <c r="CF77" s="83" t="str">
        <f>UPPER(RIGHT('7in'!E77))</f>
        <v/>
      </c>
      <c r="CG77" s="83" t="str">
        <f>UPPER(LEFT('7in'!I77))</f>
        <v/>
      </c>
      <c r="CH77" s="83" t="str">
        <f>UPPER(RIGHT(LEFT('7in'!I77,2)))</f>
        <v/>
      </c>
      <c r="CI77" s="83" t="str">
        <f>UPPER(RIGHT(LEFT('7in'!I77,3)))</f>
        <v/>
      </c>
      <c r="CJ77" s="83" t="str">
        <f>UPPER(RIGHT('7in'!I77))</f>
        <v/>
      </c>
      <c r="CK77" s="83" t="str">
        <f>UPPER(LEFT('7in'!M77))</f>
        <v/>
      </c>
      <c r="CL77" s="83" t="str">
        <f>UPPER(RIGHT(LEFT('7in'!M77,2)))</f>
        <v/>
      </c>
      <c r="CM77" s="83" t="str">
        <f>UPPER(RIGHT(LEFT('7in'!M77,3)))</f>
        <v/>
      </c>
      <c r="CN77" s="83" t="str">
        <f>UPPER(RIGHT('7in'!M77))</f>
        <v/>
      </c>
      <c r="CO77" s="83" t="str">
        <f>UPPER(LEFT('7in'!Q77))</f>
        <v/>
      </c>
      <c r="CP77" s="83" t="str">
        <f>UPPER(RIGHT(LEFT('7in'!Q77,2)))</f>
        <v/>
      </c>
      <c r="CQ77" s="83" t="str">
        <f>UPPER(RIGHT(LEFT('7in'!Q77,3)))</f>
        <v/>
      </c>
      <c r="CR77" s="83" t="str">
        <f>UPPER(RIGHT('7in'!Q77))</f>
        <v/>
      </c>
      <c r="CS77" s="83" t="str">
        <f>UPPER(LEFT('7in'!U77))</f>
        <v/>
      </c>
      <c r="CT77" s="83" t="str">
        <f>UPPER(RIGHT(LEFT('7in'!U77,2)))</f>
        <v/>
      </c>
      <c r="CU77" s="83" t="str">
        <f>UPPER(RIGHT(LEFT('7in'!U77,3)))</f>
        <v/>
      </c>
      <c r="CV77" s="83" t="str">
        <f>UPPER(RIGHT('7in'!U77))</f>
        <v/>
      </c>
      <c r="CW77" s="83" t="str">
        <f>UPPER(LEFT('7in'!Y77))</f>
        <v/>
      </c>
      <c r="CX77" s="83" t="str">
        <f>UPPER(RIGHT(LEFT('7in'!Y77,2)))</f>
        <v/>
      </c>
      <c r="CY77" s="83" t="str">
        <f>UPPER(RIGHT(LEFT('7in'!Y77,3)))</f>
        <v/>
      </c>
      <c r="CZ77" s="83" t="str">
        <f>UPPER(RIGHT('7in'!Y77))</f>
        <v/>
      </c>
    </row>
    <row r="78" spans="1:104" ht="19.5" customHeight="1">
      <c r="A78" s="64"/>
      <c r="B78" s="84" t="str">
        <f>STUDENTS!AM80</f>
        <v/>
      </c>
      <c r="C78" s="96">
        <f>STUDENTS!AN80</f>
        <v>0</v>
      </c>
      <c r="D78" s="236" t="str">
        <f>STUDENTS!AO80</f>
        <v/>
      </c>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2"/>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83" t="str">
        <f>UPPER(LEFT('7in'!E78))</f>
        <v/>
      </c>
      <c r="CD78" s="83" t="str">
        <f>UPPER(RIGHT(LEFT('7in'!E78,2)))</f>
        <v/>
      </c>
      <c r="CE78" s="83" t="str">
        <f>UPPER(RIGHT(LEFT('7in'!E78,3)))</f>
        <v/>
      </c>
      <c r="CF78" s="83" t="str">
        <f>UPPER(RIGHT('7in'!E78))</f>
        <v/>
      </c>
      <c r="CG78" s="83" t="str">
        <f>UPPER(LEFT('7in'!I78))</f>
        <v/>
      </c>
      <c r="CH78" s="83" t="str">
        <f>UPPER(RIGHT(LEFT('7in'!I78,2)))</f>
        <v/>
      </c>
      <c r="CI78" s="83" t="str">
        <f>UPPER(RIGHT(LEFT('7in'!I78,3)))</f>
        <v/>
      </c>
      <c r="CJ78" s="83" t="str">
        <f>UPPER(RIGHT('7in'!I78))</f>
        <v/>
      </c>
      <c r="CK78" s="83" t="str">
        <f>UPPER(LEFT('7in'!M78))</f>
        <v/>
      </c>
      <c r="CL78" s="83" t="str">
        <f>UPPER(RIGHT(LEFT('7in'!M78,2)))</f>
        <v/>
      </c>
      <c r="CM78" s="83" t="str">
        <f>UPPER(RIGHT(LEFT('7in'!M78,3)))</f>
        <v/>
      </c>
      <c r="CN78" s="83" t="str">
        <f>UPPER(RIGHT('7in'!M78))</f>
        <v/>
      </c>
      <c r="CO78" s="83" t="str">
        <f>UPPER(LEFT('7in'!Q78))</f>
        <v/>
      </c>
      <c r="CP78" s="83" t="str">
        <f>UPPER(RIGHT(LEFT('7in'!Q78,2)))</f>
        <v/>
      </c>
      <c r="CQ78" s="83" t="str">
        <f>UPPER(RIGHT(LEFT('7in'!Q78,3)))</f>
        <v/>
      </c>
      <c r="CR78" s="83" t="str">
        <f>UPPER(RIGHT('7in'!Q78))</f>
        <v/>
      </c>
      <c r="CS78" s="83" t="str">
        <f>UPPER(LEFT('7in'!U78))</f>
        <v/>
      </c>
      <c r="CT78" s="83" t="str">
        <f>UPPER(RIGHT(LEFT('7in'!U78,2)))</f>
        <v/>
      </c>
      <c r="CU78" s="83" t="str">
        <f>UPPER(RIGHT(LEFT('7in'!U78,3)))</f>
        <v/>
      </c>
      <c r="CV78" s="83" t="str">
        <f>UPPER(RIGHT('7in'!U78))</f>
        <v/>
      </c>
      <c r="CW78" s="83" t="str">
        <f>UPPER(LEFT('7in'!Y78))</f>
        <v/>
      </c>
      <c r="CX78" s="83" t="str">
        <f>UPPER(RIGHT(LEFT('7in'!Y78,2)))</f>
        <v/>
      </c>
      <c r="CY78" s="83" t="str">
        <f>UPPER(RIGHT(LEFT('7in'!Y78,3)))</f>
        <v/>
      </c>
      <c r="CZ78" s="83" t="str">
        <f>UPPER(RIGHT('7in'!Y78))</f>
        <v/>
      </c>
    </row>
    <row r="79" spans="1:104" ht="19.5" customHeight="1">
      <c r="A79" s="64"/>
      <c r="B79" s="84" t="str">
        <f>STUDENTS!AM81</f>
        <v/>
      </c>
      <c r="C79" s="96">
        <f>STUDENTS!AN81</f>
        <v>0</v>
      </c>
      <c r="D79" s="236" t="str">
        <f>STUDENTS!AO81</f>
        <v/>
      </c>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2"/>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83" t="str">
        <f>UPPER(LEFT('7in'!E79))</f>
        <v/>
      </c>
      <c r="CD79" s="83" t="str">
        <f>UPPER(RIGHT(LEFT('7in'!E79,2)))</f>
        <v/>
      </c>
      <c r="CE79" s="83" t="str">
        <f>UPPER(RIGHT(LEFT('7in'!E79,3)))</f>
        <v/>
      </c>
      <c r="CF79" s="83" t="str">
        <f>UPPER(RIGHT('7in'!E79))</f>
        <v/>
      </c>
      <c r="CG79" s="83" t="str">
        <f>UPPER(LEFT('7in'!I79))</f>
        <v/>
      </c>
      <c r="CH79" s="83" t="str">
        <f>UPPER(RIGHT(LEFT('7in'!I79,2)))</f>
        <v/>
      </c>
      <c r="CI79" s="83" t="str">
        <f>UPPER(RIGHT(LEFT('7in'!I79,3)))</f>
        <v/>
      </c>
      <c r="CJ79" s="83" t="str">
        <f>UPPER(RIGHT('7in'!I79))</f>
        <v/>
      </c>
      <c r="CK79" s="83" t="str">
        <f>UPPER(LEFT('7in'!M79))</f>
        <v/>
      </c>
      <c r="CL79" s="83" t="str">
        <f>UPPER(RIGHT(LEFT('7in'!M79,2)))</f>
        <v/>
      </c>
      <c r="CM79" s="83" t="str">
        <f>UPPER(RIGHT(LEFT('7in'!M79,3)))</f>
        <v/>
      </c>
      <c r="CN79" s="83" t="str">
        <f>UPPER(RIGHT('7in'!M79))</f>
        <v/>
      </c>
      <c r="CO79" s="83" t="str">
        <f>UPPER(LEFT('7in'!Q79))</f>
        <v/>
      </c>
      <c r="CP79" s="83" t="str">
        <f>UPPER(RIGHT(LEFT('7in'!Q79,2)))</f>
        <v/>
      </c>
      <c r="CQ79" s="83" t="str">
        <f>UPPER(RIGHT(LEFT('7in'!Q79,3)))</f>
        <v/>
      </c>
      <c r="CR79" s="83" t="str">
        <f>UPPER(RIGHT('7in'!Q79))</f>
        <v/>
      </c>
      <c r="CS79" s="83" t="str">
        <f>UPPER(LEFT('7in'!U79))</f>
        <v/>
      </c>
      <c r="CT79" s="83" t="str">
        <f>UPPER(RIGHT(LEFT('7in'!U79,2)))</f>
        <v/>
      </c>
      <c r="CU79" s="83" t="str">
        <f>UPPER(RIGHT(LEFT('7in'!U79,3)))</f>
        <v/>
      </c>
      <c r="CV79" s="83" t="str">
        <f>UPPER(RIGHT('7in'!U79))</f>
        <v/>
      </c>
      <c r="CW79" s="83" t="str">
        <f>UPPER(LEFT('7in'!Y79))</f>
        <v/>
      </c>
      <c r="CX79" s="83" t="str">
        <f>UPPER(RIGHT(LEFT('7in'!Y79,2)))</f>
        <v/>
      </c>
      <c r="CY79" s="83" t="str">
        <f>UPPER(RIGHT(LEFT('7in'!Y79,3)))</f>
        <v/>
      </c>
      <c r="CZ79" s="83" t="str">
        <f>UPPER(RIGHT('7in'!Y79))</f>
        <v/>
      </c>
    </row>
    <row r="80" spans="1:104" ht="19.5" customHeight="1">
      <c r="A80" s="64"/>
      <c r="B80" s="84" t="str">
        <f>STUDENTS!AM82</f>
        <v/>
      </c>
      <c r="C80" s="96">
        <f>STUDENTS!AN82</f>
        <v>0</v>
      </c>
      <c r="D80" s="236" t="str">
        <f>STUDENTS!AO82</f>
        <v/>
      </c>
      <c r="E80" s="741"/>
      <c r="F80" s="741"/>
      <c r="G80" s="741"/>
      <c r="H80" s="741"/>
      <c r="I80" s="741"/>
      <c r="J80" s="741"/>
      <c r="K80" s="741"/>
      <c r="L80" s="741"/>
      <c r="M80" s="741"/>
      <c r="N80" s="741"/>
      <c r="O80" s="741"/>
      <c r="P80" s="741"/>
      <c r="Q80" s="741"/>
      <c r="R80" s="741"/>
      <c r="S80" s="741"/>
      <c r="T80" s="741"/>
      <c r="U80" s="741"/>
      <c r="V80" s="741"/>
      <c r="W80" s="741"/>
      <c r="X80" s="741"/>
      <c r="Y80" s="741"/>
      <c r="Z80" s="741"/>
      <c r="AA80" s="741"/>
      <c r="AB80" s="742"/>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83" t="str">
        <f>UPPER(LEFT('7in'!E80))</f>
        <v/>
      </c>
      <c r="CD80" s="83" t="str">
        <f>UPPER(RIGHT(LEFT('7in'!E80,2)))</f>
        <v/>
      </c>
      <c r="CE80" s="83" t="str">
        <f>UPPER(RIGHT(LEFT('7in'!E80,3)))</f>
        <v/>
      </c>
      <c r="CF80" s="83" t="str">
        <f>UPPER(RIGHT('7in'!E80))</f>
        <v/>
      </c>
      <c r="CG80" s="83" t="str">
        <f>UPPER(LEFT('7in'!I80))</f>
        <v/>
      </c>
      <c r="CH80" s="83" t="str">
        <f>UPPER(RIGHT(LEFT('7in'!I80,2)))</f>
        <v/>
      </c>
      <c r="CI80" s="83" t="str">
        <f>UPPER(RIGHT(LEFT('7in'!I80,3)))</f>
        <v/>
      </c>
      <c r="CJ80" s="83" t="str">
        <f>UPPER(RIGHT('7in'!I80))</f>
        <v/>
      </c>
      <c r="CK80" s="83" t="str">
        <f>UPPER(LEFT('7in'!M80))</f>
        <v/>
      </c>
      <c r="CL80" s="83" t="str">
        <f>UPPER(RIGHT(LEFT('7in'!M80,2)))</f>
        <v/>
      </c>
      <c r="CM80" s="83" t="str">
        <f>UPPER(RIGHT(LEFT('7in'!M80,3)))</f>
        <v/>
      </c>
      <c r="CN80" s="83" t="str">
        <f>UPPER(RIGHT('7in'!M80))</f>
        <v/>
      </c>
      <c r="CO80" s="83" t="str">
        <f>UPPER(LEFT('7in'!Q80))</f>
        <v/>
      </c>
      <c r="CP80" s="83" t="str">
        <f>UPPER(RIGHT(LEFT('7in'!Q80,2)))</f>
        <v/>
      </c>
      <c r="CQ80" s="83" t="str">
        <f>UPPER(RIGHT(LEFT('7in'!Q80,3)))</f>
        <v/>
      </c>
      <c r="CR80" s="83" t="str">
        <f>UPPER(RIGHT('7in'!Q80))</f>
        <v/>
      </c>
      <c r="CS80" s="83" t="str">
        <f>UPPER(LEFT('7in'!U80))</f>
        <v/>
      </c>
      <c r="CT80" s="83" t="str">
        <f>UPPER(RIGHT(LEFT('7in'!U80,2)))</f>
        <v/>
      </c>
      <c r="CU80" s="83" t="str">
        <f>UPPER(RIGHT(LEFT('7in'!U80,3)))</f>
        <v/>
      </c>
      <c r="CV80" s="83" t="str">
        <f>UPPER(RIGHT('7in'!U80))</f>
        <v/>
      </c>
      <c r="CW80" s="83" t="str">
        <f>UPPER(LEFT('7in'!Y80))</f>
        <v/>
      </c>
      <c r="CX80" s="83" t="str">
        <f>UPPER(RIGHT(LEFT('7in'!Y80,2)))</f>
        <v/>
      </c>
      <c r="CY80" s="83" t="str">
        <f>UPPER(RIGHT(LEFT('7in'!Y80,3)))</f>
        <v/>
      </c>
      <c r="CZ80" s="83" t="str">
        <f>UPPER(RIGHT('7in'!Y80))</f>
        <v/>
      </c>
    </row>
    <row r="81" spans="1:104" ht="19.5" customHeight="1">
      <c r="A81" s="64"/>
      <c r="B81" s="84" t="str">
        <f>STUDENTS!AM83</f>
        <v/>
      </c>
      <c r="C81" s="96">
        <f>STUDENTS!AN83</f>
        <v>0</v>
      </c>
      <c r="D81" s="236" t="str">
        <f>STUDENTS!AO83</f>
        <v/>
      </c>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2"/>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83" t="str">
        <f>UPPER(LEFT('7in'!E81))</f>
        <v/>
      </c>
      <c r="CD81" s="83" t="str">
        <f>UPPER(RIGHT(LEFT('7in'!E81,2)))</f>
        <v/>
      </c>
      <c r="CE81" s="83" t="str">
        <f>UPPER(RIGHT(LEFT('7in'!E81,3)))</f>
        <v/>
      </c>
      <c r="CF81" s="83" t="str">
        <f>UPPER(RIGHT('7in'!E81))</f>
        <v/>
      </c>
      <c r="CG81" s="83" t="str">
        <f>UPPER(LEFT('7in'!I81))</f>
        <v/>
      </c>
      <c r="CH81" s="83" t="str">
        <f>UPPER(RIGHT(LEFT('7in'!I81,2)))</f>
        <v/>
      </c>
      <c r="CI81" s="83" t="str">
        <f>UPPER(RIGHT(LEFT('7in'!I81,3)))</f>
        <v/>
      </c>
      <c r="CJ81" s="83" t="str">
        <f>UPPER(RIGHT('7in'!I81))</f>
        <v/>
      </c>
      <c r="CK81" s="83" t="str">
        <f>UPPER(LEFT('7in'!M81))</f>
        <v/>
      </c>
      <c r="CL81" s="83" t="str">
        <f>UPPER(RIGHT(LEFT('7in'!M81,2)))</f>
        <v/>
      </c>
      <c r="CM81" s="83" t="str">
        <f>UPPER(RIGHT(LEFT('7in'!M81,3)))</f>
        <v/>
      </c>
      <c r="CN81" s="83" t="str">
        <f>UPPER(RIGHT('7in'!M81))</f>
        <v/>
      </c>
      <c r="CO81" s="83" t="str">
        <f>UPPER(LEFT('7in'!Q81))</f>
        <v/>
      </c>
      <c r="CP81" s="83" t="str">
        <f>UPPER(RIGHT(LEFT('7in'!Q81,2)))</f>
        <v/>
      </c>
      <c r="CQ81" s="83" t="str">
        <f>UPPER(RIGHT(LEFT('7in'!Q81,3)))</f>
        <v/>
      </c>
      <c r="CR81" s="83" t="str">
        <f>UPPER(RIGHT('7in'!Q81))</f>
        <v/>
      </c>
      <c r="CS81" s="83" t="str">
        <f>UPPER(LEFT('7in'!U81))</f>
        <v/>
      </c>
      <c r="CT81" s="83" t="str">
        <f>UPPER(RIGHT(LEFT('7in'!U81,2)))</f>
        <v/>
      </c>
      <c r="CU81" s="83" t="str">
        <f>UPPER(RIGHT(LEFT('7in'!U81,3)))</f>
        <v/>
      </c>
      <c r="CV81" s="83" t="str">
        <f>UPPER(RIGHT('7in'!U81))</f>
        <v/>
      </c>
      <c r="CW81" s="83" t="str">
        <f>UPPER(LEFT('7in'!Y81))</f>
        <v/>
      </c>
      <c r="CX81" s="83" t="str">
        <f>UPPER(RIGHT(LEFT('7in'!Y81,2)))</f>
        <v/>
      </c>
      <c r="CY81" s="83" t="str">
        <f>UPPER(RIGHT(LEFT('7in'!Y81,3)))</f>
        <v/>
      </c>
      <c r="CZ81" s="83" t="str">
        <f>UPPER(RIGHT('7in'!Y81))</f>
        <v/>
      </c>
    </row>
    <row r="82" spans="1:104" ht="19.5" customHeight="1">
      <c r="A82" s="64"/>
      <c r="B82" s="84" t="str">
        <f>STUDENTS!AM84</f>
        <v/>
      </c>
      <c r="C82" s="96">
        <f>STUDENTS!AN84</f>
        <v>0</v>
      </c>
      <c r="D82" s="236" t="str">
        <f>STUDENTS!AO84</f>
        <v/>
      </c>
      <c r="E82" s="741"/>
      <c r="F82" s="741"/>
      <c r="G82" s="741"/>
      <c r="H82" s="741"/>
      <c r="I82" s="741"/>
      <c r="J82" s="741"/>
      <c r="K82" s="741"/>
      <c r="L82" s="741"/>
      <c r="M82" s="741"/>
      <c r="N82" s="741"/>
      <c r="O82" s="741"/>
      <c r="P82" s="741"/>
      <c r="Q82" s="741"/>
      <c r="R82" s="741"/>
      <c r="S82" s="741"/>
      <c r="T82" s="741"/>
      <c r="U82" s="741"/>
      <c r="V82" s="741"/>
      <c r="W82" s="741"/>
      <c r="X82" s="741"/>
      <c r="Y82" s="741"/>
      <c r="Z82" s="741"/>
      <c r="AA82" s="741"/>
      <c r="AB82" s="742"/>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83" t="str">
        <f>UPPER(LEFT('7in'!E82))</f>
        <v/>
      </c>
      <c r="CD82" s="83" t="str">
        <f>UPPER(RIGHT(LEFT('7in'!E82,2)))</f>
        <v/>
      </c>
      <c r="CE82" s="83" t="str">
        <f>UPPER(RIGHT(LEFT('7in'!E82,3)))</f>
        <v/>
      </c>
      <c r="CF82" s="83" t="str">
        <f>UPPER(RIGHT('7in'!E82))</f>
        <v/>
      </c>
      <c r="CG82" s="83" t="str">
        <f>UPPER(LEFT('7in'!I82))</f>
        <v/>
      </c>
      <c r="CH82" s="83" t="str">
        <f>UPPER(RIGHT(LEFT('7in'!I82,2)))</f>
        <v/>
      </c>
      <c r="CI82" s="83" t="str">
        <f>UPPER(RIGHT(LEFT('7in'!I82,3)))</f>
        <v/>
      </c>
      <c r="CJ82" s="83" t="str">
        <f>UPPER(RIGHT('7in'!I82))</f>
        <v/>
      </c>
      <c r="CK82" s="83" t="str">
        <f>UPPER(LEFT('7in'!M82))</f>
        <v/>
      </c>
      <c r="CL82" s="83" t="str">
        <f>UPPER(RIGHT(LEFT('7in'!M82,2)))</f>
        <v/>
      </c>
      <c r="CM82" s="83" t="str">
        <f>UPPER(RIGHT(LEFT('7in'!M82,3)))</f>
        <v/>
      </c>
      <c r="CN82" s="83" t="str">
        <f>UPPER(RIGHT('7in'!M82))</f>
        <v/>
      </c>
      <c r="CO82" s="83" t="str">
        <f>UPPER(LEFT('7in'!Q82))</f>
        <v/>
      </c>
      <c r="CP82" s="83" t="str">
        <f>UPPER(RIGHT(LEFT('7in'!Q82,2)))</f>
        <v/>
      </c>
      <c r="CQ82" s="83" t="str">
        <f>UPPER(RIGHT(LEFT('7in'!Q82,3)))</f>
        <v/>
      </c>
      <c r="CR82" s="83" t="str">
        <f>UPPER(RIGHT('7in'!Q82))</f>
        <v/>
      </c>
      <c r="CS82" s="83" t="str">
        <f>UPPER(LEFT('7in'!U82))</f>
        <v/>
      </c>
      <c r="CT82" s="83" t="str">
        <f>UPPER(RIGHT(LEFT('7in'!U82,2)))</f>
        <v/>
      </c>
      <c r="CU82" s="83" t="str">
        <f>UPPER(RIGHT(LEFT('7in'!U82,3)))</f>
        <v/>
      </c>
      <c r="CV82" s="83" t="str">
        <f>UPPER(RIGHT('7in'!U82))</f>
        <v/>
      </c>
      <c r="CW82" s="83" t="str">
        <f>UPPER(LEFT('7in'!Y82))</f>
        <v/>
      </c>
      <c r="CX82" s="83" t="str">
        <f>UPPER(RIGHT(LEFT('7in'!Y82,2)))</f>
        <v/>
      </c>
      <c r="CY82" s="83" t="str">
        <f>UPPER(RIGHT(LEFT('7in'!Y82,3)))</f>
        <v/>
      </c>
      <c r="CZ82" s="83" t="str">
        <f>UPPER(RIGHT('7in'!Y82))</f>
        <v/>
      </c>
    </row>
    <row r="83" spans="1:104" ht="19.5" customHeight="1">
      <c r="A83" s="64"/>
      <c r="B83" s="84" t="str">
        <f>STUDENTS!AM85</f>
        <v/>
      </c>
      <c r="C83" s="96">
        <f>STUDENTS!AN85</f>
        <v>0</v>
      </c>
      <c r="D83" s="236" t="str">
        <f>STUDENTS!AO85</f>
        <v/>
      </c>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2"/>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83" t="str">
        <f>UPPER(LEFT('7in'!E83))</f>
        <v/>
      </c>
      <c r="CD83" s="83" t="str">
        <f>UPPER(RIGHT(LEFT('7in'!E83,2)))</f>
        <v/>
      </c>
      <c r="CE83" s="83" t="str">
        <f>UPPER(RIGHT(LEFT('7in'!E83,3)))</f>
        <v/>
      </c>
      <c r="CF83" s="83" t="str">
        <f>UPPER(RIGHT('7in'!E83))</f>
        <v/>
      </c>
      <c r="CG83" s="83" t="str">
        <f>UPPER(LEFT('7in'!I83))</f>
        <v/>
      </c>
      <c r="CH83" s="83" t="str">
        <f>UPPER(RIGHT(LEFT('7in'!I83,2)))</f>
        <v/>
      </c>
      <c r="CI83" s="83" t="str">
        <f>UPPER(RIGHT(LEFT('7in'!I83,3)))</f>
        <v/>
      </c>
      <c r="CJ83" s="83" t="str">
        <f>UPPER(RIGHT('7in'!I83))</f>
        <v/>
      </c>
      <c r="CK83" s="83" t="str">
        <f>UPPER(LEFT('7in'!M83))</f>
        <v/>
      </c>
      <c r="CL83" s="83" t="str">
        <f>UPPER(RIGHT(LEFT('7in'!M83,2)))</f>
        <v/>
      </c>
      <c r="CM83" s="83" t="str">
        <f>UPPER(RIGHT(LEFT('7in'!M83,3)))</f>
        <v/>
      </c>
      <c r="CN83" s="83" t="str">
        <f>UPPER(RIGHT('7in'!M83))</f>
        <v/>
      </c>
      <c r="CO83" s="83" t="str">
        <f>UPPER(LEFT('7in'!Q83))</f>
        <v/>
      </c>
      <c r="CP83" s="83" t="str">
        <f>UPPER(RIGHT(LEFT('7in'!Q83,2)))</f>
        <v/>
      </c>
      <c r="CQ83" s="83" t="str">
        <f>UPPER(RIGHT(LEFT('7in'!Q83,3)))</f>
        <v/>
      </c>
      <c r="CR83" s="83" t="str">
        <f>UPPER(RIGHT('7in'!Q83))</f>
        <v/>
      </c>
      <c r="CS83" s="83" t="str">
        <f>UPPER(LEFT('7in'!U83))</f>
        <v/>
      </c>
      <c r="CT83" s="83" t="str">
        <f>UPPER(RIGHT(LEFT('7in'!U83,2)))</f>
        <v/>
      </c>
      <c r="CU83" s="83" t="str">
        <f>UPPER(RIGHT(LEFT('7in'!U83,3)))</f>
        <v/>
      </c>
      <c r="CV83" s="83" t="str">
        <f>UPPER(RIGHT('7in'!U83))</f>
        <v/>
      </c>
      <c r="CW83" s="83" t="str">
        <f>UPPER(LEFT('7in'!Y83))</f>
        <v/>
      </c>
      <c r="CX83" s="83" t="str">
        <f>UPPER(RIGHT(LEFT('7in'!Y83,2)))</f>
        <v/>
      </c>
      <c r="CY83" s="83" t="str">
        <f>UPPER(RIGHT(LEFT('7in'!Y83,3)))</f>
        <v/>
      </c>
      <c r="CZ83" s="83" t="str">
        <f>UPPER(RIGHT('7in'!Y83))</f>
        <v/>
      </c>
    </row>
    <row r="84" spans="1:104" ht="19.5" customHeight="1">
      <c r="A84" s="64"/>
      <c r="B84" s="84" t="str">
        <f>STUDENTS!AM86</f>
        <v/>
      </c>
      <c r="C84" s="96">
        <f>STUDENTS!AN86</f>
        <v>0</v>
      </c>
      <c r="D84" s="236" t="str">
        <f>STUDENTS!AO86</f>
        <v/>
      </c>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2"/>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83" t="str">
        <f>UPPER(LEFT('7in'!E84))</f>
        <v/>
      </c>
      <c r="CD84" s="83" t="str">
        <f>UPPER(RIGHT(LEFT('7in'!E84,2)))</f>
        <v/>
      </c>
      <c r="CE84" s="83" t="str">
        <f>UPPER(RIGHT(LEFT('7in'!E84,3)))</f>
        <v/>
      </c>
      <c r="CF84" s="83" t="str">
        <f>UPPER(RIGHT('7in'!E84))</f>
        <v/>
      </c>
      <c r="CG84" s="83" t="str">
        <f>UPPER(LEFT('7in'!I84))</f>
        <v/>
      </c>
      <c r="CH84" s="83" t="str">
        <f>UPPER(RIGHT(LEFT('7in'!I84,2)))</f>
        <v/>
      </c>
      <c r="CI84" s="83" t="str">
        <f>UPPER(RIGHT(LEFT('7in'!I84,3)))</f>
        <v/>
      </c>
      <c r="CJ84" s="83" t="str">
        <f>UPPER(RIGHT('7in'!I84))</f>
        <v/>
      </c>
      <c r="CK84" s="83" t="str">
        <f>UPPER(LEFT('7in'!M84))</f>
        <v/>
      </c>
      <c r="CL84" s="83" t="str">
        <f>UPPER(RIGHT(LEFT('7in'!M84,2)))</f>
        <v/>
      </c>
      <c r="CM84" s="83" t="str">
        <f>UPPER(RIGHT(LEFT('7in'!M84,3)))</f>
        <v/>
      </c>
      <c r="CN84" s="83" t="str">
        <f>UPPER(RIGHT('7in'!M84))</f>
        <v/>
      </c>
      <c r="CO84" s="83" t="str">
        <f>UPPER(LEFT('7in'!Q84))</f>
        <v/>
      </c>
      <c r="CP84" s="83" t="str">
        <f>UPPER(RIGHT(LEFT('7in'!Q84,2)))</f>
        <v/>
      </c>
      <c r="CQ84" s="83" t="str">
        <f>UPPER(RIGHT(LEFT('7in'!Q84,3)))</f>
        <v/>
      </c>
      <c r="CR84" s="83" t="str">
        <f>UPPER(RIGHT('7in'!Q84))</f>
        <v/>
      </c>
      <c r="CS84" s="83" t="str">
        <f>UPPER(LEFT('7in'!U84))</f>
        <v/>
      </c>
      <c r="CT84" s="83" t="str">
        <f>UPPER(RIGHT(LEFT('7in'!U84,2)))</f>
        <v/>
      </c>
      <c r="CU84" s="83" t="str">
        <f>UPPER(RIGHT(LEFT('7in'!U84,3)))</f>
        <v/>
      </c>
      <c r="CV84" s="83" t="str">
        <f>UPPER(RIGHT('7in'!U84))</f>
        <v/>
      </c>
      <c r="CW84" s="83" t="str">
        <f>UPPER(LEFT('7in'!Y84))</f>
        <v/>
      </c>
      <c r="CX84" s="83" t="str">
        <f>UPPER(RIGHT(LEFT('7in'!Y84,2)))</f>
        <v/>
      </c>
      <c r="CY84" s="83" t="str">
        <f>UPPER(RIGHT(LEFT('7in'!Y84,3)))</f>
        <v/>
      </c>
      <c r="CZ84" s="83" t="str">
        <f>UPPER(RIGHT('7in'!Y84))</f>
        <v/>
      </c>
    </row>
    <row r="85" spans="1:104" ht="19.5" customHeight="1">
      <c r="A85" s="64"/>
      <c r="B85" s="84" t="str">
        <f>STUDENTS!AM87</f>
        <v/>
      </c>
      <c r="C85" s="96">
        <f>STUDENTS!AN87</f>
        <v>0</v>
      </c>
      <c r="D85" s="236" t="str">
        <f>STUDENTS!AO87</f>
        <v/>
      </c>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2"/>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83" t="str">
        <f>UPPER(LEFT('7in'!E85))</f>
        <v/>
      </c>
      <c r="CD85" s="83" t="str">
        <f>UPPER(RIGHT(LEFT('7in'!E85,2)))</f>
        <v/>
      </c>
      <c r="CE85" s="83" t="str">
        <f>UPPER(RIGHT(LEFT('7in'!E85,3)))</f>
        <v/>
      </c>
      <c r="CF85" s="83" t="str">
        <f>UPPER(RIGHT('7in'!E85))</f>
        <v/>
      </c>
      <c r="CG85" s="83" t="str">
        <f>UPPER(LEFT('7in'!I85))</f>
        <v/>
      </c>
      <c r="CH85" s="83" t="str">
        <f>UPPER(RIGHT(LEFT('7in'!I85,2)))</f>
        <v/>
      </c>
      <c r="CI85" s="83" t="str">
        <f>UPPER(RIGHT(LEFT('7in'!I85,3)))</f>
        <v/>
      </c>
      <c r="CJ85" s="83" t="str">
        <f>UPPER(RIGHT('7in'!I85))</f>
        <v/>
      </c>
      <c r="CK85" s="83" t="str">
        <f>UPPER(LEFT('7in'!M85))</f>
        <v/>
      </c>
      <c r="CL85" s="83" t="str">
        <f>UPPER(RIGHT(LEFT('7in'!M85,2)))</f>
        <v/>
      </c>
      <c r="CM85" s="83" t="str">
        <f>UPPER(RIGHT(LEFT('7in'!M85,3)))</f>
        <v/>
      </c>
      <c r="CN85" s="83" t="str">
        <f>UPPER(RIGHT('7in'!M85))</f>
        <v/>
      </c>
      <c r="CO85" s="83" t="str">
        <f>UPPER(LEFT('7in'!Q85))</f>
        <v/>
      </c>
      <c r="CP85" s="83" t="str">
        <f>UPPER(RIGHT(LEFT('7in'!Q85,2)))</f>
        <v/>
      </c>
      <c r="CQ85" s="83" t="str">
        <f>UPPER(RIGHT(LEFT('7in'!Q85,3)))</f>
        <v/>
      </c>
      <c r="CR85" s="83" t="str">
        <f>UPPER(RIGHT('7in'!Q85))</f>
        <v/>
      </c>
      <c r="CS85" s="83" t="str">
        <f>UPPER(LEFT('7in'!U85))</f>
        <v/>
      </c>
      <c r="CT85" s="83" t="str">
        <f>UPPER(RIGHT(LEFT('7in'!U85,2)))</f>
        <v/>
      </c>
      <c r="CU85" s="83" t="str">
        <f>UPPER(RIGHT(LEFT('7in'!U85,3)))</f>
        <v/>
      </c>
      <c r="CV85" s="83" t="str">
        <f>UPPER(RIGHT('7in'!U85))</f>
        <v/>
      </c>
      <c r="CW85" s="83" t="str">
        <f>UPPER(LEFT('7in'!Y85))</f>
        <v/>
      </c>
      <c r="CX85" s="83" t="str">
        <f>UPPER(RIGHT(LEFT('7in'!Y85,2)))</f>
        <v/>
      </c>
      <c r="CY85" s="83" t="str">
        <f>UPPER(RIGHT(LEFT('7in'!Y85,3)))</f>
        <v/>
      </c>
      <c r="CZ85" s="83" t="str">
        <f>UPPER(RIGHT('7in'!Y85))</f>
        <v/>
      </c>
    </row>
    <row r="86" spans="1:104" ht="19.5" customHeight="1">
      <c r="A86" s="64"/>
      <c r="B86" s="84" t="str">
        <f>STUDENTS!AM88</f>
        <v/>
      </c>
      <c r="C86" s="96">
        <f>STUDENTS!AN88</f>
        <v>0</v>
      </c>
      <c r="D86" s="236" t="str">
        <f>STUDENTS!AO88</f>
        <v/>
      </c>
      <c r="E86" s="741"/>
      <c r="F86" s="741"/>
      <c r="G86" s="741"/>
      <c r="H86" s="741"/>
      <c r="I86" s="741"/>
      <c r="J86" s="741"/>
      <c r="K86" s="741"/>
      <c r="L86" s="741"/>
      <c r="M86" s="741"/>
      <c r="N86" s="741"/>
      <c r="O86" s="741"/>
      <c r="P86" s="741"/>
      <c r="Q86" s="741"/>
      <c r="R86" s="741"/>
      <c r="S86" s="741"/>
      <c r="T86" s="741"/>
      <c r="U86" s="741"/>
      <c r="V86" s="741"/>
      <c r="W86" s="741"/>
      <c r="X86" s="741"/>
      <c r="Y86" s="741"/>
      <c r="Z86" s="741"/>
      <c r="AA86" s="741"/>
      <c r="AB86" s="742"/>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83" t="str">
        <f>UPPER(LEFT('7in'!E86))</f>
        <v/>
      </c>
      <c r="CD86" s="83" t="str">
        <f>UPPER(RIGHT(LEFT('7in'!E86,2)))</f>
        <v/>
      </c>
      <c r="CE86" s="83" t="str">
        <f>UPPER(RIGHT(LEFT('7in'!E86,3)))</f>
        <v/>
      </c>
      <c r="CF86" s="83" t="str">
        <f>UPPER(RIGHT('7in'!E86))</f>
        <v/>
      </c>
      <c r="CG86" s="83" t="str">
        <f>UPPER(LEFT('7in'!I86))</f>
        <v/>
      </c>
      <c r="CH86" s="83" t="str">
        <f>UPPER(RIGHT(LEFT('7in'!I86,2)))</f>
        <v/>
      </c>
      <c r="CI86" s="83" t="str">
        <f>UPPER(RIGHT(LEFT('7in'!I86,3)))</f>
        <v/>
      </c>
      <c r="CJ86" s="83" t="str">
        <f>UPPER(RIGHT('7in'!I86))</f>
        <v/>
      </c>
      <c r="CK86" s="83" t="str">
        <f>UPPER(LEFT('7in'!M86))</f>
        <v/>
      </c>
      <c r="CL86" s="83" t="str">
        <f>UPPER(RIGHT(LEFT('7in'!M86,2)))</f>
        <v/>
      </c>
      <c r="CM86" s="83" t="str">
        <f>UPPER(RIGHT(LEFT('7in'!M86,3)))</f>
        <v/>
      </c>
      <c r="CN86" s="83" t="str">
        <f>UPPER(RIGHT('7in'!M86))</f>
        <v/>
      </c>
      <c r="CO86" s="83" t="str">
        <f>UPPER(LEFT('7in'!Q86))</f>
        <v/>
      </c>
      <c r="CP86" s="83" t="str">
        <f>UPPER(RIGHT(LEFT('7in'!Q86,2)))</f>
        <v/>
      </c>
      <c r="CQ86" s="83" t="str">
        <f>UPPER(RIGHT(LEFT('7in'!Q86,3)))</f>
        <v/>
      </c>
      <c r="CR86" s="83" t="str">
        <f>UPPER(RIGHT('7in'!Q86))</f>
        <v/>
      </c>
      <c r="CS86" s="83" t="str">
        <f>UPPER(LEFT('7in'!U86))</f>
        <v/>
      </c>
      <c r="CT86" s="83" t="str">
        <f>UPPER(RIGHT(LEFT('7in'!U86,2)))</f>
        <v/>
      </c>
      <c r="CU86" s="83" t="str">
        <f>UPPER(RIGHT(LEFT('7in'!U86,3)))</f>
        <v/>
      </c>
      <c r="CV86" s="83" t="str">
        <f>UPPER(RIGHT('7in'!U86))</f>
        <v/>
      </c>
      <c r="CW86" s="83" t="str">
        <f>UPPER(LEFT('7in'!Y86))</f>
        <v/>
      </c>
      <c r="CX86" s="83" t="str">
        <f>UPPER(RIGHT(LEFT('7in'!Y86,2)))</f>
        <v/>
      </c>
      <c r="CY86" s="83" t="str">
        <f>UPPER(RIGHT(LEFT('7in'!Y86,3)))</f>
        <v/>
      </c>
      <c r="CZ86" s="83" t="str">
        <f>UPPER(RIGHT('7in'!Y86))</f>
        <v/>
      </c>
    </row>
    <row r="87" spans="1:104" ht="19.5" customHeight="1">
      <c r="A87" s="64"/>
      <c r="B87" s="84" t="str">
        <f>STUDENTS!AM89</f>
        <v/>
      </c>
      <c r="C87" s="96">
        <f>STUDENTS!AN89</f>
        <v>0</v>
      </c>
      <c r="D87" s="236" t="str">
        <f>STUDENTS!AO89</f>
        <v/>
      </c>
      <c r="E87" s="741"/>
      <c r="F87" s="741"/>
      <c r="G87" s="741"/>
      <c r="H87" s="741"/>
      <c r="I87" s="741"/>
      <c r="J87" s="741"/>
      <c r="K87" s="741"/>
      <c r="L87" s="741"/>
      <c r="M87" s="741"/>
      <c r="N87" s="741"/>
      <c r="O87" s="741"/>
      <c r="P87" s="741"/>
      <c r="Q87" s="741"/>
      <c r="R87" s="741"/>
      <c r="S87" s="741"/>
      <c r="T87" s="741"/>
      <c r="U87" s="741"/>
      <c r="V87" s="741"/>
      <c r="W87" s="741"/>
      <c r="X87" s="741"/>
      <c r="Y87" s="741"/>
      <c r="Z87" s="741"/>
      <c r="AA87" s="741"/>
      <c r="AB87" s="742"/>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83" t="str">
        <f>UPPER(LEFT('7in'!E87))</f>
        <v/>
      </c>
      <c r="CD87" s="83" t="str">
        <f>UPPER(RIGHT(LEFT('7in'!E87,2)))</f>
        <v/>
      </c>
      <c r="CE87" s="83" t="str">
        <f>UPPER(RIGHT(LEFT('7in'!E87,3)))</f>
        <v/>
      </c>
      <c r="CF87" s="83" t="str">
        <f>UPPER(RIGHT('7in'!E87))</f>
        <v/>
      </c>
      <c r="CG87" s="83" t="str">
        <f>UPPER(LEFT('7in'!I87))</f>
        <v/>
      </c>
      <c r="CH87" s="83" t="str">
        <f>UPPER(RIGHT(LEFT('7in'!I87,2)))</f>
        <v/>
      </c>
      <c r="CI87" s="83" t="str">
        <f>UPPER(RIGHT(LEFT('7in'!I87,3)))</f>
        <v/>
      </c>
      <c r="CJ87" s="83" t="str">
        <f>UPPER(RIGHT('7in'!I87))</f>
        <v/>
      </c>
      <c r="CK87" s="83" t="str">
        <f>UPPER(LEFT('7in'!M87))</f>
        <v/>
      </c>
      <c r="CL87" s="83" t="str">
        <f>UPPER(RIGHT(LEFT('7in'!M87,2)))</f>
        <v/>
      </c>
      <c r="CM87" s="83" t="str">
        <f>UPPER(RIGHT(LEFT('7in'!M87,3)))</f>
        <v/>
      </c>
      <c r="CN87" s="83" t="str">
        <f>UPPER(RIGHT('7in'!M87))</f>
        <v/>
      </c>
      <c r="CO87" s="83" t="str">
        <f>UPPER(LEFT('7in'!Q87))</f>
        <v/>
      </c>
      <c r="CP87" s="83" t="str">
        <f>UPPER(RIGHT(LEFT('7in'!Q87,2)))</f>
        <v/>
      </c>
      <c r="CQ87" s="83" t="str">
        <f>UPPER(RIGHT(LEFT('7in'!Q87,3)))</f>
        <v/>
      </c>
      <c r="CR87" s="83" t="str">
        <f>UPPER(RIGHT('7in'!Q87))</f>
        <v/>
      </c>
      <c r="CS87" s="83" t="str">
        <f>UPPER(LEFT('7in'!U87))</f>
        <v/>
      </c>
      <c r="CT87" s="83" t="str">
        <f>UPPER(RIGHT(LEFT('7in'!U87,2)))</f>
        <v/>
      </c>
      <c r="CU87" s="83" t="str">
        <f>UPPER(RIGHT(LEFT('7in'!U87,3)))</f>
        <v/>
      </c>
      <c r="CV87" s="83" t="str">
        <f>UPPER(RIGHT('7in'!U87))</f>
        <v/>
      </c>
      <c r="CW87" s="83" t="str">
        <f>UPPER(LEFT('7in'!Y87))</f>
        <v/>
      </c>
      <c r="CX87" s="83" t="str">
        <f>UPPER(RIGHT(LEFT('7in'!Y87,2)))</f>
        <v/>
      </c>
      <c r="CY87" s="83" t="str">
        <f>UPPER(RIGHT(LEFT('7in'!Y87,3)))</f>
        <v/>
      </c>
      <c r="CZ87" s="83" t="str">
        <f>UPPER(RIGHT('7in'!Y87))</f>
        <v/>
      </c>
    </row>
    <row r="88" spans="1:104" ht="19.5" customHeight="1">
      <c r="A88" s="64"/>
      <c r="B88" s="84" t="str">
        <f>STUDENTS!AM90</f>
        <v/>
      </c>
      <c r="C88" s="96">
        <f>STUDENTS!AN90</f>
        <v>0</v>
      </c>
      <c r="D88" s="236" t="str">
        <f>STUDENTS!AO90</f>
        <v/>
      </c>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2"/>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83" t="str">
        <f>UPPER(LEFT('7in'!E88))</f>
        <v/>
      </c>
      <c r="CD88" s="83" t="str">
        <f>UPPER(RIGHT(LEFT('7in'!E88,2)))</f>
        <v/>
      </c>
      <c r="CE88" s="83" t="str">
        <f>UPPER(RIGHT(LEFT('7in'!E88,3)))</f>
        <v/>
      </c>
      <c r="CF88" s="83" t="str">
        <f>UPPER(RIGHT('7in'!E88))</f>
        <v/>
      </c>
      <c r="CG88" s="83" t="str">
        <f>UPPER(LEFT('7in'!I88))</f>
        <v/>
      </c>
      <c r="CH88" s="83" t="str">
        <f>UPPER(RIGHT(LEFT('7in'!I88,2)))</f>
        <v/>
      </c>
      <c r="CI88" s="83" t="str">
        <f>UPPER(RIGHT(LEFT('7in'!I88,3)))</f>
        <v/>
      </c>
      <c r="CJ88" s="83" t="str">
        <f>UPPER(RIGHT('7in'!I88))</f>
        <v/>
      </c>
      <c r="CK88" s="83" t="str">
        <f>UPPER(LEFT('7in'!M88))</f>
        <v/>
      </c>
      <c r="CL88" s="83" t="str">
        <f>UPPER(RIGHT(LEFT('7in'!M88,2)))</f>
        <v/>
      </c>
      <c r="CM88" s="83" t="str">
        <f>UPPER(RIGHT(LEFT('7in'!M88,3)))</f>
        <v/>
      </c>
      <c r="CN88" s="83" t="str">
        <f>UPPER(RIGHT('7in'!M88))</f>
        <v/>
      </c>
      <c r="CO88" s="83" t="str">
        <f>UPPER(LEFT('7in'!Q88))</f>
        <v/>
      </c>
      <c r="CP88" s="83" t="str">
        <f>UPPER(RIGHT(LEFT('7in'!Q88,2)))</f>
        <v/>
      </c>
      <c r="CQ88" s="83" t="str">
        <f>UPPER(RIGHT(LEFT('7in'!Q88,3)))</f>
        <v/>
      </c>
      <c r="CR88" s="83" t="str">
        <f>UPPER(RIGHT('7in'!Q88))</f>
        <v/>
      </c>
      <c r="CS88" s="83" t="str">
        <f>UPPER(LEFT('7in'!U88))</f>
        <v/>
      </c>
      <c r="CT88" s="83" t="str">
        <f>UPPER(RIGHT(LEFT('7in'!U88,2)))</f>
        <v/>
      </c>
      <c r="CU88" s="83" t="str">
        <f>UPPER(RIGHT(LEFT('7in'!U88,3)))</f>
        <v/>
      </c>
      <c r="CV88" s="83" t="str">
        <f>UPPER(RIGHT('7in'!U88))</f>
        <v/>
      </c>
      <c r="CW88" s="83" t="str">
        <f>UPPER(LEFT('7in'!Y88))</f>
        <v/>
      </c>
      <c r="CX88" s="83" t="str">
        <f>UPPER(RIGHT(LEFT('7in'!Y88,2)))</f>
        <v/>
      </c>
      <c r="CY88" s="83" t="str">
        <f>UPPER(RIGHT(LEFT('7in'!Y88,3)))</f>
        <v/>
      </c>
      <c r="CZ88" s="83" t="str">
        <f>UPPER(RIGHT('7in'!Y88))</f>
        <v/>
      </c>
    </row>
    <row r="89" spans="1:104" ht="19.5" customHeight="1">
      <c r="A89" s="64"/>
      <c r="B89" s="84" t="str">
        <f>STUDENTS!AM91</f>
        <v/>
      </c>
      <c r="C89" s="96">
        <f>STUDENTS!AN91</f>
        <v>0</v>
      </c>
      <c r="D89" s="236" t="str">
        <f>STUDENTS!AO91</f>
        <v/>
      </c>
      <c r="E89" s="741"/>
      <c r="F89" s="741"/>
      <c r="G89" s="741"/>
      <c r="H89" s="741"/>
      <c r="I89" s="741"/>
      <c r="J89" s="741"/>
      <c r="K89" s="741"/>
      <c r="L89" s="741"/>
      <c r="M89" s="741"/>
      <c r="N89" s="741"/>
      <c r="O89" s="741"/>
      <c r="P89" s="741"/>
      <c r="Q89" s="741"/>
      <c r="R89" s="741"/>
      <c r="S89" s="741"/>
      <c r="T89" s="741"/>
      <c r="U89" s="741"/>
      <c r="V89" s="741"/>
      <c r="W89" s="741"/>
      <c r="X89" s="741"/>
      <c r="Y89" s="741"/>
      <c r="Z89" s="741"/>
      <c r="AA89" s="741"/>
      <c r="AB89" s="742"/>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83" t="str">
        <f>UPPER(LEFT('7in'!E89))</f>
        <v/>
      </c>
      <c r="CD89" s="83" t="str">
        <f>UPPER(RIGHT(LEFT('7in'!E89,2)))</f>
        <v/>
      </c>
      <c r="CE89" s="83" t="str">
        <f>UPPER(RIGHT(LEFT('7in'!E89,3)))</f>
        <v/>
      </c>
      <c r="CF89" s="83" t="str">
        <f>UPPER(RIGHT('7in'!E89))</f>
        <v/>
      </c>
      <c r="CG89" s="83" t="str">
        <f>UPPER(LEFT('7in'!I89))</f>
        <v/>
      </c>
      <c r="CH89" s="83" t="str">
        <f>UPPER(RIGHT(LEFT('7in'!I89,2)))</f>
        <v/>
      </c>
      <c r="CI89" s="83" t="str">
        <f>UPPER(RIGHT(LEFT('7in'!I89,3)))</f>
        <v/>
      </c>
      <c r="CJ89" s="83" t="str">
        <f>UPPER(RIGHT('7in'!I89))</f>
        <v/>
      </c>
      <c r="CK89" s="83" t="str">
        <f>UPPER(LEFT('7in'!M89))</f>
        <v/>
      </c>
      <c r="CL89" s="83" t="str">
        <f>UPPER(RIGHT(LEFT('7in'!M89,2)))</f>
        <v/>
      </c>
      <c r="CM89" s="83" t="str">
        <f>UPPER(RIGHT(LEFT('7in'!M89,3)))</f>
        <v/>
      </c>
      <c r="CN89" s="83" t="str">
        <f>UPPER(RIGHT('7in'!M89))</f>
        <v/>
      </c>
      <c r="CO89" s="83" t="str">
        <f>UPPER(LEFT('7in'!Q89))</f>
        <v/>
      </c>
      <c r="CP89" s="83" t="str">
        <f>UPPER(RIGHT(LEFT('7in'!Q89,2)))</f>
        <v/>
      </c>
      <c r="CQ89" s="83" t="str">
        <f>UPPER(RIGHT(LEFT('7in'!Q89,3)))</f>
        <v/>
      </c>
      <c r="CR89" s="83" t="str">
        <f>UPPER(RIGHT('7in'!Q89))</f>
        <v/>
      </c>
      <c r="CS89" s="83" t="str">
        <f>UPPER(LEFT('7in'!U89))</f>
        <v/>
      </c>
      <c r="CT89" s="83" t="str">
        <f>UPPER(RIGHT(LEFT('7in'!U89,2)))</f>
        <v/>
      </c>
      <c r="CU89" s="83" t="str">
        <f>UPPER(RIGHT(LEFT('7in'!U89,3)))</f>
        <v/>
      </c>
      <c r="CV89" s="83" t="str">
        <f>UPPER(RIGHT('7in'!U89))</f>
        <v/>
      </c>
      <c r="CW89" s="83" t="str">
        <f>UPPER(LEFT('7in'!Y89))</f>
        <v/>
      </c>
      <c r="CX89" s="83" t="str">
        <f>UPPER(RIGHT(LEFT('7in'!Y89,2)))</f>
        <v/>
      </c>
      <c r="CY89" s="83" t="str">
        <f>UPPER(RIGHT(LEFT('7in'!Y89,3)))</f>
        <v/>
      </c>
      <c r="CZ89" s="83" t="str">
        <f>UPPER(RIGHT('7in'!Y89))</f>
        <v/>
      </c>
    </row>
    <row r="90" spans="1:104" ht="19.5" customHeight="1">
      <c r="A90" s="64"/>
      <c r="B90" s="84" t="str">
        <f>STUDENTS!AM92</f>
        <v/>
      </c>
      <c r="C90" s="96">
        <f>STUDENTS!AN92</f>
        <v>0</v>
      </c>
      <c r="D90" s="236" t="str">
        <f>STUDENTS!AO92</f>
        <v/>
      </c>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2"/>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83" t="str">
        <f>UPPER(LEFT('7in'!E90))</f>
        <v/>
      </c>
      <c r="CD90" s="83" t="str">
        <f>UPPER(RIGHT(LEFT('7in'!E90,2)))</f>
        <v/>
      </c>
      <c r="CE90" s="83" t="str">
        <f>UPPER(RIGHT(LEFT('7in'!E90,3)))</f>
        <v/>
      </c>
      <c r="CF90" s="83" t="str">
        <f>UPPER(RIGHT('7in'!E90))</f>
        <v/>
      </c>
      <c r="CG90" s="83" t="str">
        <f>UPPER(LEFT('7in'!I90))</f>
        <v/>
      </c>
      <c r="CH90" s="83" t="str">
        <f>UPPER(RIGHT(LEFT('7in'!I90,2)))</f>
        <v/>
      </c>
      <c r="CI90" s="83" t="str">
        <f>UPPER(RIGHT(LEFT('7in'!I90,3)))</f>
        <v/>
      </c>
      <c r="CJ90" s="83" t="str">
        <f>UPPER(RIGHT('7in'!I90))</f>
        <v/>
      </c>
      <c r="CK90" s="83" t="str">
        <f>UPPER(LEFT('7in'!M90))</f>
        <v/>
      </c>
      <c r="CL90" s="83" t="str">
        <f>UPPER(RIGHT(LEFT('7in'!M90,2)))</f>
        <v/>
      </c>
      <c r="CM90" s="83" t="str">
        <f>UPPER(RIGHT(LEFT('7in'!M90,3)))</f>
        <v/>
      </c>
      <c r="CN90" s="83" t="str">
        <f>UPPER(RIGHT('7in'!M90))</f>
        <v/>
      </c>
      <c r="CO90" s="83" t="str">
        <f>UPPER(LEFT('7in'!Q90))</f>
        <v/>
      </c>
      <c r="CP90" s="83" t="str">
        <f>UPPER(RIGHT(LEFT('7in'!Q90,2)))</f>
        <v/>
      </c>
      <c r="CQ90" s="83" t="str">
        <f>UPPER(RIGHT(LEFT('7in'!Q90,3)))</f>
        <v/>
      </c>
      <c r="CR90" s="83" t="str">
        <f>UPPER(RIGHT('7in'!Q90))</f>
        <v/>
      </c>
      <c r="CS90" s="83" t="str">
        <f>UPPER(LEFT('7in'!U90))</f>
        <v/>
      </c>
      <c r="CT90" s="83" t="str">
        <f>UPPER(RIGHT(LEFT('7in'!U90,2)))</f>
        <v/>
      </c>
      <c r="CU90" s="83" t="str">
        <f>UPPER(RIGHT(LEFT('7in'!U90,3)))</f>
        <v/>
      </c>
      <c r="CV90" s="83" t="str">
        <f>UPPER(RIGHT('7in'!U90))</f>
        <v/>
      </c>
      <c r="CW90" s="83" t="str">
        <f>UPPER(LEFT('7in'!Y90))</f>
        <v/>
      </c>
      <c r="CX90" s="83" t="str">
        <f>UPPER(RIGHT(LEFT('7in'!Y90,2)))</f>
        <v/>
      </c>
      <c r="CY90" s="83" t="str">
        <f>UPPER(RIGHT(LEFT('7in'!Y90,3)))</f>
        <v/>
      </c>
      <c r="CZ90" s="83" t="str">
        <f>UPPER(RIGHT('7in'!Y90))</f>
        <v/>
      </c>
    </row>
    <row r="91" spans="1:104" ht="19.5" customHeight="1">
      <c r="A91" s="64"/>
      <c r="B91" s="84" t="str">
        <f>STUDENTS!AM93</f>
        <v/>
      </c>
      <c r="C91" s="96">
        <f>STUDENTS!AN93</f>
        <v>0</v>
      </c>
      <c r="D91" s="236" t="str">
        <f>STUDENTS!AO93</f>
        <v/>
      </c>
      <c r="E91" s="741"/>
      <c r="F91" s="741"/>
      <c r="G91" s="741"/>
      <c r="H91" s="741"/>
      <c r="I91" s="741"/>
      <c r="J91" s="741"/>
      <c r="K91" s="741"/>
      <c r="L91" s="741"/>
      <c r="M91" s="741"/>
      <c r="N91" s="741"/>
      <c r="O91" s="741"/>
      <c r="P91" s="741"/>
      <c r="Q91" s="741"/>
      <c r="R91" s="741"/>
      <c r="S91" s="741"/>
      <c r="T91" s="741"/>
      <c r="U91" s="741"/>
      <c r="V91" s="741"/>
      <c r="W91" s="741"/>
      <c r="X91" s="741"/>
      <c r="Y91" s="741"/>
      <c r="Z91" s="741"/>
      <c r="AA91" s="741"/>
      <c r="AB91" s="742"/>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83" t="str">
        <f>UPPER(LEFT('7in'!E91))</f>
        <v/>
      </c>
      <c r="CD91" s="83" t="str">
        <f>UPPER(RIGHT(LEFT('7in'!E91,2)))</f>
        <v/>
      </c>
      <c r="CE91" s="83" t="str">
        <f>UPPER(RIGHT(LEFT('7in'!E91,3)))</f>
        <v/>
      </c>
      <c r="CF91" s="83" t="str">
        <f>UPPER(RIGHT('7in'!E91))</f>
        <v/>
      </c>
      <c r="CG91" s="83" t="str">
        <f>UPPER(LEFT('7in'!I91))</f>
        <v/>
      </c>
      <c r="CH91" s="83" t="str">
        <f>UPPER(RIGHT(LEFT('7in'!I91,2)))</f>
        <v/>
      </c>
      <c r="CI91" s="83" t="str">
        <f>UPPER(RIGHT(LEFT('7in'!I91,3)))</f>
        <v/>
      </c>
      <c r="CJ91" s="83" t="str">
        <f>UPPER(RIGHT('7in'!I91))</f>
        <v/>
      </c>
      <c r="CK91" s="83" t="str">
        <f>UPPER(LEFT('7in'!M91))</f>
        <v/>
      </c>
      <c r="CL91" s="83" t="str">
        <f>UPPER(RIGHT(LEFT('7in'!M91,2)))</f>
        <v/>
      </c>
      <c r="CM91" s="83" t="str">
        <f>UPPER(RIGHT(LEFT('7in'!M91,3)))</f>
        <v/>
      </c>
      <c r="CN91" s="83" t="str">
        <f>UPPER(RIGHT('7in'!M91))</f>
        <v/>
      </c>
      <c r="CO91" s="83" t="str">
        <f>UPPER(LEFT('7in'!Q91))</f>
        <v/>
      </c>
      <c r="CP91" s="83" t="str">
        <f>UPPER(RIGHT(LEFT('7in'!Q91,2)))</f>
        <v/>
      </c>
      <c r="CQ91" s="83" t="str">
        <f>UPPER(RIGHT(LEFT('7in'!Q91,3)))</f>
        <v/>
      </c>
      <c r="CR91" s="83" t="str">
        <f>UPPER(RIGHT('7in'!Q91))</f>
        <v/>
      </c>
      <c r="CS91" s="83" t="str">
        <f>UPPER(LEFT('7in'!U91))</f>
        <v/>
      </c>
      <c r="CT91" s="83" t="str">
        <f>UPPER(RIGHT(LEFT('7in'!U91,2)))</f>
        <v/>
      </c>
      <c r="CU91" s="83" t="str">
        <f>UPPER(RIGHT(LEFT('7in'!U91,3)))</f>
        <v/>
      </c>
      <c r="CV91" s="83" t="str">
        <f>UPPER(RIGHT('7in'!U91))</f>
        <v/>
      </c>
      <c r="CW91" s="83" t="str">
        <f>UPPER(LEFT('7in'!Y91))</f>
        <v/>
      </c>
      <c r="CX91" s="83" t="str">
        <f>UPPER(RIGHT(LEFT('7in'!Y91,2)))</f>
        <v/>
      </c>
      <c r="CY91" s="83" t="str">
        <f>UPPER(RIGHT(LEFT('7in'!Y91,3)))</f>
        <v/>
      </c>
      <c r="CZ91" s="83" t="str">
        <f>UPPER(RIGHT('7in'!Y91))</f>
        <v/>
      </c>
    </row>
    <row r="92" spans="1:104" ht="19.5" customHeight="1">
      <c r="A92" s="64"/>
      <c r="B92" s="84" t="str">
        <f>STUDENTS!AM94</f>
        <v/>
      </c>
      <c r="C92" s="96">
        <f>STUDENTS!AN94</f>
        <v>0</v>
      </c>
      <c r="D92" s="236" t="str">
        <f>STUDENTS!AO94</f>
        <v/>
      </c>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2"/>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83" t="str">
        <f>UPPER(LEFT('7in'!E92))</f>
        <v/>
      </c>
      <c r="CD92" s="83" t="str">
        <f>UPPER(RIGHT(LEFT('7in'!E92,2)))</f>
        <v/>
      </c>
      <c r="CE92" s="83" t="str">
        <f>UPPER(RIGHT(LEFT('7in'!E92,3)))</f>
        <v/>
      </c>
      <c r="CF92" s="83" t="str">
        <f>UPPER(RIGHT('7in'!E92))</f>
        <v/>
      </c>
      <c r="CG92" s="83" t="str">
        <f>UPPER(LEFT('7in'!I92))</f>
        <v/>
      </c>
      <c r="CH92" s="83" t="str">
        <f>UPPER(RIGHT(LEFT('7in'!I92,2)))</f>
        <v/>
      </c>
      <c r="CI92" s="83" t="str">
        <f>UPPER(RIGHT(LEFT('7in'!I92,3)))</f>
        <v/>
      </c>
      <c r="CJ92" s="83" t="str">
        <f>UPPER(RIGHT('7in'!I92))</f>
        <v/>
      </c>
      <c r="CK92" s="83" t="str">
        <f>UPPER(LEFT('7in'!M92))</f>
        <v/>
      </c>
      <c r="CL92" s="83" t="str">
        <f>UPPER(RIGHT(LEFT('7in'!M92,2)))</f>
        <v/>
      </c>
      <c r="CM92" s="83" t="str">
        <f>UPPER(RIGHT(LEFT('7in'!M92,3)))</f>
        <v/>
      </c>
      <c r="CN92" s="83" t="str">
        <f>UPPER(RIGHT('7in'!M92))</f>
        <v/>
      </c>
      <c r="CO92" s="83" t="str">
        <f>UPPER(LEFT('7in'!Q92))</f>
        <v/>
      </c>
      <c r="CP92" s="83" t="str">
        <f>UPPER(RIGHT(LEFT('7in'!Q92,2)))</f>
        <v/>
      </c>
      <c r="CQ92" s="83" t="str">
        <f>UPPER(RIGHT(LEFT('7in'!Q92,3)))</f>
        <v/>
      </c>
      <c r="CR92" s="83" t="str">
        <f>UPPER(RIGHT('7in'!Q92))</f>
        <v/>
      </c>
      <c r="CS92" s="83" t="str">
        <f>UPPER(LEFT('7in'!U92))</f>
        <v/>
      </c>
      <c r="CT92" s="83" t="str">
        <f>UPPER(RIGHT(LEFT('7in'!U92,2)))</f>
        <v/>
      </c>
      <c r="CU92" s="83" t="str">
        <f>UPPER(RIGHT(LEFT('7in'!U92,3)))</f>
        <v/>
      </c>
      <c r="CV92" s="83" t="str">
        <f>UPPER(RIGHT('7in'!U92))</f>
        <v/>
      </c>
      <c r="CW92" s="83" t="str">
        <f>UPPER(LEFT('7in'!Y92))</f>
        <v/>
      </c>
      <c r="CX92" s="83" t="str">
        <f>UPPER(RIGHT(LEFT('7in'!Y92,2)))</f>
        <v/>
      </c>
      <c r="CY92" s="83" t="str">
        <f>UPPER(RIGHT(LEFT('7in'!Y92,3)))</f>
        <v/>
      </c>
      <c r="CZ92" s="83" t="str">
        <f>UPPER(RIGHT('7in'!Y92))</f>
        <v/>
      </c>
    </row>
    <row r="93" spans="1:104" ht="19.5" customHeight="1">
      <c r="A93" s="64"/>
      <c r="B93" s="84" t="str">
        <f>STUDENTS!AM95</f>
        <v/>
      </c>
      <c r="C93" s="96">
        <f>STUDENTS!AN95</f>
        <v>0</v>
      </c>
      <c r="D93" s="236" t="str">
        <f>STUDENTS!AO95</f>
        <v/>
      </c>
      <c r="E93" s="741"/>
      <c r="F93" s="741"/>
      <c r="G93" s="741"/>
      <c r="H93" s="741"/>
      <c r="I93" s="741"/>
      <c r="J93" s="741"/>
      <c r="K93" s="741"/>
      <c r="L93" s="741"/>
      <c r="M93" s="741"/>
      <c r="N93" s="741"/>
      <c r="O93" s="741"/>
      <c r="P93" s="741"/>
      <c r="Q93" s="741"/>
      <c r="R93" s="741"/>
      <c r="S93" s="741"/>
      <c r="T93" s="741"/>
      <c r="U93" s="741"/>
      <c r="V93" s="741"/>
      <c r="W93" s="741"/>
      <c r="X93" s="741"/>
      <c r="Y93" s="741"/>
      <c r="Z93" s="741"/>
      <c r="AA93" s="741"/>
      <c r="AB93" s="742"/>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83" t="str">
        <f>UPPER(LEFT('7in'!E93))</f>
        <v/>
      </c>
      <c r="CD93" s="83" t="str">
        <f>UPPER(RIGHT(LEFT('7in'!E93,2)))</f>
        <v/>
      </c>
      <c r="CE93" s="83" t="str">
        <f>UPPER(RIGHT(LEFT('7in'!E93,3)))</f>
        <v/>
      </c>
      <c r="CF93" s="83" t="str">
        <f>UPPER(RIGHT('7in'!E93))</f>
        <v/>
      </c>
      <c r="CG93" s="83" t="str">
        <f>UPPER(LEFT('7in'!I93))</f>
        <v/>
      </c>
      <c r="CH93" s="83" t="str">
        <f>UPPER(RIGHT(LEFT('7in'!I93,2)))</f>
        <v/>
      </c>
      <c r="CI93" s="83" t="str">
        <f>UPPER(RIGHT(LEFT('7in'!I93,3)))</f>
        <v/>
      </c>
      <c r="CJ93" s="83" t="str">
        <f>UPPER(RIGHT('7in'!I93))</f>
        <v/>
      </c>
      <c r="CK93" s="83" t="str">
        <f>UPPER(LEFT('7in'!M93))</f>
        <v/>
      </c>
      <c r="CL93" s="83" t="str">
        <f>UPPER(RIGHT(LEFT('7in'!M93,2)))</f>
        <v/>
      </c>
      <c r="CM93" s="83" t="str">
        <f>UPPER(RIGHT(LEFT('7in'!M93,3)))</f>
        <v/>
      </c>
      <c r="CN93" s="83" t="str">
        <f>UPPER(RIGHT('7in'!M93))</f>
        <v/>
      </c>
      <c r="CO93" s="83" t="str">
        <f>UPPER(LEFT('7in'!Q93))</f>
        <v/>
      </c>
      <c r="CP93" s="83" t="str">
        <f>UPPER(RIGHT(LEFT('7in'!Q93,2)))</f>
        <v/>
      </c>
      <c r="CQ93" s="83" t="str">
        <f>UPPER(RIGHT(LEFT('7in'!Q93,3)))</f>
        <v/>
      </c>
      <c r="CR93" s="83" t="str">
        <f>UPPER(RIGHT('7in'!Q93))</f>
        <v/>
      </c>
      <c r="CS93" s="83" t="str">
        <f>UPPER(LEFT('7in'!U93))</f>
        <v/>
      </c>
      <c r="CT93" s="83" t="str">
        <f>UPPER(RIGHT(LEFT('7in'!U93,2)))</f>
        <v/>
      </c>
      <c r="CU93" s="83" t="str">
        <f>UPPER(RIGHT(LEFT('7in'!U93,3)))</f>
        <v/>
      </c>
      <c r="CV93" s="83" t="str">
        <f>UPPER(RIGHT('7in'!U93))</f>
        <v/>
      </c>
      <c r="CW93" s="83" t="str">
        <f>UPPER(LEFT('7in'!Y93))</f>
        <v/>
      </c>
      <c r="CX93" s="83" t="str">
        <f>UPPER(RIGHT(LEFT('7in'!Y93,2)))</f>
        <v/>
      </c>
      <c r="CY93" s="83" t="str">
        <f>UPPER(RIGHT(LEFT('7in'!Y93,3)))</f>
        <v/>
      </c>
      <c r="CZ93" s="83" t="str">
        <f>UPPER(RIGHT('7in'!Y93))</f>
        <v/>
      </c>
    </row>
    <row r="94" spans="1:104" ht="19.5" customHeight="1">
      <c r="A94" s="64"/>
      <c r="B94" s="84" t="str">
        <f>STUDENTS!AM96</f>
        <v/>
      </c>
      <c r="C94" s="96">
        <f>STUDENTS!AN96</f>
        <v>0</v>
      </c>
      <c r="D94" s="236" t="str">
        <f>STUDENTS!AO96</f>
        <v/>
      </c>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2"/>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83" t="str">
        <f>UPPER(LEFT('7in'!E94))</f>
        <v/>
      </c>
      <c r="CD94" s="83" t="str">
        <f>UPPER(RIGHT(LEFT('7in'!E94,2)))</f>
        <v/>
      </c>
      <c r="CE94" s="83" t="str">
        <f>UPPER(RIGHT(LEFT('7in'!E94,3)))</f>
        <v/>
      </c>
      <c r="CF94" s="83" t="str">
        <f>UPPER(RIGHT('7in'!E94))</f>
        <v/>
      </c>
      <c r="CG94" s="83" t="str">
        <f>UPPER(LEFT('7in'!I94))</f>
        <v/>
      </c>
      <c r="CH94" s="83" t="str">
        <f>UPPER(RIGHT(LEFT('7in'!I94,2)))</f>
        <v/>
      </c>
      <c r="CI94" s="83" t="str">
        <f>UPPER(RIGHT(LEFT('7in'!I94,3)))</f>
        <v/>
      </c>
      <c r="CJ94" s="83" t="str">
        <f>UPPER(RIGHT('7in'!I94))</f>
        <v/>
      </c>
      <c r="CK94" s="83" t="str">
        <f>UPPER(LEFT('7in'!M94))</f>
        <v/>
      </c>
      <c r="CL94" s="83" t="str">
        <f>UPPER(RIGHT(LEFT('7in'!M94,2)))</f>
        <v/>
      </c>
      <c r="CM94" s="83" t="str">
        <f>UPPER(RIGHT(LEFT('7in'!M94,3)))</f>
        <v/>
      </c>
      <c r="CN94" s="83" t="str">
        <f>UPPER(RIGHT('7in'!M94))</f>
        <v/>
      </c>
      <c r="CO94" s="83" t="str">
        <f>UPPER(LEFT('7in'!Q94))</f>
        <v/>
      </c>
      <c r="CP94" s="83" t="str">
        <f>UPPER(RIGHT(LEFT('7in'!Q94,2)))</f>
        <v/>
      </c>
      <c r="CQ94" s="83" t="str">
        <f>UPPER(RIGHT(LEFT('7in'!Q94,3)))</f>
        <v/>
      </c>
      <c r="CR94" s="83" t="str">
        <f>UPPER(RIGHT('7in'!Q94))</f>
        <v/>
      </c>
      <c r="CS94" s="83" t="str">
        <f>UPPER(LEFT('7in'!U94))</f>
        <v/>
      </c>
      <c r="CT94" s="83" t="str">
        <f>UPPER(RIGHT(LEFT('7in'!U94,2)))</f>
        <v/>
      </c>
      <c r="CU94" s="83" t="str">
        <f>UPPER(RIGHT(LEFT('7in'!U94,3)))</f>
        <v/>
      </c>
      <c r="CV94" s="83" t="str">
        <f>UPPER(RIGHT('7in'!U94))</f>
        <v/>
      </c>
      <c r="CW94" s="83" t="str">
        <f>UPPER(LEFT('7in'!Y94))</f>
        <v/>
      </c>
      <c r="CX94" s="83" t="str">
        <f>UPPER(RIGHT(LEFT('7in'!Y94,2)))</f>
        <v/>
      </c>
      <c r="CY94" s="83" t="str">
        <f>UPPER(RIGHT(LEFT('7in'!Y94,3)))</f>
        <v/>
      </c>
      <c r="CZ94" s="83" t="str">
        <f>UPPER(RIGHT('7in'!Y94))</f>
        <v/>
      </c>
    </row>
    <row r="95" spans="1:104" ht="19.5" customHeight="1">
      <c r="A95" s="64"/>
      <c r="B95" s="84" t="str">
        <f>STUDENTS!AM97</f>
        <v/>
      </c>
      <c r="C95" s="96">
        <f>STUDENTS!AN97</f>
        <v>0</v>
      </c>
      <c r="D95" s="236" t="str">
        <f>STUDENTS!AO97</f>
        <v/>
      </c>
      <c r="E95" s="741"/>
      <c r="F95" s="741"/>
      <c r="G95" s="741"/>
      <c r="H95" s="741"/>
      <c r="I95" s="741"/>
      <c r="J95" s="741"/>
      <c r="K95" s="741"/>
      <c r="L95" s="741"/>
      <c r="M95" s="741"/>
      <c r="N95" s="741"/>
      <c r="O95" s="741"/>
      <c r="P95" s="741"/>
      <c r="Q95" s="741"/>
      <c r="R95" s="741"/>
      <c r="S95" s="741"/>
      <c r="T95" s="741"/>
      <c r="U95" s="741"/>
      <c r="V95" s="741"/>
      <c r="W95" s="741"/>
      <c r="X95" s="741"/>
      <c r="Y95" s="741"/>
      <c r="Z95" s="741"/>
      <c r="AA95" s="741"/>
      <c r="AB95" s="742"/>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83" t="str">
        <f>UPPER(LEFT('7in'!E95))</f>
        <v/>
      </c>
      <c r="CD95" s="83" t="str">
        <f>UPPER(RIGHT(LEFT('7in'!E95,2)))</f>
        <v/>
      </c>
      <c r="CE95" s="83" t="str">
        <f>UPPER(RIGHT(LEFT('7in'!E95,3)))</f>
        <v/>
      </c>
      <c r="CF95" s="83" t="str">
        <f>UPPER(RIGHT('7in'!E95))</f>
        <v/>
      </c>
      <c r="CG95" s="83" t="str">
        <f>UPPER(LEFT('7in'!I95))</f>
        <v/>
      </c>
      <c r="CH95" s="83" t="str">
        <f>UPPER(RIGHT(LEFT('7in'!I95,2)))</f>
        <v/>
      </c>
      <c r="CI95" s="83" t="str">
        <f>UPPER(RIGHT(LEFT('7in'!I95,3)))</f>
        <v/>
      </c>
      <c r="CJ95" s="83" t="str">
        <f>UPPER(RIGHT('7in'!I95))</f>
        <v/>
      </c>
      <c r="CK95" s="83" t="str">
        <f>UPPER(LEFT('7in'!M95))</f>
        <v/>
      </c>
      <c r="CL95" s="83" t="str">
        <f>UPPER(RIGHT(LEFT('7in'!M95,2)))</f>
        <v/>
      </c>
      <c r="CM95" s="83" t="str">
        <f>UPPER(RIGHT(LEFT('7in'!M95,3)))</f>
        <v/>
      </c>
      <c r="CN95" s="83" t="str">
        <f>UPPER(RIGHT('7in'!M95))</f>
        <v/>
      </c>
      <c r="CO95" s="83" t="str">
        <f>UPPER(LEFT('7in'!Q95))</f>
        <v/>
      </c>
      <c r="CP95" s="83" t="str">
        <f>UPPER(RIGHT(LEFT('7in'!Q95,2)))</f>
        <v/>
      </c>
      <c r="CQ95" s="83" t="str">
        <f>UPPER(RIGHT(LEFT('7in'!Q95,3)))</f>
        <v/>
      </c>
      <c r="CR95" s="83" t="str">
        <f>UPPER(RIGHT('7in'!Q95))</f>
        <v/>
      </c>
      <c r="CS95" s="83" t="str">
        <f>UPPER(LEFT('7in'!U95))</f>
        <v/>
      </c>
      <c r="CT95" s="83" t="str">
        <f>UPPER(RIGHT(LEFT('7in'!U95,2)))</f>
        <v/>
      </c>
      <c r="CU95" s="83" t="str">
        <f>UPPER(RIGHT(LEFT('7in'!U95,3)))</f>
        <v/>
      </c>
      <c r="CV95" s="83" t="str">
        <f>UPPER(RIGHT('7in'!U95))</f>
        <v/>
      </c>
      <c r="CW95" s="83" t="str">
        <f>UPPER(LEFT('7in'!Y95))</f>
        <v/>
      </c>
      <c r="CX95" s="83" t="str">
        <f>UPPER(RIGHT(LEFT('7in'!Y95,2)))</f>
        <v/>
      </c>
      <c r="CY95" s="83" t="str">
        <f>UPPER(RIGHT(LEFT('7in'!Y95,3)))</f>
        <v/>
      </c>
      <c r="CZ95" s="83" t="str">
        <f>UPPER(RIGHT('7in'!Y95))</f>
        <v/>
      </c>
    </row>
    <row r="96" spans="1:104" ht="19.5" customHeight="1">
      <c r="A96" s="64"/>
      <c r="B96" s="84" t="str">
        <f>STUDENTS!AM98</f>
        <v/>
      </c>
      <c r="C96" s="96">
        <f>STUDENTS!AN98</f>
        <v>0</v>
      </c>
      <c r="D96" s="236" t="str">
        <f>STUDENTS!AO98</f>
        <v/>
      </c>
      <c r="E96" s="741"/>
      <c r="F96" s="741"/>
      <c r="G96" s="741"/>
      <c r="H96" s="741"/>
      <c r="I96" s="741"/>
      <c r="J96" s="741"/>
      <c r="K96" s="741"/>
      <c r="L96" s="741"/>
      <c r="M96" s="741"/>
      <c r="N96" s="741"/>
      <c r="O96" s="741"/>
      <c r="P96" s="741"/>
      <c r="Q96" s="741"/>
      <c r="R96" s="741"/>
      <c r="S96" s="741"/>
      <c r="T96" s="741"/>
      <c r="U96" s="741"/>
      <c r="V96" s="741"/>
      <c r="W96" s="741"/>
      <c r="X96" s="741"/>
      <c r="Y96" s="741"/>
      <c r="Z96" s="741"/>
      <c r="AA96" s="741"/>
      <c r="AB96" s="742"/>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83" t="str">
        <f>UPPER(LEFT('7in'!E96))</f>
        <v/>
      </c>
      <c r="CD96" s="83" t="str">
        <f>UPPER(RIGHT(LEFT('7in'!E96,2)))</f>
        <v/>
      </c>
      <c r="CE96" s="83" t="str">
        <f>UPPER(RIGHT(LEFT('7in'!E96,3)))</f>
        <v/>
      </c>
      <c r="CF96" s="83" t="str">
        <f>UPPER(RIGHT('7in'!E96))</f>
        <v/>
      </c>
      <c r="CG96" s="83" t="str">
        <f>UPPER(LEFT('7in'!I96))</f>
        <v/>
      </c>
      <c r="CH96" s="83" t="str">
        <f>UPPER(RIGHT(LEFT('7in'!I96,2)))</f>
        <v/>
      </c>
      <c r="CI96" s="83" t="str">
        <f>UPPER(RIGHT(LEFT('7in'!I96,3)))</f>
        <v/>
      </c>
      <c r="CJ96" s="83" t="str">
        <f>UPPER(RIGHT('7in'!I96))</f>
        <v/>
      </c>
      <c r="CK96" s="83" t="str">
        <f>UPPER(LEFT('7in'!M96))</f>
        <v/>
      </c>
      <c r="CL96" s="83" t="str">
        <f>UPPER(RIGHT(LEFT('7in'!M96,2)))</f>
        <v/>
      </c>
      <c r="CM96" s="83" t="str">
        <f>UPPER(RIGHT(LEFT('7in'!M96,3)))</f>
        <v/>
      </c>
      <c r="CN96" s="83" t="str">
        <f>UPPER(RIGHT('7in'!M96))</f>
        <v/>
      </c>
      <c r="CO96" s="83" t="str">
        <f>UPPER(LEFT('7in'!Q96))</f>
        <v/>
      </c>
      <c r="CP96" s="83" t="str">
        <f>UPPER(RIGHT(LEFT('7in'!Q96,2)))</f>
        <v/>
      </c>
      <c r="CQ96" s="83" t="str">
        <f>UPPER(RIGHT(LEFT('7in'!Q96,3)))</f>
        <v/>
      </c>
      <c r="CR96" s="83" t="str">
        <f>UPPER(RIGHT('7in'!Q96))</f>
        <v/>
      </c>
      <c r="CS96" s="83" t="str">
        <f>UPPER(LEFT('7in'!U96))</f>
        <v/>
      </c>
      <c r="CT96" s="83" t="str">
        <f>UPPER(RIGHT(LEFT('7in'!U96,2)))</f>
        <v/>
      </c>
      <c r="CU96" s="83" t="str">
        <f>UPPER(RIGHT(LEFT('7in'!U96,3)))</f>
        <v/>
      </c>
      <c r="CV96" s="83" t="str">
        <f>UPPER(RIGHT('7in'!U96))</f>
        <v/>
      </c>
      <c r="CW96" s="83" t="str">
        <f>UPPER(LEFT('7in'!Y96))</f>
        <v/>
      </c>
      <c r="CX96" s="83" t="str">
        <f>UPPER(RIGHT(LEFT('7in'!Y96,2)))</f>
        <v/>
      </c>
      <c r="CY96" s="83" t="str">
        <f>UPPER(RIGHT(LEFT('7in'!Y96,3)))</f>
        <v/>
      </c>
      <c r="CZ96" s="83" t="str">
        <f>UPPER(RIGHT('7in'!Y96))</f>
        <v/>
      </c>
    </row>
    <row r="97" spans="1:104" ht="19.5" customHeight="1">
      <c r="A97" s="64"/>
      <c r="B97" s="84" t="str">
        <f>STUDENTS!AM99</f>
        <v/>
      </c>
      <c r="C97" s="96">
        <f>STUDENTS!AN99</f>
        <v>0</v>
      </c>
      <c r="D97" s="236" t="str">
        <f>STUDENTS!AO99</f>
        <v/>
      </c>
      <c r="E97" s="741"/>
      <c r="F97" s="741"/>
      <c r="G97" s="741"/>
      <c r="H97" s="741"/>
      <c r="I97" s="741"/>
      <c r="J97" s="741"/>
      <c r="K97" s="741"/>
      <c r="L97" s="741"/>
      <c r="M97" s="741"/>
      <c r="N97" s="741"/>
      <c r="O97" s="741"/>
      <c r="P97" s="741"/>
      <c r="Q97" s="741"/>
      <c r="R97" s="741"/>
      <c r="S97" s="741"/>
      <c r="T97" s="741"/>
      <c r="U97" s="741"/>
      <c r="V97" s="741"/>
      <c r="W97" s="741"/>
      <c r="X97" s="741"/>
      <c r="Y97" s="741"/>
      <c r="Z97" s="741"/>
      <c r="AA97" s="741"/>
      <c r="AB97" s="742"/>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83" t="str">
        <f>UPPER(LEFT('7in'!E97))</f>
        <v/>
      </c>
      <c r="CD97" s="83" t="str">
        <f>UPPER(RIGHT(LEFT('7in'!E97,2)))</f>
        <v/>
      </c>
      <c r="CE97" s="83" t="str">
        <f>UPPER(RIGHT(LEFT('7in'!E97,3)))</f>
        <v/>
      </c>
      <c r="CF97" s="83" t="str">
        <f>UPPER(RIGHT('7in'!E97))</f>
        <v/>
      </c>
      <c r="CG97" s="83" t="str">
        <f>UPPER(LEFT('7in'!I97))</f>
        <v/>
      </c>
      <c r="CH97" s="83" t="str">
        <f>UPPER(RIGHT(LEFT('7in'!I97,2)))</f>
        <v/>
      </c>
      <c r="CI97" s="83" t="str">
        <f>UPPER(RIGHT(LEFT('7in'!I97,3)))</f>
        <v/>
      </c>
      <c r="CJ97" s="83" t="str">
        <f>UPPER(RIGHT('7in'!I97))</f>
        <v/>
      </c>
      <c r="CK97" s="83" t="str">
        <f>UPPER(LEFT('7in'!M97))</f>
        <v/>
      </c>
      <c r="CL97" s="83" t="str">
        <f>UPPER(RIGHT(LEFT('7in'!M97,2)))</f>
        <v/>
      </c>
      <c r="CM97" s="83" t="str">
        <f>UPPER(RIGHT(LEFT('7in'!M97,3)))</f>
        <v/>
      </c>
      <c r="CN97" s="83" t="str">
        <f>UPPER(RIGHT('7in'!M97))</f>
        <v/>
      </c>
      <c r="CO97" s="83" t="str">
        <f>UPPER(LEFT('7in'!Q97))</f>
        <v/>
      </c>
      <c r="CP97" s="83" t="str">
        <f>UPPER(RIGHT(LEFT('7in'!Q97,2)))</f>
        <v/>
      </c>
      <c r="CQ97" s="83" t="str">
        <f>UPPER(RIGHT(LEFT('7in'!Q97,3)))</f>
        <v/>
      </c>
      <c r="CR97" s="83" t="str">
        <f>UPPER(RIGHT('7in'!Q97))</f>
        <v/>
      </c>
      <c r="CS97" s="83" t="str">
        <f>UPPER(LEFT('7in'!U97))</f>
        <v/>
      </c>
      <c r="CT97" s="83" t="str">
        <f>UPPER(RIGHT(LEFT('7in'!U97,2)))</f>
        <v/>
      </c>
      <c r="CU97" s="83" t="str">
        <f>UPPER(RIGHT(LEFT('7in'!U97,3)))</f>
        <v/>
      </c>
      <c r="CV97" s="83" t="str">
        <f>UPPER(RIGHT('7in'!U97))</f>
        <v/>
      </c>
      <c r="CW97" s="83" t="str">
        <f>UPPER(LEFT('7in'!Y97))</f>
        <v/>
      </c>
      <c r="CX97" s="83" t="str">
        <f>UPPER(RIGHT(LEFT('7in'!Y97,2)))</f>
        <v/>
      </c>
      <c r="CY97" s="83" t="str">
        <f>UPPER(RIGHT(LEFT('7in'!Y97,3)))</f>
        <v/>
      </c>
      <c r="CZ97" s="83" t="str">
        <f>UPPER(RIGHT('7in'!Y97))</f>
        <v/>
      </c>
    </row>
    <row r="98" spans="1:104" ht="19.5" customHeight="1">
      <c r="A98" s="64"/>
      <c r="B98" s="84" t="str">
        <f>STUDENTS!AM100</f>
        <v/>
      </c>
      <c r="C98" s="96">
        <f>STUDENTS!AN100</f>
        <v>0</v>
      </c>
      <c r="D98" s="236" t="str">
        <f>STUDENTS!AO100</f>
        <v/>
      </c>
      <c r="E98" s="741"/>
      <c r="F98" s="741"/>
      <c r="G98" s="741"/>
      <c r="H98" s="741"/>
      <c r="I98" s="741"/>
      <c r="J98" s="741"/>
      <c r="K98" s="741"/>
      <c r="L98" s="741"/>
      <c r="M98" s="741"/>
      <c r="N98" s="741"/>
      <c r="O98" s="741"/>
      <c r="P98" s="741"/>
      <c r="Q98" s="741"/>
      <c r="R98" s="741"/>
      <c r="S98" s="741"/>
      <c r="T98" s="741"/>
      <c r="U98" s="741"/>
      <c r="V98" s="741"/>
      <c r="W98" s="741"/>
      <c r="X98" s="741"/>
      <c r="Y98" s="741"/>
      <c r="Z98" s="741"/>
      <c r="AA98" s="741"/>
      <c r="AB98" s="742"/>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83" t="str">
        <f>UPPER(LEFT('7in'!E98))</f>
        <v/>
      </c>
      <c r="CD98" s="83" t="str">
        <f>UPPER(RIGHT(LEFT('7in'!E98,2)))</f>
        <v/>
      </c>
      <c r="CE98" s="83" t="str">
        <f>UPPER(RIGHT(LEFT('7in'!E98,3)))</f>
        <v/>
      </c>
      <c r="CF98" s="83" t="str">
        <f>UPPER(RIGHT('7in'!E98))</f>
        <v/>
      </c>
      <c r="CG98" s="83" t="str">
        <f>UPPER(LEFT('7in'!I98))</f>
        <v/>
      </c>
      <c r="CH98" s="83" t="str">
        <f>UPPER(RIGHT(LEFT('7in'!I98,2)))</f>
        <v/>
      </c>
      <c r="CI98" s="83" t="str">
        <f>UPPER(RIGHT(LEFT('7in'!I98,3)))</f>
        <v/>
      </c>
      <c r="CJ98" s="83" t="str">
        <f>UPPER(RIGHT('7in'!I98))</f>
        <v/>
      </c>
      <c r="CK98" s="83" t="str">
        <f>UPPER(LEFT('7in'!M98))</f>
        <v/>
      </c>
      <c r="CL98" s="83" t="str">
        <f>UPPER(RIGHT(LEFT('7in'!M98,2)))</f>
        <v/>
      </c>
      <c r="CM98" s="83" t="str">
        <f>UPPER(RIGHT(LEFT('7in'!M98,3)))</f>
        <v/>
      </c>
      <c r="CN98" s="83" t="str">
        <f>UPPER(RIGHT('7in'!M98))</f>
        <v/>
      </c>
      <c r="CO98" s="83" t="str">
        <f>UPPER(LEFT('7in'!Q98))</f>
        <v/>
      </c>
      <c r="CP98" s="83" t="str">
        <f>UPPER(RIGHT(LEFT('7in'!Q98,2)))</f>
        <v/>
      </c>
      <c r="CQ98" s="83" t="str">
        <f>UPPER(RIGHT(LEFT('7in'!Q98,3)))</f>
        <v/>
      </c>
      <c r="CR98" s="83" t="str">
        <f>UPPER(RIGHT('7in'!Q98))</f>
        <v/>
      </c>
      <c r="CS98" s="83" t="str">
        <f>UPPER(LEFT('7in'!U98))</f>
        <v/>
      </c>
      <c r="CT98" s="83" t="str">
        <f>UPPER(RIGHT(LEFT('7in'!U98,2)))</f>
        <v/>
      </c>
      <c r="CU98" s="83" t="str">
        <f>UPPER(RIGHT(LEFT('7in'!U98,3)))</f>
        <v/>
      </c>
      <c r="CV98" s="83" t="str">
        <f>UPPER(RIGHT('7in'!U98))</f>
        <v/>
      </c>
      <c r="CW98" s="83" t="str">
        <f>UPPER(LEFT('7in'!Y98))</f>
        <v/>
      </c>
      <c r="CX98" s="83" t="str">
        <f>UPPER(RIGHT(LEFT('7in'!Y98,2)))</f>
        <v/>
      </c>
      <c r="CY98" s="83" t="str">
        <f>UPPER(RIGHT(LEFT('7in'!Y98,3)))</f>
        <v/>
      </c>
      <c r="CZ98" s="83" t="str">
        <f>UPPER(RIGHT('7in'!Y98))</f>
        <v/>
      </c>
    </row>
    <row r="99" spans="1:104" ht="19.5" customHeight="1">
      <c r="A99" s="64"/>
      <c r="B99" s="84" t="str">
        <f>STUDENTS!AM101</f>
        <v/>
      </c>
      <c r="C99" s="96">
        <f>STUDENTS!AN101</f>
        <v>0</v>
      </c>
      <c r="D99" s="236" t="str">
        <f>STUDENTS!AO101</f>
        <v/>
      </c>
      <c r="E99" s="741"/>
      <c r="F99" s="741"/>
      <c r="G99" s="741"/>
      <c r="H99" s="741"/>
      <c r="I99" s="741"/>
      <c r="J99" s="741"/>
      <c r="K99" s="741"/>
      <c r="L99" s="741"/>
      <c r="M99" s="741"/>
      <c r="N99" s="741"/>
      <c r="O99" s="741"/>
      <c r="P99" s="741"/>
      <c r="Q99" s="741"/>
      <c r="R99" s="741"/>
      <c r="S99" s="741"/>
      <c r="T99" s="741"/>
      <c r="U99" s="741"/>
      <c r="V99" s="741"/>
      <c r="W99" s="741"/>
      <c r="X99" s="741"/>
      <c r="Y99" s="741"/>
      <c r="Z99" s="741"/>
      <c r="AA99" s="741"/>
      <c r="AB99" s="742"/>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83" t="str">
        <f>UPPER(LEFT('7in'!E99))</f>
        <v/>
      </c>
      <c r="CD99" s="83" t="str">
        <f>UPPER(RIGHT(LEFT('7in'!E99,2)))</f>
        <v/>
      </c>
      <c r="CE99" s="83" t="str">
        <f>UPPER(RIGHT(LEFT('7in'!E99,3)))</f>
        <v/>
      </c>
      <c r="CF99" s="83" t="str">
        <f>UPPER(RIGHT('7in'!E99))</f>
        <v/>
      </c>
      <c r="CG99" s="83" t="str">
        <f>UPPER(LEFT('7in'!I99))</f>
        <v/>
      </c>
      <c r="CH99" s="83" t="str">
        <f>UPPER(RIGHT(LEFT('7in'!I99,2)))</f>
        <v/>
      </c>
      <c r="CI99" s="83" t="str">
        <f>UPPER(RIGHT(LEFT('7in'!I99,3)))</f>
        <v/>
      </c>
      <c r="CJ99" s="83" t="str">
        <f>UPPER(RIGHT('7in'!I99))</f>
        <v/>
      </c>
      <c r="CK99" s="83" t="str">
        <f>UPPER(LEFT('7in'!M99))</f>
        <v/>
      </c>
      <c r="CL99" s="83" t="str">
        <f>UPPER(RIGHT(LEFT('7in'!M99,2)))</f>
        <v/>
      </c>
      <c r="CM99" s="83" t="str">
        <f>UPPER(RIGHT(LEFT('7in'!M99,3)))</f>
        <v/>
      </c>
      <c r="CN99" s="83" t="str">
        <f>UPPER(RIGHT('7in'!M99))</f>
        <v/>
      </c>
      <c r="CO99" s="83" t="str">
        <f>UPPER(LEFT('7in'!Q99))</f>
        <v/>
      </c>
      <c r="CP99" s="83" t="str">
        <f>UPPER(RIGHT(LEFT('7in'!Q99,2)))</f>
        <v/>
      </c>
      <c r="CQ99" s="83" t="str">
        <f>UPPER(RIGHT(LEFT('7in'!Q99,3)))</f>
        <v/>
      </c>
      <c r="CR99" s="83" t="str">
        <f>UPPER(RIGHT('7in'!Q99))</f>
        <v/>
      </c>
      <c r="CS99" s="83" t="str">
        <f>UPPER(LEFT('7in'!U99))</f>
        <v/>
      </c>
      <c r="CT99" s="83" t="str">
        <f>UPPER(RIGHT(LEFT('7in'!U99,2)))</f>
        <v/>
      </c>
      <c r="CU99" s="83" t="str">
        <f>UPPER(RIGHT(LEFT('7in'!U99,3)))</f>
        <v/>
      </c>
      <c r="CV99" s="83" t="str">
        <f>UPPER(RIGHT('7in'!U99))</f>
        <v/>
      </c>
      <c r="CW99" s="83" t="str">
        <f>UPPER(LEFT('7in'!Y99))</f>
        <v/>
      </c>
      <c r="CX99" s="83" t="str">
        <f>UPPER(RIGHT(LEFT('7in'!Y99,2)))</f>
        <v/>
      </c>
      <c r="CY99" s="83" t="str">
        <f>UPPER(RIGHT(LEFT('7in'!Y99,3)))</f>
        <v/>
      </c>
      <c r="CZ99" s="83" t="str">
        <f>UPPER(RIGHT('7in'!Y99))</f>
        <v/>
      </c>
    </row>
    <row r="100" spans="1:104" ht="19.5" customHeight="1">
      <c r="A100" s="64"/>
      <c r="B100" s="84" t="str">
        <f>STUDENTS!AM102</f>
        <v/>
      </c>
      <c r="C100" s="96">
        <f>STUDENTS!AN102</f>
        <v>0</v>
      </c>
      <c r="D100" s="236" t="str">
        <f>STUDENTS!AO102</f>
        <v/>
      </c>
      <c r="E100" s="741"/>
      <c r="F100" s="741"/>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2"/>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83" t="str">
        <f>UPPER(LEFT('7in'!E100))</f>
        <v/>
      </c>
      <c r="CD100" s="83" t="str">
        <f>UPPER(RIGHT(LEFT('7in'!E100,2)))</f>
        <v/>
      </c>
      <c r="CE100" s="83" t="str">
        <f>UPPER(RIGHT(LEFT('7in'!E100,3)))</f>
        <v/>
      </c>
      <c r="CF100" s="83" t="str">
        <f>UPPER(RIGHT('7in'!E100))</f>
        <v/>
      </c>
      <c r="CG100" s="83" t="str">
        <f>UPPER(LEFT('7in'!I100))</f>
        <v/>
      </c>
      <c r="CH100" s="83" t="str">
        <f>UPPER(RIGHT(LEFT('7in'!I100,2)))</f>
        <v/>
      </c>
      <c r="CI100" s="83" t="str">
        <f>UPPER(RIGHT(LEFT('7in'!I100,3)))</f>
        <v/>
      </c>
      <c r="CJ100" s="83" t="str">
        <f>UPPER(RIGHT('7in'!I100))</f>
        <v/>
      </c>
      <c r="CK100" s="83" t="str">
        <f>UPPER(LEFT('7in'!M100))</f>
        <v/>
      </c>
      <c r="CL100" s="83" t="str">
        <f>UPPER(RIGHT(LEFT('7in'!M100,2)))</f>
        <v/>
      </c>
      <c r="CM100" s="83" t="str">
        <f>UPPER(RIGHT(LEFT('7in'!M100,3)))</f>
        <v/>
      </c>
      <c r="CN100" s="83" t="str">
        <f>UPPER(RIGHT('7in'!M100))</f>
        <v/>
      </c>
      <c r="CO100" s="83" t="str">
        <f>UPPER(LEFT('7in'!Q100))</f>
        <v/>
      </c>
      <c r="CP100" s="83" t="str">
        <f>UPPER(RIGHT(LEFT('7in'!Q100,2)))</f>
        <v/>
      </c>
      <c r="CQ100" s="83" t="str">
        <f>UPPER(RIGHT(LEFT('7in'!Q100,3)))</f>
        <v/>
      </c>
      <c r="CR100" s="83" t="str">
        <f>UPPER(RIGHT('7in'!Q100))</f>
        <v/>
      </c>
      <c r="CS100" s="83" t="str">
        <f>UPPER(LEFT('7in'!U100))</f>
        <v/>
      </c>
      <c r="CT100" s="83" t="str">
        <f>UPPER(RIGHT(LEFT('7in'!U100,2)))</f>
        <v/>
      </c>
      <c r="CU100" s="83" t="str">
        <f>UPPER(RIGHT(LEFT('7in'!U100,3)))</f>
        <v/>
      </c>
      <c r="CV100" s="83" t="str">
        <f>UPPER(RIGHT('7in'!U100))</f>
        <v/>
      </c>
      <c r="CW100" s="83" t="str">
        <f>UPPER(LEFT('7in'!Y100))</f>
        <v/>
      </c>
      <c r="CX100" s="83" t="str">
        <f>UPPER(RIGHT(LEFT('7in'!Y100,2)))</f>
        <v/>
      </c>
      <c r="CY100" s="83" t="str">
        <f>UPPER(RIGHT(LEFT('7in'!Y100,3)))</f>
        <v/>
      </c>
      <c r="CZ100" s="83" t="str">
        <f>UPPER(RIGHT('7in'!Y100))</f>
        <v/>
      </c>
    </row>
    <row r="101" spans="1:104" ht="19.5" customHeight="1">
      <c r="A101" s="64"/>
      <c r="B101" s="84" t="str">
        <f>STUDENTS!AM103</f>
        <v/>
      </c>
      <c r="C101" s="96">
        <f>STUDENTS!AN103</f>
        <v>0</v>
      </c>
      <c r="D101" s="236" t="str">
        <f>STUDENTS!AO103</f>
        <v/>
      </c>
      <c r="E101" s="741"/>
      <c r="F101" s="741"/>
      <c r="G101" s="741"/>
      <c r="H101" s="741"/>
      <c r="I101" s="741"/>
      <c r="J101" s="741"/>
      <c r="K101" s="741"/>
      <c r="L101" s="741"/>
      <c r="M101" s="741"/>
      <c r="N101" s="741"/>
      <c r="O101" s="741"/>
      <c r="P101" s="741"/>
      <c r="Q101" s="741"/>
      <c r="R101" s="741"/>
      <c r="S101" s="741"/>
      <c r="T101" s="741"/>
      <c r="U101" s="741"/>
      <c r="V101" s="741"/>
      <c r="W101" s="741"/>
      <c r="X101" s="741"/>
      <c r="Y101" s="741"/>
      <c r="Z101" s="741"/>
      <c r="AA101" s="741"/>
      <c r="AB101" s="742"/>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83" t="str">
        <f>UPPER(LEFT('7in'!E101))</f>
        <v/>
      </c>
      <c r="CD101" s="83" t="str">
        <f>UPPER(RIGHT(LEFT('7in'!E101,2)))</f>
        <v/>
      </c>
      <c r="CE101" s="83" t="str">
        <f>UPPER(RIGHT(LEFT('7in'!E101,3)))</f>
        <v/>
      </c>
      <c r="CF101" s="83" t="str">
        <f>UPPER(RIGHT('7in'!E101))</f>
        <v/>
      </c>
      <c r="CG101" s="83" t="str">
        <f>UPPER(LEFT('7in'!I101))</f>
        <v/>
      </c>
      <c r="CH101" s="83" t="str">
        <f>UPPER(RIGHT(LEFT('7in'!I101,2)))</f>
        <v/>
      </c>
      <c r="CI101" s="83" t="str">
        <f>UPPER(RIGHT(LEFT('7in'!I101,3)))</f>
        <v/>
      </c>
      <c r="CJ101" s="83" t="str">
        <f>UPPER(RIGHT('7in'!I101))</f>
        <v/>
      </c>
      <c r="CK101" s="83" t="str">
        <f>UPPER(LEFT('7in'!M101))</f>
        <v/>
      </c>
      <c r="CL101" s="83" t="str">
        <f>UPPER(RIGHT(LEFT('7in'!M101,2)))</f>
        <v/>
      </c>
      <c r="CM101" s="83" t="str">
        <f>UPPER(RIGHT(LEFT('7in'!M101,3)))</f>
        <v/>
      </c>
      <c r="CN101" s="83" t="str">
        <f>UPPER(RIGHT('7in'!M101))</f>
        <v/>
      </c>
      <c r="CO101" s="83" t="str">
        <f>UPPER(LEFT('7in'!Q101))</f>
        <v/>
      </c>
      <c r="CP101" s="83" t="str">
        <f>UPPER(RIGHT(LEFT('7in'!Q101,2)))</f>
        <v/>
      </c>
      <c r="CQ101" s="83" t="str">
        <f>UPPER(RIGHT(LEFT('7in'!Q101,3)))</f>
        <v/>
      </c>
      <c r="CR101" s="83" t="str">
        <f>UPPER(RIGHT('7in'!Q101))</f>
        <v/>
      </c>
      <c r="CS101" s="83" t="str">
        <f>UPPER(LEFT('7in'!U101))</f>
        <v/>
      </c>
      <c r="CT101" s="83" t="str">
        <f>UPPER(RIGHT(LEFT('7in'!U101,2)))</f>
        <v/>
      </c>
      <c r="CU101" s="83" t="str">
        <f>UPPER(RIGHT(LEFT('7in'!U101,3)))</f>
        <v/>
      </c>
      <c r="CV101" s="83" t="str">
        <f>UPPER(RIGHT('7in'!U101))</f>
        <v/>
      </c>
      <c r="CW101" s="83" t="str">
        <f>UPPER(LEFT('7in'!Y101))</f>
        <v/>
      </c>
      <c r="CX101" s="83" t="str">
        <f>UPPER(RIGHT(LEFT('7in'!Y101,2)))</f>
        <v/>
      </c>
      <c r="CY101" s="83" t="str">
        <f>UPPER(RIGHT(LEFT('7in'!Y101,3)))</f>
        <v/>
      </c>
      <c r="CZ101" s="83" t="str">
        <f>UPPER(RIGHT('7in'!Y101))</f>
        <v/>
      </c>
    </row>
    <row r="102" spans="1:104" ht="19.5" customHeight="1">
      <c r="A102" s="64"/>
      <c r="B102" s="84" t="str">
        <f>STUDENTS!AM104</f>
        <v/>
      </c>
      <c r="C102" s="96">
        <f>STUDENTS!AN104</f>
        <v>0</v>
      </c>
      <c r="D102" s="236" t="str">
        <f>STUDENTS!AO104</f>
        <v/>
      </c>
      <c r="E102" s="741"/>
      <c r="F102" s="741"/>
      <c r="G102" s="741"/>
      <c r="H102" s="741"/>
      <c r="I102" s="741"/>
      <c r="J102" s="741"/>
      <c r="K102" s="741"/>
      <c r="L102" s="741"/>
      <c r="M102" s="741"/>
      <c r="N102" s="741"/>
      <c r="O102" s="741"/>
      <c r="P102" s="741"/>
      <c r="Q102" s="741"/>
      <c r="R102" s="741"/>
      <c r="S102" s="741"/>
      <c r="T102" s="741"/>
      <c r="U102" s="741"/>
      <c r="V102" s="741"/>
      <c r="W102" s="741"/>
      <c r="X102" s="741"/>
      <c r="Y102" s="741"/>
      <c r="Z102" s="741"/>
      <c r="AA102" s="741"/>
      <c r="AB102" s="742"/>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83" t="str">
        <f>UPPER(LEFT('7in'!E102))</f>
        <v/>
      </c>
      <c r="CD102" s="83" t="str">
        <f>UPPER(RIGHT(LEFT('7in'!E102,2)))</f>
        <v/>
      </c>
      <c r="CE102" s="83" t="str">
        <f>UPPER(RIGHT(LEFT('7in'!E102,3)))</f>
        <v/>
      </c>
      <c r="CF102" s="83" t="str">
        <f>UPPER(RIGHT('7in'!E102))</f>
        <v/>
      </c>
      <c r="CG102" s="83" t="str">
        <f>UPPER(LEFT('7in'!I102))</f>
        <v/>
      </c>
      <c r="CH102" s="83" t="str">
        <f>UPPER(RIGHT(LEFT('7in'!I102,2)))</f>
        <v/>
      </c>
      <c r="CI102" s="83" t="str">
        <f>UPPER(RIGHT(LEFT('7in'!I102,3)))</f>
        <v/>
      </c>
      <c r="CJ102" s="83" t="str">
        <f>UPPER(RIGHT('7in'!I102))</f>
        <v/>
      </c>
      <c r="CK102" s="83" t="str">
        <f>UPPER(LEFT('7in'!M102))</f>
        <v/>
      </c>
      <c r="CL102" s="83" t="str">
        <f>UPPER(RIGHT(LEFT('7in'!M102,2)))</f>
        <v/>
      </c>
      <c r="CM102" s="83" t="str">
        <f>UPPER(RIGHT(LEFT('7in'!M102,3)))</f>
        <v/>
      </c>
      <c r="CN102" s="83" t="str">
        <f>UPPER(RIGHT('7in'!M102))</f>
        <v/>
      </c>
      <c r="CO102" s="83" t="str">
        <f>UPPER(LEFT('7in'!Q102))</f>
        <v/>
      </c>
      <c r="CP102" s="83" t="str">
        <f>UPPER(RIGHT(LEFT('7in'!Q102,2)))</f>
        <v/>
      </c>
      <c r="CQ102" s="83" t="str">
        <f>UPPER(RIGHT(LEFT('7in'!Q102,3)))</f>
        <v/>
      </c>
      <c r="CR102" s="83" t="str">
        <f>UPPER(RIGHT('7in'!Q102))</f>
        <v/>
      </c>
      <c r="CS102" s="83" t="str">
        <f>UPPER(LEFT('7in'!U102))</f>
        <v/>
      </c>
      <c r="CT102" s="83" t="str">
        <f>UPPER(RIGHT(LEFT('7in'!U102,2)))</f>
        <v/>
      </c>
      <c r="CU102" s="83" t="str">
        <f>UPPER(RIGHT(LEFT('7in'!U102,3)))</f>
        <v/>
      </c>
      <c r="CV102" s="83" t="str">
        <f>UPPER(RIGHT('7in'!U102))</f>
        <v/>
      </c>
      <c r="CW102" s="83" t="str">
        <f>UPPER(LEFT('7in'!Y102))</f>
        <v/>
      </c>
      <c r="CX102" s="83" t="str">
        <f>UPPER(RIGHT(LEFT('7in'!Y102,2)))</f>
        <v/>
      </c>
      <c r="CY102" s="83" t="str">
        <f>UPPER(RIGHT(LEFT('7in'!Y102,3)))</f>
        <v/>
      </c>
      <c r="CZ102" s="83" t="str">
        <f>UPPER(RIGHT('7in'!Y102))</f>
        <v/>
      </c>
    </row>
    <row r="103" spans="1:104" ht="19.5" customHeight="1">
      <c r="A103" s="64"/>
      <c r="B103" s="84" t="str">
        <f>STUDENTS!AM105</f>
        <v/>
      </c>
      <c r="C103" s="96">
        <f>STUDENTS!AN105</f>
        <v>0</v>
      </c>
      <c r="D103" s="236" t="str">
        <f>STUDENTS!AO105</f>
        <v/>
      </c>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2"/>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83" t="str">
        <f>UPPER(LEFT('7in'!E103))</f>
        <v/>
      </c>
      <c r="CD103" s="83" t="str">
        <f>UPPER(RIGHT(LEFT('7in'!E103,2)))</f>
        <v/>
      </c>
      <c r="CE103" s="83" t="str">
        <f>UPPER(RIGHT(LEFT('7in'!E103,3)))</f>
        <v/>
      </c>
      <c r="CF103" s="83" t="str">
        <f>UPPER(RIGHT('7in'!E103))</f>
        <v/>
      </c>
      <c r="CG103" s="83" t="str">
        <f>UPPER(LEFT('7in'!I103))</f>
        <v/>
      </c>
      <c r="CH103" s="83" t="str">
        <f>UPPER(RIGHT(LEFT('7in'!I103,2)))</f>
        <v/>
      </c>
      <c r="CI103" s="83" t="str">
        <f>UPPER(RIGHT(LEFT('7in'!I103,3)))</f>
        <v/>
      </c>
      <c r="CJ103" s="83" t="str">
        <f>UPPER(RIGHT('7in'!I103))</f>
        <v/>
      </c>
      <c r="CK103" s="83" t="str">
        <f>UPPER(LEFT('7in'!M103))</f>
        <v/>
      </c>
      <c r="CL103" s="83" t="str">
        <f>UPPER(RIGHT(LEFT('7in'!M103,2)))</f>
        <v/>
      </c>
      <c r="CM103" s="83" t="str">
        <f>UPPER(RIGHT(LEFT('7in'!M103,3)))</f>
        <v/>
      </c>
      <c r="CN103" s="83" t="str">
        <f>UPPER(RIGHT('7in'!M103))</f>
        <v/>
      </c>
      <c r="CO103" s="83" t="str">
        <f>UPPER(LEFT('7in'!Q103))</f>
        <v/>
      </c>
      <c r="CP103" s="83" t="str">
        <f>UPPER(RIGHT(LEFT('7in'!Q103,2)))</f>
        <v/>
      </c>
      <c r="CQ103" s="83" t="str">
        <f>UPPER(RIGHT(LEFT('7in'!Q103,3)))</f>
        <v/>
      </c>
      <c r="CR103" s="83" t="str">
        <f>UPPER(RIGHT('7in'!Q103))</f>
        <v/>
      </c>
      <c r="CS103" s="83" t="str">
        <f>UPPER(LEFT('7in'!U103))</f>
        <v/>
      </c>
      <c r="CT103" s="83" t="str">
        <f>UPPER(RIGHT(LEFT('7in'!U103,2)))</f>
        <v/>
      </c>
      <c r="CU103" s="83" t="str">
        <f>UPPER(RIGHT(LEFT('7in'!U103,3)))</f>
        <v/>
      </c>
      <c r="CV103" s="83" t="str">
        <f>UPPER(RIGHT('7in'!U103))</f>
        <v/>
      </c>
      <c r="CW103" s="83" t="str">
        <f>UPPER(LEFT('7in'!Y103))</f>
        <v/>
      </c>
      <c r="CX103" s="83" t="str">
        <f>UPPER(RIGHT(LEFT('7in'!Y103,2)))</f>
        <v/>
      </c>
      <c r="CY103" s="83" t="str">
        <f>UPPER(RIGHT(LEFT('7in'!Y103,3)))</f>
        <v/>
      </c>
      <c r="CZ103" s="83" t="str">
        <f>UPPER(RIGHT('7in'!Y103))</f>
        <v/>
      </c>
    </row>
    <row r="104" spans="1:104" ht="19.5" customHeight="1">
      <c r="A104" s="64"/>
      <c r="B104" s="84" t="str">
        <f>STUDENTS!AM106</f>
        <v/>
      </c>
      <c r="C104" s="96">
        <f>STUDENTS!AN106</f>
        <v>0</v>
      </c>
      <c r="D104" s="236" t="str">
        <f>STUDENTS!AO106</f>
        <v/>
      </c>
      <c r="E104" s="741"/>
      <c r="F104" s="741"/>
      <c r="G104" s="741"/>
      <c r="H104" s="741"/>
      <c r="I104" s="741"/>
      <c r="J104" s="741"/>
      <c r="K104" s="741"/>
      <c r="L104" s="741"/>
      <c r="M104" s="741"/>
      <c r="N104" s="741"/>
      <c r="O104" s="741"/>
      <c r="P104" s="741"/>
      <c r="Q104" s="741"/>
      <c r="R104" s="741"/>
      <c r="S104" s="741"/>
      <c r="T104" s="741"/>
      <c r="U104" s="741"/>
      <c r="V104" s="741"/>
      <c r="W104" s="741"/>
      <c r="X104" s="741"/>
      <c r="Y104" s="741"/>
      <c r="Z104" s="741"/>
      <c r="AA104" s="741"/>
      <c r="AB104" s="742"/>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83" t="str">
        <f>UPPER(LEFT('7in'!E104))</f>
        <v/>
      </c>
      <c r="CD104" s="83" t="str">
        <f>UPPER(RIGHT(LEFT('7in'!E104,2)))</f>
        <v/>
      </c>
      <c r="CE104" s="83" t="str">
        <f>UPPER(RIGHT(LEFT('7in'!E104,3)))</f>
        <v/>
      </c>
      <c r="CF104" s="83" t="str">
        <f>UPPER(RIGHT('7in'!E104))</f>
        <v/>
      </c>
      <c r="CG104" s="83" t="str">
        <f>UPPER(LEFT('7in'!I104))</f>
        <v/>
      </c>
      <c r="CH104" s="83" t="str">
        <f>UPPER(RIGHT(LEFT('7in'!I104,2)))</f>
        <v/>
      </c>
      <c r="CI104" s="83" t="str">
        <f>UPPER(RIGHT(LEFT('7in'!I104,3)))</f>
        <v/>
      </c>
      <c r="CJ104" s="83" t="str">
        <f>UPPER(RIGHT('7in'!I104))</f>
        <v/>
      </c>
      <c r="CK104" s="83" t="str">
        <f>UPPER(LEFT('7in'!M104))</f>
        <v/>
      </c>
      <c r="CL104" s="83" t="str">
        <f>UPPER(RIGHT(LEFT('7in'!M104,2)))</f>
        <v/>
      </c>
      <c r="CM104" s="83" t="str">
        <f>UPPER(RIGHT(LEFT('7in'!M104,3)))</f>
        <v/>
      </c>
      <c r="CN104" s="83" t="str">
        <f>UPPER(RIGHT('7in'!M104))</f>
        <v/>
      </c>
      <c r="CO104" s="83" t="str">
        <f>UPPER(LEFT('7in'!Q104))</f>
        <v/>
      </c>
      <c r="CP104" s="83" t="str">
        <f>UPPER(RIGHT(LEFT('7in'!Q104,2)))</f>
        <v/>
      </c>
      <c r="CQ104" s="83" t="str">
        <f>UPPER(RIGHT(LEFT('7in'!Q104,3)))</f>
        <v/>
      </c>
      <c r="CR104" s="83" t="str">
        <f>UPPER(RIGHT('7in'!Q104))</f>
        <v/>
      </c>
      <c r="CS104" s="83" t="str">
        <f>UPPER(LEFT('7in'!U104))</f>
        <v/>
      </c>
      <c r="CT104" s="83" t="str">
        <f>UPPER(RIGHT(LEFT('7in'!U104,2)))</f>
        <v/>
      </c>
      <c r="CU104" s="83" t="str">
        <f>UPPER(RIGHT(LEFT('7in'!U104,3)))</f>
        <v/>
      </c>
      <c r="CV104" s="83" t="str">
        <f>UPPER(RIGHT('7in'!U104))</f>
        <v/>
      </c>
      <c r="CW104" s="83" t="str">
        <f>UPPER(LEFT('7in'!Y104))</f>
        <v/>
      </c>
      <c r="CX104" s="83" t="str">
        <f>UPPER(RIGHT(LEFT('7in'!Y104,2)))</f>
        <v/>
      </c>
      <c r="CY104" s="83" t="str">
        <f>UPPER(RIGHT(LEFT('7in'!Y104,3)))</f>
        <v/>
      </c>
      <c r="CZ104" s="83" t="str">
        <f>UPPER(RIGHT('7in'!Y104))</f>
        <v/>
      </c>
    </row>
    <row r="105" spans="1:104" ht="19.5" customHeight="1">
      <c r="A105" s="64"/>
      <c r="B105" s="84" t="str">
        <f>STUDENTS!AM107</f>
        <v/>
      </c>
      <c r="C105" s="96">
        <f>STUDENTS!AN107</f>
        <v>0</v>
      </c>
      <c r="D105" s="236" t="str">
        <f>STUDENTS!AO107</f>
        <v/>
      </c>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2"/>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83" t="str">
        <f>UPPER(LEFT('7in'!E105))</f>
        <v/>
      </c>
      <c r="CD105" s="83" t="str">
        <f>UPPER(RIGHT(LEFT('7in'!E105,2)))</f>
        <v/>
      </c>
      <c r="CE105" s="83" t="str">
        <f>UPPER(RIGHT(LEFT('7in'!E105,3)))</f>
        <v/>
      </c>
      <c r="CF105" s="83" t="str">
        <f>UPPER(RIGHT('7in'!E105))</f>
        <v/>
      </c>
      <c r="CG105" s="83" t="str">
        <f>UPPER(LEFT('7in'!I105))</f>
        <v/>
      </c>
      <c r="CH105" s="83" t="str">
        <f>UPPER(RIGHT(LEFT('7in'!I105,2)))</f>
        <v/>
      </c>
      <c r="CI105" s="83" t="str">
        <f>UPPER(RIGHT(LEFT('7in'!I105,3)))</f>
        <v/>
      </c>
      <c r="CJ105" s="83" t="str">
        <f>UPPER(RIGHT('7in'!I105))</f>
        <v/>
      </c>
      <c r="CK105" s="83" t="str">
        <f>UPPER(LEFT('7in'!M105))</f>
        <v/>
      </c>
      <c r="CL105" s="83" t="str">
        <f>UPPER(RIGHT(LEFT('7in'!M105,2)))</f>
        <v/>
      </c>
      <c r="CM105" s="83" t="str">
        <f>UPPER(RIGHT(LEFT('7in'!M105,3)))</f>
        <v/>
      </c>
      <c r="CN105" s="83" t="str">
        <f>UPPER(RIGHT('7in'!M105))</f>
        <v/>
      </c>
      <c r="CO105" s="83" t="str">
        <f>UPPER(LEFT('7in'!Q105))</f>
        <v/>
      </c>
      <c r="CP105" s="83" t="str">
        <f>UPPER(RIGHT(LEFT('7in'!Q105,2)))</f>
        <v/>
      </c>
      <c r="CQ105" s="83" t="str">
        <f>UPPER(RIGHT(LEFT('7in'!Q105,3)))</f>
        <v/>
      </c>
      <c r="CR105" s="83" t="str">
        <f>UPPER(RIGHT('7in'!Q105))</f>
        <v/>
      </c>
      <c r="CS105" s="83" t="str">
        <f>UPPER(LEFT('7in'!U105))</f>
        <v/>
      </c>
      <c r="CT105" s="83" t="str">
        <f>UPPER(RIGHT(LEFT('7in'!U105,2)))</f>
        <v/>
      </c>
      <c r="CU105" s="83" t="str">
        <f>UPPER(RIGHT(LEFT('7in'!U105,3)))</f>
        <v/>
      </c>
      <c r="CV105" s="83" t="str">
        <f>UPPER(RIGHT('7in'!U105))</f>
        <v/>
      </c>
      <c r="CW105" s="83" t="str">
        <f>UPPER(LEFT('7in'!Y105))</f>
        <v/>
      </c>
      <c r="CX105" s="83" t="str">
        <f>UPPER(RIGHT(LEFT('7in'!Y105,2)))</f>
        <v/>
      </c>
      <c r="CY105" s="83" t="str">
        <f>UPPER(RIGHT(LEFT('7in'!Y105,3)))</f>
        <v/>
      </c>
      <c r="CZ105" s="83" t="str">
        <f>UPPER(RIGHT('7in'!Y105))</f>
        <v/>
      </c>
    </row>
    <row r="106" spans="1:104" ht="19.5" customHeight="1" thickBot="1">
      <c r="A106" s="64"/>
      <c r="B106" s="98" t="str">
        <f>STUDENTS!AM108</f>
        <v/>
      </c>
      <c r="C106" s="99">
        <f>STUDENTS!AN108</f>
        <v>0</v>
      </c>
      <c r="D106" s="237" t="str">
        <f>STUDENTS!AO108</f>
        <v/>
      </c>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1"/>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83" t="str">
        <f>UPPER(LEFT('7in'!E106))</f>
        <v/>
      </c>
      <c r="CD106" s="83" t="str">
        <f>UPPER(RIGHT(LEFT('7in'!E106,2)))</f>
        <v/>
      </c>
      <c r="CE106" s="83" t="str">
        <f>UPPER(RIGHT(LEFT('7in'!E106,3)))</f>
        <v/>
      </c>
      <c r="CF106" s="83" t="str">
        <f>UPPER(RIGHT('7in'!E106))</f>
        <v/>
      </c>
      <c r="CG106" s="83" t="str">
        <f>UPPER(LEFT('7in'!I106))</f>
        <v/>
      </c>
      <c r="CH106" s="83" t="str">
        <f>UPPER(RIGHT(LEFT('7in'!I106,2)))</f>
        <v/>
      </c>
      <c r="CI106" s="83" t="str">
        <f>UPPER(RIGHT(LEFT('7in'!I106,3)))</f>
        <v/>
      </c>
      <c r="CJ106" s="83" t="str">
        <f>UPPER(RIGHT('7in'!I106))</f>
        <v/>
      </c>
      <c r="CK106" s="83" t="str">
        <f>UPPER(LEFT('7in'!M106))</f>
        <v/>
      </c>
      <c r="CL106" s="83" t="str">
        <f>UPPER(RIGHT(LEFT('7in'!M106,2)))</f>
        <v/>
      </c>
      <c r="CM106" s="83" t="str">
        <f>UPPER(RIGHT(LEFT('7in'!M106,3)))</f>
        <v/>
      </c>
      <c r="CN106" s="83" t="str">
        <f>UPPER(RIGHT('7in'!M106))</f>
        <v/>
      </c>
      <c r="CO106" s="83" t="str">
        <f>UPPER(LEFT('7in'!Q106))</f>
        <v/>
      </c>
      <c r="CP106" s="83" t="str">
        <f>UPPER(RIGHT(LEFT('7in'!Q106,2)))</f>
        <v/>
      </c>
      <c r="CQ106" s="83" t="str">
        <f>UPPER(RIGHT(LEFT('7in'!Q106,3)))</f>
        <v/>
      </c>
      <c r="CR106" s="83" t="str">
        <f>UPPER(RIGHT('7in'!Q106))</f>
        <v/>
      </c>
      <c r="CS106" s="83" t="str">
        <f>UPPER(LEFT('7in'!U106))</f>
        <v/>
      </c>
      <c r="CT106" s="83" t="str">
        <f>UPPER(RIGHT(LEFT('7in'!U106,2)))</f>
        <v/>
      </c>
      <c r="CU106" s="83" t="str">
        <f>UPPER(RIGHT(LEFT('7in'!U106,3)))</f>
        <v/>
      </c>
      <c r="CV106" s="83" t="str">
        <f>UPPER(RIGHT('7in'!U106))</f>
        <v/>
      </c>
      <c r="CW106" s="83" t="str">
        <f>UPPER(LEFT('7in'!Y106))</f>
        <v/>
      </c>
      <c r="CX106" s="83" t="str">
        <f>UPPER(RIGHT(LEFT('7in'!Y106,2)))</f>
        <v/>
      </c>
      <c r="CY106" s="83" t="str">
        <f>UPPER(RIGHT(LEFT('7in'!Y106,3)))</f>
        <v/>
      </c>
      <c r="CZ106" s="83" t="str">
        <f>UPPER(RIGHT('7in'!Y106))</f>
        <v/>
      </c>
    </row>
    <row r="107" spans="1:104" ht="19.5" customHeight="1">
      <c r="A107" s="64"/>
      <c r="B107" s="805" t="s">
        <v>268</v>
      </c>
      <c r="C107" s="806"/>
      <c r="D107" s="806"/>
      <c r="E107" s="762" t="s">
        <v>92</v>
      </c>
      <c r="F107" s="762"/>
      <c r="G107" s="762"/>
      <c r="H107" s="762"/>
      <c r="I107" s="762" t="s">
        <v>215</v>
      </c>
      <c r="J107" s="762"/>
      <c r="K107" s="762"/>
      <c r="L107" s="762"/>
      <c r="M107" s="762" t="s">
        <v>91</v>
      </c>
      <c r="N107" s="762"/>
      <c r="O107" s="762"/>
      <c r="P107" s="762"/>
      <c r="Q107" s="762" t="s">
        <v>90</v>
      </c>
      <c r="R107" s="762"/>
      <c r="S107" s="762"/>
      <c r="T107" s="762"/>
      <c r="U107" s="807" t="s">
        <v>275</v>
      </c>
      <c r="V107" s="807"/>
      <c r="W107" s="807"/>
      <c r="X107" s="807"/>
      <c r="Y107" s="762" t="s">
        <v>189</v>
      </c>
      <c r="Z107" s="762"/>
      <c r="AA107" s="762"/>
      <c r="AB107" s="763"/>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102"/>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thickBot="1">
      <c r="A108" s="64"/>
      <c r="B108" s="706"/>
      <c r="C108" s="707"/>
      <c r="D108" s="707"/>
      <c r="E108" s="100">
        <v>1</v>
      </c>
      <c r="F108" s="100">
        <v>2</v>
      </c>
      <c r="G108" s="100">
        <v>3</v>
      </c>
      <c r="H108" s="100">
        <v>4</v>
      </c>
      <c r="I108" s="100">
        <v>1</v>
      </c>
      <c r="J108" s="100">
        <v>2</v>
      </c>
      <c r="K108" s="100">
        <v>3</v>
      </c>
      <c r="L108" s="100">
        <v>4</v>
      </c>
      <c r="M108" s="100">
        <v>1</v>
      </c>
      <c r="N108" s="100">
        <v>2</v>
      </c>
      <c r="O108" s="100">
        <v>3</v>
      </c>
      <c r="P108" s="100">
        <v>4</v>
      </c>
      <c r="Q108" s="100">
        <v>1</v>
      </c>
      <c r="R108" s="100">
        <v>2</v>
      </c>
      <c r="S108" s="100">
        <v>3</v>
      </c>
      <c r="T108" s="100">
        <v>4</v>
      </c>
      <c r="U108" s="100">
        <v>1</v>
      </c>
      <c r="V108" s="100">
        <v>2</v>
      </c>
      <c r="W108" s="100">
        <v>3</v>
      </c>
      <c r="X108" s="100">
        <v>4</v>
      </c>
      <c r="Y108" s="100">
        <v>1</v>
      </c>
      <c r="Z108" s="100">
        <v>2</v>
      </c>
      <c r="AA108" s="100">
        <v>3</v>
      </c>
      <c r="AB108" s="101">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628" t="s">
        <v>17</v>
      </c>
      <c r="C109" s="630" t="s">
        <v>221</v>
      </c>
      <c r="D109" s="630"/>
      <c r="E109" s="103">
        <f t="shared" ref="E109:AB109" si="11">COUNTIFS($CB$7:$CB$106,"B",CC$7:CC$106,"A")</f>
        <v>13</v>
      </c>
      <c r="F109" s="103">
        <f t="shared" si="11"/>
        <v>0</v>
      </c>
      <c r="G109" s="103">
        <f t="shared" si="11"/>
        <v>0</v>
      </c>
      <c r="H109" s="103">
        <f t="shared" si="11"/>
        <v>0</v>
      </c>
      <c r="I109" s="103">
        <f t="shared" si="11"/>
        <v>0</v>
      </c>
      <c r="J109" s="103">
        <f t="shared" si="11"/>
        <v>0</v>
      </c>
      <c r="K109" s="103">
        <f t="shared" si="11"/>
        <v>0</v>
      </c>
      <c r="L109" s="103">
        <f t="shared" si="11"/>
        <v>13</v>
      </c>
      <c r="M109" s="103">
        <f t="shared" si="11"/>
        <v>0</v>
      </c>
      <c r="N109" s="103">
        <f t="shared" si="11"/>
        <v>0</v>
      </c>
      <c r="O109" s="103">
        <f t="shared" si="11"/>
        <v>0</v>
      </c>
      <c r="P109" s="103">
        <f t="shared" si="11"/>
        <v>13</v>
      </c>
      <c r="Q109" s="103">
        <f t="shared" si="11"/>
        <v>0</v>
      </c>
      <c r="R109" s="103">
        <f t="shared" si="11"/>
        <v>0</v>
      </c>
      <c r="S109" s="103">
        <f t="shared" si="11"/>
        <v>0</v>
      </c>
      <c r="T109" s="103">
        <f t="shared" si="11"/>
        <v>13</v>
      </c>
      <c r="U109" s="103">
        <f t="shared" si="11"/>
        <v>13</v>
      </c>
      <c r="V109" s="103">
        <f t="shared" si="11"/>
        <v>0</v>
      </c>
      <c r="W109" s="103">
        <f t="shared" si="11"/>
        <v>0</v>
      </c>
      <c r="X109" s="103">
        <f t="shared" si="11"/>
        <v>0</v>
      </c>
      <c r="Y109" s="103">
        <f t="shared" si="11"/>
        <v>0</v>
      </c>
      <c r="Z109" s="103">
        <f t="shared" si="11"/>
        <v>0</v>
      </c>
      <c r="AA109" s="103">
        <f t="shared" si="11"/>
        <v>0</v>
      </c>
      <c r="AB109" s="106">
        <f t="shared" si="11"/>
        <v>13</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628"/>
      <c r="C110" s="630" t="s">
        <v>220</v>
      </c>
      <c r="D110" s="630"/>
      <c r="E110" s="103">
        <f t="shared" ref="E110:AB110" si="12">COUNTIFS($CB$7:$CB$106,"B",CC$7:CC$106,"B")</f>
        <v>0</v>
      </c>
      <c r="F110" s="103">
        <f t="shared" si="12"/>
        <v>13</v>
      </c>
      <c r="G110" s="103">
        <f t="shared" si="12"/>
        <v>0</v>
      </c>
      <c r="H110" s="103">
        <f t="shared" si="12"/>
        <v>0</v>
      </c>
      <c r="I110" s="103">
        <f t="shared" si="12"/>
        <v>13</v>
      </c>
      <c r="J110" s="103">
        <f t="shared" si="12"/>
        <v>0</v>
      </c>
      <c r="K110" s="103">
        <f t="shared" si="12"/>
        <v>0</v>
      </c>
      <c r="L110" s="103">
        <f t="shared" si="12"/>
        <v>0</v>
      </c>
      <c r="M110" s="103">
        <f t="shared" si="12"/>
        <v>0</v>
      </c>
      <c r="N110" s="103">
        <f t="shared" si="12"/>
        <v>0</v>
      </c>
      <c r="O110" s="103">
        <f t="shared" si="12"/>
        <v>13</v>
      </c>
      <c r="P110" s="103">
        <f t="shared" si="12"/>
        <v>0</v>
      </c>
      <c r="Q110" s="103">
        <f t="shared" si="12"/>
        <v>0</v>
      </c>
      <c r="R110" s="103">
        <f t="shared" si="12"/>
        <v>0</v>
      </c>
      <c r="S110" s="103">
        <f t="shared" si="12"/>
        <v>13</v>
      </c>
      <c r="T110" s="103">
        <f t="shared" si="12"/>
        <v>0</v>
      </c>
      <c r="U110" s="103">
        <f t="shared" si="12"/>
        <v>0</v>
      </c>
      <c r="V110" s="103">
        <f t="shared" si="12"/>
        <v>13</v>
      </c>
      <c r="W110" s="103">
        <f t="shared" si="12"/>
        <v>0</v>
      </c>
      <c r="X110" s="103">
        <f t="shared" si="12"/>
        <v>0</v>
      </c>
      <c r="Y110" s="103">
        <f t="shared" si="12"/>
        <v>13</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28"/>
      <c r="C111" s="630" t="s">
        <v>219</v>
      </c>
      <c r="D111" s="630"/>
      <c r="E111" s="103">
        <f t="shared" ref="E111:AB111" si="13">COUNTIFS($CB$7:$CB$106,"B",CC$7:CC$106,"C")</f>
        <v>0</v>
      </c>
      <c r="F111" s="103">
        <f t="shared" si="13"/>
        <v>0</v>
      </c>
      <c r="G111" s="103">
        <f t="shared" si="13"/>
        <v>13</v>
      </c>
      <c r="H111" s="103">
        <f t="shared" si="13"/>
        <v>13</v>
      </c>
      <c r="I111" s="103">
        <f t="shared" si="13"/>
        <v>0</v>
      </c>
      <c r="J111" s="103">
        <f t="shared" si="13"/>
        <v>13</v>
      </c>
      <c r="K111" s="103">
        <f t="shared" si="13"/>
        <v>13</v>
      </c>
      <c r="L111" s="103">
        <f t="shared" si="13"/>
        <v>0</v>
      </c>
      <c r="M111" s="103">
        <f t="shared" si="13"/>
        <v>13</v>
      </c>
      <c r="N111" s="103">
        <f t="shared" si="13"/>
        <v>13</v>
      </c>
      <c r="O111" s="103">
        <f t="shared" si="13"/>
        <v>0</v>
      </c>
      <c r="P111" s="103">
        <f t="shared" si="13"/>
        <v>0</v>
      </c>
      <c r="Q111" s="103">
        <f t="shared" si="13"/>
        <v>13</v>
      </c>
      <c r="R111" s="103">
        <f t="shared" si="13"/>
        <v>13</v>
      </c>
      <c r="S111" s="103">
        <f t="shared" si="13"/>
        <v>0</v>
      </c>
      <c r="T111" s="103">
        <f t="shared" si="13"/>
        <v>0</v>
      </c>
      <c r="U111" s="103">
        <f t="shared" si="13"/>
        <v>0</v>
      </c>
      <c r="V111" s="103">
        <f t="shared" si="13"/>
        <v>0</v>
      </c>
      <c r="W111" s="103">
        <f t="shared" si="13"/>
        <v>13</v>
      </c>
      <c r="X111" s="103">
        <f t="shared" si="13"/>
        <v>13</v>
      </c>
      <c r="Y111" s="103">
        <f t="shared" si="13"/>
        <v>0</v>
      </c>
      <c r="Z111" s="103">
        <f t="shared" si="13"/>
        <v>13</v>
      </c>
      <c r="AA111" s="103">
        <f t="shared" si="13"/>
        <v>13</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8" t="s">
        <v>18</v>
      </c>
      <c r="C112" s="643" t="s">
        <v>221</v>
      </c>
      <c r="D112" s="643"/>
      <c r="E112" s="105">
        <f t="shared" ref="E112:AB112" si="14">COUNTIFS($CB$7:$CB$106,"G",CC$7:CC$106,"A")</f>
        <v>12</v>
      </c>
      <c r="F112" s="105">
        <f t="shared" si="14"/>
        <v>0</v>
      </c>
      <c r="G112" s="105">
        <f t="shared" si="14"/>
        <v>0</v>
      </c>
      <c r="H112" s="105">
        <f t="shared" si="14"/>
        <v>0</v>
      </c>
      <c r="I112" s="105">
        <f t="shared" si="14"/>
        <v>0</v>
      </c>
      <c r="J112" s="105">
        <f t="shared" si="14"/>
        <v>0</v>
      </c>
      <c r="K112" s="105">
        <f t="shared" si="14"/>
        <v>0</v>
      </c>
      <c r="L112" s="105">
        <f t="shared" si="14"/>
        <v>12</v>
      </c>
      <c r="M112" s="105">
        <f t="shared" si="14"/>
        <v>0</v>
      </c>
      <c r="N112" s="105">
        <f t="shared" si="14"/>
        <v>0</v>
      </c>
      <c r="O112" s="105">
        <f t="shared" si="14"/>
        <v>0</v>
      </c>
      <c r="P112" s="105">
        <f t="shared" si="14"/>
        <v>12</v>
      </c>
      <c r="Q112" s="105">
        <f t="shared" si="14"/>
        <v>0</v>
      </c>
      <c r="R112" s="105">
        <f t="shared" si="14"/>
        <v>0</v>
      </c>
      <c r="S112" s="105">
        <f t="shared" si="14"/>
        <v>0</v>
      </c>
      <c r="T112" s="105">
        <f t="shared" si="14"/>
        <v>12</v>
      </c>
      <c r="U112" s="105">
        <f t="shared" si="14"/>
        <v>12</v>
      </c>
      <c r="V112" s="105">
        <f t="shared" si="14"/>
        <v>0</v>
      </c>
      <c r="W112" s="105">
        <f t="shared" si="14"/>
        <v>0</v>
      </c>
      <c r="X112" s="105">
        <f t="shared" si="14"/>
        <v>0</v>
      </c>
      <c r="Y112" s="105">
        <f t="shared" si="14"/>
        <v>0</v>
      </c>
      <c r="Z112" s="105">
        <f t="shared" si="14"/>
        <v>0</v>
      </c>
      <c r="AA112" s="105">
        <f t="shared" si="14"/>
        <v>0</v>
      </c>
      <c r="AB112" s="168">
        <f t="shared" si="14"/>
        <v>12</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628"/>
      <c r="C113" s="643" t="s">
        <v>220</v>
      </c>
      <c r="D113" s="643"/>
      <c r="E113" s="105">
        <f t="shared" ref="E113:AB113" si="15">COUNTIFS($CB$7:$CB$106,"G",CC$7:CC$106,"B")</f>
        <v>0</v>
      </c>
      <c r="F113" s="105">
        <f t="shared" si="15"/>
        <v>12</v>
      </c>
      <c r="G113" s="105">
        <f t="shared" si="15"/>
        <v>0</v>
      </c>
      <c r="H113" s="105">
        <f t="shared" si="15"/>
        <v>0</v>
      </c>
      <c r="I113" s="105">
        <f t="shared" si="15"/>
        <v>12</v>
      </c>
      <c r="J113" s="105">
        <f t="shared" si="15"/>
        <v>0</v>
      </c>
      <c r="K113" s="105">
        <f t="shared" si="15"/>
        <v>0</v>
      </c>
      <c r="L113" s="105">
        <f t="shared" si="15"/>
        <v>0</v>
      </c>
      <c r="M113" s="105">
        <f t="shared" si="15"/>
        <v>0</v>
      </c>
      <c r="N113" s="105">
        <f t="shared" si="15"/>
        <v>0</v>
      </c>
      <c r="O113" s="105">
        <f t="shared" si="15"/>
        <v>12</v>
      </c>
      <c r="P113" s="105">
        <f t="shared" si="15"/>
        <v>0</v>
      </c>
      <c r="Q113" s="105">
        <f t="shared" si="15"/>
        <v>0</v>
      </c>
      <c r="R113" s="105">
        <f t="shared" si="15"/>
        <v>0</v>
      </c>
      <c r="S113" s="105">
        <f t="shared" si="15"/>
        <v>12</v>
      </c>
      <c r="T113" s="105">
        <f t="shared" si="15"/>
        <v>0</v>
      </c>
      <c r="U113" s="105">
        <f t="shared" si="15"/>
        <v>0</v>
      </c>
      <c r="V113" s="105">
        <f t="shared" si="15"/>
        <v>12</v>
      </c>
      <c r="W113" s="105">
        <f t="shared" si="15"/>
        <v>0</v>
      </c>
      <c r="X113" s="105">
        <f t="shared" si="15"/>
        <v>0</v>
      </c>
      <c r="Y113" s="105">
        <f t="shared" si="15"/>
        <v>12</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28"/>
      <c r="C114" s="643" t="s">
        <v>219</v>
      </c>
      <c r="D114" s="643"/>
      <c r="E114" s="105">
        <f t="shared" ref="E114:AB114" si="16">COUNTIFS($CB$7:$CB$106,"G",CC$7:CC$106,"C")</f>
        <v>0</v>
      </c>
      <c r="F114" s="105">
        <f t="shared" si="16"/>
        <v>0</v>
      </c>
      <c r="G114" s="105">
        <f t="shared" si="16"/>
        <v>12</v>
      </c>
      <c r="H114" s="105">
        <f t="shared" si="16"/>
        <v>12</v>
      </c>
      <c r="I114" s="105">
        <f t="shared" si="16"/>
        <v>0</v>
      </c>
      <c r="J114" s="105">
        <f t="shared" si="16"/>
        <v>12</v>
      </c>
      <c r="K114" s="105">
        <f t="shared" si="16"/>
        <v>12</v>
      </c>
      <c r="L114" s="105">
        <f t="shared" si="16"/>
        <v>0</v>
      </c>
      <c r="M114" s="105">
        <f t="shared" si="16"/>
        <v>12</v>
      </c>
      <c r="N114" s="105">
        <f t="shared" si="16"/>
        <v>12</v>
      </c>
      <c r="O114" s="105">
        <f t="shared" si="16"/>
        <v>0</v>
      </c>
      <c r="P114" s="105">
        <f t="shared" si="16"/>
        <v>0</v>
      </c>
      <c r="Q114" s="105">
        <f t="shared" si="16"/>
        <v>12</v>
      </c>
      <c r="R114" s="105">
        <f t="shared" si="16"/>
        <v>12</v>
      </c>
      <c r="S114" s="105">
        <f t="shared" si="16"/>
        <v>0</v>
      </c>
      <c r="T114" s="105">
        <f t="shared" si="16"/>
        <v>0</v>
      </c>
      <c r="U114" s="105">
        <f t="shared" si="16"/>
        <v>0</v>
      </c>
      <c r="V114" s="105">
        <f t="shared" si="16"/>
        <v>0</v>
      </c>
      <c r="W114" s="105">
        <f t="shared" si="16"/>
        <v>12</v>
      </c>
      <c r="X114" s="105">
        <f t="shared" si="16"/>
        <v>12</v>
      </c>
      <c r="Y114" s="105">
        <f t="shared" si="16"/>
        <v>0</v>
      </c>
      <c r="Z114" s="105">
        <f t="shared" si="16"/>
        <v>12</v>
      </c>
      <c r="AA114" s="105">
        <f t="shared" si="16"/>
        <v>12</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8" t="s">
        <v>19</v>
      </c>
      <c r="C115" s="630" t="s">
        <v>221</v>
      </c>
      <c r="D115" s="630"/>
      <c r="E115" s="103">
        <f t="shared" ref="E115:AB115" si="17">E109+E112</f>
        <v>25</v>
      </c>
      <c r="F115" s="103">
        <f t="shared" si="17"/>
        <v>0</v>
      </c>
      <c r="G115" s="103">
        <f t="shared" si="17"/>
        <v>0</v>
      </c>
      <c r="H115" s="103">
        <f t="shared" si="17"/>
        <v>0</v>
      </c>
      <c r="I115" s="103">
        <f t="shared" si="17"/>
        <v>0</v>
      </c>
      <c r="J115" s="103">
        <f t="shared" si="17"/>
        <v>0</v>
      </c>
      <c r="K115" s="103">
        <f t="shared" si="17"/>
        <v>0</v>
      </c>
      <c r="L115" s="103">
        <f t="shared" si="17"/>
        <v>25</v>
      </c>
      <c r="M115" s="103">
        <f t="shared" si="17"/>
        <v>0</v>
      </c>
      <c r="N115" s="103">
        <f t="shared" si="17"/>
        <v>0</v>
      </c>
      <c r="O115" s="103">
        <f t="shared" si="17"/>
        <v>0</v>
      </c>
      <c r="P115" s="103">
        <f t="shared" si="17"/>
        <v>25</v>
      </c>
      <c r="Q115" s="103">
        <f t="shared" si="17"/>
        <v>0</v>
      </c>
      <c r="R115" s="103">
        <f t="shared" si="17"/>
        <v>0</v>
      </c>
      <c r="S115" s="103">
        <f t="shared" si="17"/>
        <v>0</v>
      </c>
      <c r="T115" s="103">
        <f t="shared" si="17"/>
        <v>25</v>
      </c>
      <c r="U115" s="103">
        <f t="shared" si="17"/>
        <v>25</v>
      </c>
      <c r="V115" s="103">
        <f t="shared" si="17"/>
        <v>0</v>
      </c>
      <c r="W115" s="103">
        <f t="shared" si="17"/>
        <v>0</v>
      </c>
      <c r="X115" s="103">
        <f t="shared" si="17"/>
        <v>0</v>
      </c>
      <c r="Y115" s="103">
        <f t="shared" si="17"/>
        <v>0</v>
      </c>
      <c r="Z115" s="103">
        <f t="shared" si="17"/>
        <v>0</v>
      </c>
      <c r="AA115" s="103">
        <f t="shared" si="17"/>
        <v>0</v>
      </c>
      <c r="AB115" s="106">
        <f t="shared" si="17"/>
        <v>25</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628"/>
      <c r="C116" s="630" t="s">
        <v>220</v>
      </c>
      <c r="D116" s="630"/>
      <c r="E116" s="103">
        <f t="shared" ref="E116:AB116" si="18">E110+E113</f>
        <v>0</v>
      </c>
      <c r="F116" s="103">
        <f t="shared" si="18"/>
        <v>25</v>
      </c>
      <c r="G116" s="103">
        <f t="shared" si="18"/>
        <v>0</v>
      </c>
      <c r="H116" s="103">
        <f t="shared" si="18"/>
        <v>0</v>
      </c>
      <c r="I116" s="103">
        <f t="shared" si="18"/>
        <v>25</v>
      </c>
      <c r="J116" s="103">
        <f t="shared" si="18"/>
        <v>0</v>
      </c>
      <c r="K116" s="103">
        <f t="shared" si="18"/>
        <v>0</v>
      </c>
      <c r="L116" s="103">
        <f t="shared" si="18"/>
        <v>0</v>
      </c>
      <c r="M116" s="103">
        <f t="shared" si="18"/>
        <v>0</v>
      </c>
      <c r="N116" s="103">
        <f t="shared" si="18"/>
        <v>0</v>
      </c>
      <c r="O116" s="103">
        <f t="shared" si="18"/>
        <v>25</v>
      </c>
      <c r="P116" s="103">
        <f t="shared" si="18"/>
        <v>0</v>
      </c>
      <c r="Q116" s="103">
        <f t="shared" si="18"/>
        <v>0</v>
      </c>
      <c r="R116" s="103">
        <f t="shared" si="18"/>
        <v>0</v>
      </c>
      <c r="S116" s="103">
        <f t="shared" si="18"/>
        <v>25</v>
      </c>
      <c r="T116" s="103">
        <f t="shared" si="18"/>
        <v>0</v>
      </c>
      <c r="U116" s="103">
        <f t="shared" si="18"/>
        <v>0</v>
      </c>
      <c r="V116" s="103">
        <f t="shared" si="18"/>
        <v>25</v>
      </c>
      <c r="W116" s="103">
        <f t="shared" si="18"/>
        <v>0</v>
      </c>
      <c r="X116" s="103">
        <f t="shared" si="18"/>
        <v>0</v>
      </c>
      <c r="Y116" s="103">
        <f t="shared" si="18"/>
        <v>25</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29"/>
      <c r="C117" s="632" t="s">
        <v>219</v>
      </c>
      <c r="D117" s="632"/>
      <c r="E117" s="103">
        <f t="shared" ref="E117:AB117" si="19">E111+E114</f>
        <v>0</v>
      </c>
      <c r="F117" s="103">
        <f t="shared" si="19"/>
        <v>0</v>
      </c>
      <c r="G117" s="103">
        <f t="shared" si="19"/>
        <v>25</v>
      </c>
      <c r="H117" s="103">
        <f t="shared" si="19"/>
        <v>25</v>
      </c>
      <c r="I117" s="103">
        <f t="shared" si="19"/>
        <v>0</v>
      </c>
      <c r="J117" s="103">
        <f t="shared" si="19"/>
        <v>25</v>
      </c>
      <c r="K117" s="103">
        <f t="shared" si="19"/>
        <v>25</v>
      </c>
      <c r="L117" s="103">
        <f t="shared" si="19"/>
        <v>0</v>
      </c>
      <c r="M117" s="103">
        <f t="shared" si="19"/>
        <v>25</v>
      </c>
      <c r="N117" s="103">
        <f t="shared" si="19"/>
        <v>25</v>
      </c>
      <c r="O117" s="103">
        <f t="shared" si="19"/>
        <v>0</v>
      </c>
      <c r="P117" s="103">
        <f t="shared" si="19"/>
        <v>0</v>
      </c>
      <c r="Q117" s="103">
        <f t="shared" si="19"/>
        <v>25</v>
      </c>
      <c r="R117" s="103">
        <f t="shared" si="19"/>
        <v>25</v>
      </c>
      <c r="S117" s="103">
        <f t="shared" si="19"/>
        <v>0</v>
      </c>
      <c r="T117" s="103">
        <f t="shared" si="19"/>
        <v>0</v>
      </c>
      <c r="U117" s="103">
        <f t="shared" si="19"/>
        <v>0</v>
      </c>
      <c r="V117" s="103">
        <f t="shared" si="19"/>
        <v>0</v>
      </c>
      <c r="W117" s="103">
        <f t="shared" si="19"/>
        <v>25</v>
      </c>
      <c r="X117" s="103">
        <f t="shared" si="19"/>
        <v>25</v>
      </c>
      <c r="Y117" s="103">
        <f t="shared" si="19"/>
        <v>0</v>
      </c>
      <c r="Z117" s="103">
        <f t="shared" si="19"/>
        <v>25</v>
      </c>
      <c r="AA117" s="103">
        <f t="shared" si="19"/>
        <v>25</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386"/>
      <c r="D118" s="387"/>
      <c r="E118" s="634" t="s">
        <v>218</v>
      </c>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388"/>
      <c r="D119" s="389"/>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390"/>
      <c r="D120" s="391"/>
      <c r="E120" s="122" t="s">
        <v>61</v>
      </c>
      <c r="F120" s="123">
        <f>SUM(E109:H109)</f>
        <v>13</v>
      </c>
      <c r="G120" s="123">
        <f>SUM(E112:H112)</f>
        <v>12</v>
      </c>
      <c r="H120" s="123">
        <f>SUM(E115:H115)</f>
        <v>25</v>
      </c>
      <c r="I120" s="124" t="s">
        <v>61</v>
      </c>
      <c r="J120" s="123">
        <f>SUM(I109:L109)</f>
        <v>13</v>
      </c>
      <c r="K120" s="123">
        <f>SUM(I112:L112)</f>
        <v>12</v>
      </c>
      <c r="L120" s="123">
        <f>SUM(J120:K120)</f>
        <v>25</v>
      </c>
      <c r="M120" s="124" t="s">
        <v>61</v>
      </c>
      <c r="N120" s="123">
        <f>SUM(M109:P109)</f>
        <v>13</v>
      </c>
      <c r="O120" s="123">
        <f>SUM(M112:P112)</f>
        <v>12</v>
      </c>
      <c r="P120" s="123">
        <f>SUM(N120:O120)</f>
        <v>25</v>
      </c>
      <c r="Q120" s="124" t="s">
        <v>61</v>
      </c>
      <c r="R120" s="123">
        <f>SUM(Q109:T109)</f>
        <v>13</v>
      </c>
      <c r="S120" s="123">
        <f>SUM(Q112:T112)</f>
        <v>12</v>
      </c>
      <c r="T120" s="123">
        <f>SUM(R120:S120)</f>
        <v>25</v>
      </c>
      <c r="U120" s="124" t="s">
        <v>61</v>
      </c>
      <c r="V120" s="123">
        <f>SUM(U109:X109)</f>
        <v>13</v>
      </c>
      <c r="W120" s="123">
        <f>SUM(U112:X112)</f>
        <v>12</v>
      </c>
      <c r="X120" s="123">
        <f>SUM(V120:W120)</f>
        <v>25</v>
      </c>
      <c r="Y120" s="124" t="s">
        <v>61</v>
      </c>
      <c r="Z120" s="123">
        <f>SUM(Y109:AB109)</f>
        <v>13</v>
      </c>
      <c r="AA120" s="123">
        <f>SUM(Y112:AB112)</f>
        <v>12</v>
      </c>
      <c r="AB120" s="125">
        <f>SUM(Z120:AA120)</f>
        <v>25</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13</v>
      </c>
      <c r="G121" s="123">
        <f>SUM(E113:H113)</f>
        <v>12</v>
      </c>
      <c r="H121" s="123">
        <f>SUM(E116:H116)</f>
        <v>25</v>
      </c>
      <c r="I121" s="124" t="s">
        <v>63</v>
      </c>
      <c r="J121" s="123">
        <f>SUM(I110:L110)</f>
        <v>13</v>
      </c>
      <c r="K121" s="123">
        <f>SUM(I113:L113)</f>
        <v>12</v>
      </c>
      <c r="L121" s="123">
        <f>SUM(J121:K121)</f>
        <v>25</v>
      </c>
      <c r="M121" s="124" t="s">
        <v>63</v>
      </c>
      <c r="N121" s="123">
        <f>SUM(M110:P110)</f>
        <v>13</v>
      </c>
      <c r="O121" s="123">
        <f>SUM(M113:P113)</f>
        <v>12</v>
      </c>
      <c r="P121" s="123">
        <f>SUM(N121:O121)</f>
        <v>25</v>
      </c>
      <c r="Q121" s="124" t="s">
        <v>63</v>
      </c>
      <c r="R121" s="123">
        <f>SUM(Q110:T110)</f>
        <v>13</v>
      </c>
      <c r="S121" s="123">
        <f>SUM(Q113:T113)</f>
        <v>12</v>
      </c>
      <c r="T121" s="123">
        <f>SUM(R121:S121)</f>
        <v>25</v>
      </c>
      <c r="U121" s="124" t="s">
        <v>63</v>
      </c>
      <c r="V121" s="123">
        <f>SUM(U110:X110)</f>
        <v>13</v>
      </c>
      <c r="W121" s="123">
        <f>SUM(U113:X113)</f>
        <v>12</v>
      </c>
      <c r="X121" s="123">
        <f>SUM(V121:W121)</f>
        <v>25</v>
      </c>
      <c r="Y121" s="124" t="s">
        <v>63</v>
      </c>
      <c r="Z121" s="123">
        <f>SUM(Y110:AB110)</f>
        <v>13</v>
      </c>
      <c r="AA121" s="123">
        <f>SUM(Y113:AB113)</f>
        <v>12</v>
      </c>
      <c r="AB121" s="125">
        <f>SUM(Z121:AA121)</f>
        <v>25</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26</v>
      </c>
      <c r="G122" s="123">
        <f>SUM(E114:H114)</f>
        <v>24</v>
      </c>
      <c r="H122" s="123">
        <f>SUM(E117:H117)</f>
        <v>50</v>
      </c>
      <c r="I122" s="124" t="s">
        <v>62</v>
      </c>
      <c r="J122" s="123">
        <f>SUM(I111:L111)</f>
        <v>26</v>
      </c>
      <c r="K122" s="123">
        <f>SUM(I114:L114)</f>
        <v>24</v>
      </c>
      <c r="L122" s="123">
        <f>SUM(J122:K122)</f>
        <v>50</v>
      </c>
      <c r="M122" s="124" t="s">
        <v>62</v>
      </c>
      <c r="N122" s="123">
        <f>SUM(M111:P111)</f>
        <v>26</v>
      </c>
      <c r="O122" s="123">
        <f>SUM(M114:P114)</f>
        <v>24</v>
      </c>
      <c r="P122" s="123">
        <f>SUM(N122:O122)</f>
        <v>50</v>
      </c>
      <c r="Q122" s="124" t="s">
        <v>62</v>
      </c>
      <c r="R122" s="123">
        <f>SUM(Q111:T111)</f>
        <v>26</v>
      </c>
      <c r="S122" s="123">
        <f>SUM(Q114:T114)</f>
        <v>24</v>
      </c>
      <c r="T122" s="123">
        <f>SUM(R122:S122)</f>
        <v>50</v>
      </c>
      <c r="U122" s="124" t="s">
        <v>62</v>
      </c>
      <c r="V122" s="123">
        <f>SUM(U111:X111)</f>
        <v>26</v>
      </c>
      <c r="W122" s="123">
        <f>SUM(U114:X114)</f>
        <v>24</v>
      </c>
      <c r="X122" s="123">
        <f>SUM(V122:W122)</f>
        <v>50</v>
      </c>
      <c r="Y122" s="124" t="s">
        <v>62</v>
      </c>
      <c r="Z122" s="123">
        <f>SUM(Y111:AB111)</f>
        <v>26</v>
      </c>
      <c r="AA122" s="123">
        <f>SUM(Y114:AB114)</f>
        <v>24</v>
      </c>
      <c r="AB122" s="125">
        <f>SUM(Z122:AA122)</f>
        <v>50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392"/>
      <c r="D123" s="393"/>
      <c r="E123" s="131" t="s">
        <v>97</v>
      </c>
      <c r="F123" s="132">
        <f>SUM(F120:F122)</f>
        <v>52</v>
      </c>
      <c r="G123" s="132">
        <f>SUM(G120:G122)</f>
        <v>48</v>
      </c>
      <c r="H123" s="133">
        <f>SUM(H120:H122)</f>
        <v>100</v>
      </c>
      <c r="I123" s="134" t="s">
        <v>97</v>
      </c>
      <c r="J123" s="132">
        <f>SUM(J120:J122)</f>
        <v>52</v>
      </c>
      <c r="K123" s="132">
        <f>SUM(K120:K122)</f>
        <v>48</v>
      </c>
      <c r="L123" s="133">
        <f>SUM(L120:L122)</f>
        <v>100</v>
      </c>
      <c r="M123" s="134" t="s">
        <v>97</v>
      </c>
      <c r="N123" s="132">
        <f>SUM(N120:N122)</f>
        <v>52</v>
      </c>
      <c r="O123" s="132">
        <f>SUM(O120:O122)</f>
        <v>48</v>
      </c>
      <c r="P123" s="133">
        <f>SUM(P120:P122)</f>
        <v>100</v>
      </c>
      <c r="Q123" s="134" t="s">
        <v>97</v>
      </c>
      <c r="R123" s="132">
        <f>SUM(R120:R122)</f>
        <v>52</v>
      </c>
      <c r="S123" s="132">
        <f>SUM(S120:S122)</f>
        <v>48</v>
      </c>
      <c r="T123" s="133">
        <f>SUM(T120:T122)</f>
        <v>100</v>
      </c>
      <c r="U123" s="134" t="s">
        <v>97</v>
      </c>
      <c r="V123" s="132">
        <f>SUM(V120:V122)</f>
        <v>52</v>
      </c>
      <c r="W123" s="132">
        <f>SUM(W120:W122)</f>
        <v>48</v>
      </c>
      <c r="X123" s="133">
        <f>SUM(X120:X122)</f>
        <v>100</v>
      </c>
      <c r="Y123" s="134" t="s">
        <v>97</v>
      </c>
      <c r="Z123" s="132">
        <f>SUM(Z120:Z122)</f>
        <v>52</v>
      </c>
      <c r="AA123" s="132">
        <f>SUM(AA120:AA122)</f>
        <v>48</v>
      </c>
      <c r="AB123" s="135">
        <f>SUM(AB120:AB122)</f>
        <v>100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394"/>
      <c r="E124" s="637" t="s">
        <v>217</v>
      </c>
      <c r="F124" s="809"/>
      <c r="G124" s="809"/>
      <c r="H124" s="809"/>
      <c r="I124" s="809"/>
      <c r="J124" s="809"/>
      <c r="K124" s="809"/>
      <c r="L124" s="809"/>
      <c r="M124" s="809"/>
      <c r="N124" s="809"/>
      <c r="O124" s="809"/>
      <c r="P124" s="809"/>
      <c r="Q124" s="809"/>
      <c r="R124" s="809"/>
      <c r="S124" s="809"/>
      <c r="T124" s="809"/>
      <c r="U124" s="809"/>
      <c r="V124" s="809"/>
      <c r="W124" s="809"/>
      <c r="X124" s="809"/>
      <c r="Y124" s="809"/>
      <c r="Z124" s="809"/>
      <c r="AA124" s="809"/>
      <c r="AB124" s="810"/>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395" t="s">
        <v>269</v>
      </c>
      <c r="D125" s="394"/>
      <c r="E125" s="649" t="s">
        <v>92</v>
      </c>
      <c r="F125" s="809"/>
      <c r="G125" s="809"/>
      <c r="H125" s="809"/>
      <c r="I125" s="650" t="s">
        <v>215</v>
      </c>
      <c r="J125" s="809"/>
      <c r="K125" s="809"/>
      <c r="L125" s="809"/>
      <c r="M125" s="650" t="s">
        <v>91</v>
      </c>
      <c r="N125" s="809"/>
      <c r="O125" s="809"/>
      <c r="P125" s="809"/>
      <c r="Q125" s="650" t="s">
        <v>90</v>
      </c>
      <c r="R125" s="809"/>
      <c r="S125" s="809"/>
      <c r="T125" s="809"/>
      <c r="U125" s="650" t="s">
        <v>190</v>
      </c>
      <c r="V125" s="809"/>
      <c r="W125" s="809"/>
      <c r="X125" s="809"/>
      <c r="Y125" s="650" t="s">
        <v>189</v>
      </c>
      <c r="Z125" s="809"/>
      <c r="AA125" s="809"/>
      <c r="AB125" s="810"/>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171" t="str">
        <f>UPPER(CONCATENATE(Q3,T3))</f>
        <v>CLASS:VII</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25</v>
      </c>
      <c r="K127" s="123">
        <f>ROUND(K120*100/($W$4*4),0)</f>
        <v>25</v>
      </c>
      <c r="L127" s="123">
        <f>ROUND(L120*100/($AA$4*4),0)</f>
        <v>25</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25</v>
      </c>
      <c r="AA127" s="123">
        <f>ROUND(AA120*100/($W$4*4),0)</f>
        <v>25</v>
      </c>
      <c r="AB127" s="125">
        <f>ROUND(AB120*100/($AA$4*4),0)</f>
        <v>25</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396"/>
      <c r="D128" s="391"/>
      <c r="E128" s="122" t="s">
        <v>63</v>
      </c>
      <c r="F128" s="123">
        <f>ROUND(F121*100/($S$4*4),0)</f>
        <v>25</v>
      </c>
      <c r="G128" s="123">
        <f>ROUND(G121*100/($W$4*4),0)</f>
        <v>25</v>
      </c>
      <c r="H128" s="123">
        <f>ROUND(H121*100/($AA$4*4),0)</f>
        <v>25</v>
      </c>
      <c r="I128" s="124" t="s">
        <v>63</v>
      </c>
      <c r="J128" s="123">
        <f>ROUND(J121*100/($S$4*4),0)</f>
        <v>25</v>
      </c>
      <c r="K128" s="123">
        <f>ROUND(K121*100/($W$4*4),0)</f>
        <v>25</v>
      </c>
      <c r="L128" s="123">
        <f>ROUND(L121*100/($AA$4*4),0)</f>
        <v>25</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25</v>
      </c>
      <c r="AA128" s="123">
        <f>ROUND(AA121*100/($W$4*4),0)</f>
        <v>25</v>
      </c>
      <c r="AB128" s="125">
        <f>ROUND(AB121*100/($AA$4*4),0)</f>
        <v>25</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396"/>
      <c r="D129" s="391"/>
      <c r="E129" s="122" t="s">
        <v>62</v>
      </c>
      <c r="F129" s="123">
        <f>ROUND(F122*100/($S$4*4),0)</f>
        <v>50</v>
      </c>
      <c r="G129" s="123">
        <f>ROUND(G122*100/($W$4*4),0)</f>
        <v>50</v>
      </c>
      <c r="H129" s="123">
        <f>ROUND(H122*100/($AA$4*4),0)</f>
        <v>50</v>
      </c>
      <c r="I129" s="124" t="s">
        <v>62</v>
      </c>
      <c r="J129" s="123">
        <f>100-ROUND(SUM(J127:J128),0)</f>
        <v>50</v>
      </c>
      <c r="K129" s="123">
        <f>100-ROUND(SUM(K127:K128),0)</f>
        <v>50</v>
      </c>
      <c r="L129" s="123">
        <f>100-ROUND(SUM(L127:L128),0)</f>
        <v>50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50</v>
      </c>
      <c r="AA129" s="123">
        <f>100-ROUND(SUM(AA127:AA128),0)</f>
        <v>50</v>
      </c>
      <c r="AB129" s="125">
        <f>100-ROUND(SUM(AB127:AB128),0)</f>
        <v>50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396"/>
      <c r="D130" s="391"/>
      <c r="E130" s="131" t="s">
        <v>97</v>
      </c>
      <c r="F130" s="133">
        <v>100</v>
      </c>
      <c r="G130" s="133">
        <v>100</v>
      </c>
      <c r="H130" s="133">
        <v>100</v>
      </c>
      <c r="I130" s="131" t="s">
        <v>97</v>
      </c>
      <c r="J130" s="133">
        <v>100</v>
      </c>
      <c r="K130" s="133">
        <v>100</v>
      </c>
      <c r="L130" s="133">
        <v>100</v>
      </c>
      <c r="M130" s="131" t="s">
        <v>97</v>
      </c>
      <c r="N130" s="133">
        <v>100</v>
      </c>
      <c r="O130" s="133">
        <v>100</v>
      </c>
      <c r="P130" s="133">
        <v>100</v>
      </c>
      <c r="Q130" s="131" t="s">
        <v>97</v>
      </c>
      <c r="R130" s="133">
        <v>100</v>
      </c>
      <c r="S130" s="133">
        <v>100</v>
      </c>
      <c r="T130" s="133">
        <v>100</v>
      </c>
      <c r="U130" s="131" t="s">
        <v>97</v>
      </c>
      <c r="V130" s="133">
        <v>100</v>
      </c>
      <c r="W130" s="133">
        <v>100</v>
      </c>
      <c r="X130" s="133">
        <v>100</v>
      </c>
      <c r="Y130" s="131" t="s">
        <v>97</v>
      </c>
      <c r="Z130" s="133">
        <v>100</v>
      </c>
      <c r="AA130" s="133">
        <v>100</v>
      </c>
      <c r="AB130" s="135">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397" t="s">
        <v>273</v>
      </c>
      <c r="D131" s="394"/>
      <c r="E131" s="648" t="s">
        <v>216</v>
      </c>
      <c r="F131" s="809"/>
      <c r="G131" s="809"/>
      <c r="H131" s="809"/>
      <c r="I131" s="809"/>
      <c r="J131" s="809"/>
      <c r="K131" s="809"/>
      <c r="L131" s="809"/>
      <c r="M131" s="809"/>
      <c r="N131" s="809"/>
      <c r="O131" s="809"/>
      <c r="P131" s="809"/>
      <c r="Q131" s="809"/>
      <c r="R131" s="809"/>
      <c r="S131" s="809"/>
      <c r="T131" s="809"/>
      <c r="U131" s="809"/>
      <c r="V131" s="809"/>
      <c r="W131" s="809"/>
      <c r="X131" s="809"/>
      <c r="Y131" s="809"/>
      <c r="Z131" s="809"/>
      <c r="AA131" s="809"/>
      <c r="AB131" s="810"/>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398"/>
      <c r="D132" s="394"/>
      <c r="E132" s="649" t="s">
        <v>92</v>
      </c>
      <c r="F132" s="809"/>
      <c r="G132" s="809"/>
      <c r="H132" s="809"/>
      <c r="I132" s="650" t="s">
        <v>215</v>
      </c>
      <c r="J132" s="809"/>
      <c r="K132" s="809"/>
      <c r="L132" s="809"/>
      <c r="M132" s="650" t="s">
        <v>91</v>
      </c>
      <c r="N132" s="809"/>
      <c r="O132" s="809"/>
      <c r="P132" s="809"/>
      <c r="Q132" s="650" t="s">
        <v>90</v>
      </c>
      <c r="R132" s="809"/>
      <c r="S132" s="809"/>
      <c r="T132" s="809"/>
      <c r="U132" s="650" t="s">
        <v>190</v>
      </c>
      <c r="V132" s="809"/>
      <c r="W132" s="809"/>
      <c r="X132" s="809"/>
      <c r="Y132" s="650" t="s">
        <v>189</v>
      </c>
      <c r="Z132" s="809"/>
      <c r="AA132" s="809"/>
      <c r="AB132" s="810"/>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399"/>
      <c r="D133" s="400"/>
      <c r="E133" s="644" t="s">
        <v>214</v>
      </c>
      <c r="F133" s="152" t="s">
        <v>63</v>
      </c>
      <c r="G133" s="152" t="s">
        <v>84</v>
      </c>
      <c r="H133" s="153" t="s">
        <v>97</v>
      </c>
      <c r="I133" s="646" t="s">
        <v>214</v>
      </c>
      <c r="J133" s="152" t="s">
        <v>63</v>
      </c>
      <c r="K133" s="152" t="s">
        <v>84</v>
      </c>
      <c r="L133" s="153" t="s">
        <v>97</v>
      </c>
      <c r="M133" s="646" t="s">
        <v>214</v>
      </c>
      <c r="N133" s="152" t="s">
        <v>63</v>
      </c>
      <c r="O133" s="152" t="s">
        <v>84</v>
      </c>
      <c r="P133" s="153" t="s">
        <v>97</v>
      </c>
      <c r="Q133" s="646" t="s">
        <v>214</v>
      </c>
      <c r="R133" s="152" t="s">
        <v>63</v>
      </c>
      <c r="S133" s="152" t="s">
        <v>84</v>
      </c>
      <c r="T133" s="153" t="s">
        <v>97</v>
      </c>
      <c r="U133" s="646" t="s">
        <v>214</v>
      </c>
      <c r="V133" s="152" t="s">
        <v>63</v>
      </c>
      <c r="W133" s="152" t="s">
        <v>84</v>
      </c>
      <c r="X133" s="153" t="s">
        <v>97</v>
      </c>
      <c r="Y133" s="646"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401" t="s">
        <v>107</v>
      </c>
      <c r="D134" s="402"/>
      <c r="E134" s="811"/>
      <c r="F134" s="159" t="str">
        <f>F136</f>
        <v>D</v>
      </c>
      <c r="G134" s="159" t="str">
        <f>G136</f>
        <v>D</v>
      </c>
      <c r="H134" s="159" t="str">
        <f>H136</f>
        <v>D</v>
      </c>
      <c r="I134" s="808"/>
      <c r="J134" s="159" t="str">
        <f>J136</f>
        <v>D</v>
      </c>
      <c r="K134" s="159" t="str">
        <f>K136</f>
        <v>D</v>
      </c>
      <c r="L134" s="159" t="str">
        <f>L136</f>
        <v>D</v>
      </c>
      <c r="M134" s="808"/>
      <c r="N134" s="159" t="str">
        <f>N136</f>
        <v>D</v>
      </c>
      <c r="O134" s="159" t="str">
        <f>O136</f>
        <v>D</v>
      </c>
      <c r="P134" s="159" t="str">
        <f>P136</f>
        <v>D</v>
      </c>
      <c r="Q134" s="808"/>
      <c r="R134" s="159" t="str">
        <f>R136</f>
        <v>D</v>
      </c>
      <c r="S134" s="159" t="str">
        <f>S136</f>
        <v>D</v>
      </c>
      <c r="T134" s="159" t="str">
        <f>T136</f>
        <v>D</v>
      </c>
      <c r="U134" s="808"/>
      <c r="V134" s="159" t="str">
        <f>V136</f>
        <v>D</v>
      </c>
      <c r="W134" s="159" t="str">
        <f>W136</f>
        <v>D</v>
      </c>
      <c r="X134" s="159" t="str">
        <f>X136</f>
        <v>D</v>
      </c>
      <c r="Y134" s="808"/>
      <c r="Z134" s="159" t="str">
        <f>Z136</f>
        <v>D</v>
      </c>
      <c r="AA134" s="159" t="str">
        <f>AA136</f>
        <v>D</v>
      </c>
      <c r="AB134" s="160"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383"/>
      <c r="B135" s="244" t="s">
        <v>280</v>
      </c>
      <c r="C135" s="403"/>
      <c r="D135" s="404"/>
      <c r="E135" s="245"/>
      <c r="F135" s="245" t="s">
        <v>282</v>
      </c>
      <c r="G135" s="245"/>
      <c r="H135" s="245"/>
      <c r="I135" s="245"/>
      <c r="J135" s="245"/>
      <c r="K135" s="245"/>
      <c r="L135" s="245"/>
      <c r="M135" s="245"/>
      <c r="N135" s="245"/>
      <c r="O135" s="404"/>
      <c r="P135" s="404"/>
      <c r="Q135" s="244" t="s">
        <v>281</v>
      </c>
      <c r="R135" s="404"/>
      <c r="S135" s="404"/>
      <c r="T135" s="404"/>
      <c r="U135" s="404"/>
      <c r="V135" s="404"/>
      <c r="W135" s="404"/>
      <c r="X135" s="404"/>
      <c r="Y135" s="404"/>
      <c r="Z135" s="404"/>
      <c r="AA135" s="404"/>
      <c r="AB135" s="404"/>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3">
    <mergeCell ref="A1:C1"/>
    <mergeCell ref="D1:P1"/>
    <mergeCell ref="Q1:AB1"/>
    <mergeCell ref="AD1:AD6"/>
    <mergeCell ref="E104:H104"/>
    <mergeCell ref="I104:L104"/>
    <mergeCell ref="M104:P104"/>
    <mergeCell ref="Q104:T104"/>
    <mergeCell ref="U104:X104"/>
    <mergeCell ref="Y104:AB104"/>
    <mergeCell ref="E103:H103"/>
    <mergeCell ref="I103:L103"/>
    <mergeCell ref="M103:P103"/>
    <mergeCell ref="Q103:T103"/>
    <mergeCell ref="U103:X103"/>
    <mergeCell ref="E101:H101"/>
    <mergeCell ref="I101:L101"/>
    <mergeCell ref="M101:P101"/>
    <mergeCell ref="Q101:T101"/>
    <mergeCell ref="U101:X101"/>
    <mergeCell ref="Y101:AB101"/>
    <mergeCell ref="E100:H100"/>
    <mergeCell ref="I100:L100"/>
    <mergeCell ref="M100:P100"/>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C114:D114"/>
    <mergeCell ref="Y105:AB105"/>
    <mergeCell ref="Y133:Y134"/>
    <mergeCell ref="E131:AB131"/>
    <mergeCell ref="E132:H132"/>
    <mergeCell ref="I132:L132"/>
    <mergeCell ref="M132:P132"/>
    <mergeCell ref="Q132:T132"/>
    <mergeCell ref="U132:X132"/>
    <mergeCell ref="Y132:AB132"/>
    <mergeCell ref="E125:H125"/>
    <mergeCell ref="I125:L125"/>
    <mergeCell ref="M125:P125"/>
    <mergeCell ref="Q125:T125"/>
    <mergeCell ref="U125:X125"/>
    <mergeCell ref="Y125:AB125"/>
    <mergeCell ref="E133:E134"/>
    <mergeCell ref="I133:I134"/>
    <mergeCell ref="M133:M134"/>
    <mergeCell ref="Q133:Q134"/>
    <mergeCell ref="U133:U134"/>
    <mergeCell ref="Y107:AB107"/>
    <mergeCell ref="B107:D108"/>
    <mergeCell ref="E107:H107"/>
    <mergeCell ref="I107:L107"/>
    <mergeCell ref="M107:P107"/>
    <mergeCell ref="Q107:T107"/>
    <mergeCell ref="U107:X107"/>
    <mergeCell ref="Y103:AB103"/>
    <mergeCell ref="E102:H102"/>
    <mergeCell ref="I102:L102"/>
    <mergeCell ref="M102:P102"/>
    <mergeCell ref="Q102:T102"/>
    <mergeCell ref="U102:X102"/>
    <mergeCell ref="Y102:AB102"/>
    <mergeCell ref="E106:H106"/>
    <mergeCell ref="I106:L106"/>
    <mergeCell ref="M106:P106"/>
    <mergeCell ref="Q106:T106"/>
    <mergeCell ref="U106:X106"/>
    <mergeCell ref="Y106:AB106"/>
    <mergeCell ref="E105:H105"/>
    <mergeCell ref="I105:L105"/>
    <mergeCell ref="M105:P105"/>
    <mergeCell ref="Q105:T105"/>
    <mergeCell ref="U105:X105"/>
    <mergeCell ref="Q100:T100"/>
    <mergeCell ref="U100:X100"/>
    <mergeCell ref="Y100:AB100"/>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E8:H8"/>
    <mergeCell ref="I8:L8"/>
    <mergeCell ref="M8:P8"/>
    <mergeCell ref="Q8:T8"/>
    <mergeCell ref="U8:X8"/>
    <mergeCell ref="Y8:AB8"/>
    <mergeCell ref="E7:H7"/>
    <mergeCell ref="I7:L7"/>
    <mergeCell ref="M7:P7"/>
    <mergeCell ref="Q7:T7"/>
    <mergeCell ref="U7:X7"/>
    <mergeCell ref="Y7:AB7"/>
    <mergeCell ref="B5:B6"/>
    <mergeCell ref="C5:C6"/>
    <mergeCell ref="D5:D6"/>
    <mergeCell ref="E5:AB5"/>
    <mergeCell ref="B2:AB2"/>
    <mergeCell ref="L3:P3"/>
    <mergeCell ref="X3:AB3"/>
    <mergeCell ref="CC5:CF5"/>
    <mergeCell ref="B3:C3"/>
    <mergeCell ref="D3:F3"/>
    <mergeCell ref="G3:J3"/>
    <mergeCell ref="Q3:S3"/>
    <mergeCell ref="T3:U3"/>
    <mergeCell ref="V3:W3"/>
    <mergeCell ref="U4:V4"/>
    <mergeCell ref="W4:X4"/>
    <mergeCell ref="Y4:Z4"/>
    <mergeCell ref="AA4:AB4"/>
    <mergeCell ref="B4:C4"/>
    <mergeCell ref="D4:F4"/>
    <mergeCell ref="G4:K4"/>
    <mergeCell ref="L4:P4"/>
    <mergeCell ref="Q4:R4"/>
    <mergeCell ref="CG5:CJ5"/>
    <mergeCell ref="E6:H6"/>
    <mergeCell ref="I6:L6"/>
    <mergeCell ref="M6:P6"/>
    <mergeCell ref="Q6:T6"/>
    <mergeCell ref="BZ4:BZ6"/>
    <mergeCell ref="CA4:CA6"/>
    <mergeCell ref="CB4:CB6"/>
    <mergeCell ref="CC4:CZ4"/>
    <mergeCell ref="CK5:CN5"/>
    <mergeCell ref="CO5:CR5"/>
    <mergeCell ref="CS5:CV5"/>
    <mergeCell ref="CW5:CZ5"/>
    <mergeCell ref="U6:X6"/>
    <mergeCell ref="Y6:AB6"/>
    <mergeCell ref="S4:T4"/>
  </mergeCells>
  <hyperlinks>
    <hyperlink ref="B135" r:id="rId1"/>
    <hyperlink ref="Q135" r:id="rId2"/>
    <hyperlink ref="F135" r:id="rId3"/>
    <hyperlink ref="A1" r:id="rId4"/>
    <hyperlink ref="Q1" r:id="rId5"/>
    <hyperlink ref="D1:L1" location="HOME!A1" display="HOME"/>
  </hyperlinks>
  <pageMargins left="0.31496062992125984" right="0.31496062992125984" top="0.35433070866141736" bottom="0.35433070866141736" header="0.31496062992125984" footer="0.31496062992125984"/>
  <pageSetup paperSize="5" orientation="portrait" r:id="rId6"/>
</worksheet>
</file>

<file path=xl/worksheets/sheet12.xml><?xml version="1.0" encoding="utf-8"?>
<worksheet xmlns="http://schemas.openxmlformats.org/spreadsheetml/2006/main" xmlns:r="http://schemas.openxmlformats.org/officeDocument/2006/relationships">
  <sheetPr codeName="Sheet12"/>
  <dimension ref="A1:CZ137"/>
  <sheetViews>
    <sheetView showZeros="0" topLeftCell="B1" workbookViewId="0">
      <selection activeCell="M35" sqref="M35:P35"/>
    </sheetView>
  </sheetViews>
  <sheetFormatPr defaultColWidth="0" defaultRowHeight="19.5"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723" t="s">
        <v>315</v>
      </c>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723"/>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814" t="s">
        <v>279</v>
      </c>
      <c r="U3" s="815"/>
      <c r="V3" s="601" t="s">
        <v>98</v>
      </c>
      <c r="W3" s="602"/>
      <c r="X3" s="599" t="str">
        <f ca="1">LOOKUP(DATA!$CE$1,SLNO, TEST)</f>
        <v>UT - IV</v>
      </c>
      <c r="Y3" s="599"/>
      <c r="Z3" s="599"/>
      <c r="AA3" s="599"/>
      <c r="AB3" s="600"/>
      <c r="AC3" s="69"/>
      <c r="AD3" s="723"/>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685"/>
      <c r="D4" s="686" t="str">
        <f>HOME!$L$6</f>
        <v>NARMETTA</v>
      </c>
      <c r="E4" s="687"/>
      <c r="F4" s="688"/>
      <c r="G4" s="674" t="str">
        <f>HOME!$O$6</f>
        <v>WARANGAL</v>
      </c>
      <c r="H4" s="675"/>
      <c r="I4" s="675"/>
      <c r="J4" s="675"/>
      <c r="K4" s="676"/>
      <c r="L4" s="679">
        <f ca="1">LOOKUP(DATA!$CF$1,SLNO,MONTHS)</f>
        <v>40878</v>
      </c>
      <c r="M4" s="680"/>
      <c r="N4" s="680"/>
      <c r="O4" s="680"/>
      <c r="P4" s="681"/>
      <c r="Q4" s="603" t="s">
        <v>262</v>
      </c>
      <c r="R4" s="603"/>
      <c r="S4" s="597">
        <f>HOME!M19</f>
        <v>13</v>
      </c>
      <c r="T4" s="597"/>
      <c r="U4" s="603" t="s">
        <v>263</v>
      </c>
      <c r="V4" s="603"/>
      <c r="W4" s="597">
        <f>HOME!N19</f>
        <v>12</v>
      </c>
      <c r="X4" s="597"/>
      <c r="Y4" s="603" t="s">
        <v>264</v>
      </c>
      <c r="Z4" s="603"/>
      <c r="AA4" s="597">
        <f>HOME!O19</f>
        <v>25</v>
      </c>
      <c r="AB4" s="598"/>
      <c r="AC4" s="72"/>
      <c r="AD4" s="723"/>
      <c r="BZ4" s="731" t="s">
        <v>96</v>
      </c>
      <c r="CA4" s="732" t="s">
        <v>95</v>
      </c>
      <c r="CB4" s="733" t="s">
        <v>94</v>
      </c>
      <c r="CC4" s="812" t="s">
        <v>93</v>
      </c>
      <c r="CD4" s="813"/>
      <c r="CE4" s="813"/>
      <c r="CF4" s="813"/>
      <c r="CG4" s="813"/>
      <c r="CH4" s="813"/>
      <c r="CI4" s="813"/>
      <c r="CJ4" s="813"/>
      <c r="CK4" s="813"/>
      <c r="CL4" s="813"/>
      <c r="CM4" s="813"/>
      <c r="CN4" s="813"/>
      <c r="CO4" s="813"/>
      <c r="CP4" s="813"/>
      <c r="CQ4" s="813"/>
      <c r="CR4" s="813"/>
      <c r="CS4" s="813"/>
      <c r="CT4" s="813"/>
      <c r="CU4" s="813"/>
      <c r="CV4" s="813"/>
      <c r="CW4" s="813"/>
      <c r="CX4" s="813"/>
      <c r="CY4" s="813"/>
      <c r="CZ4" s="813"/>
    </row>
    <row r="5" spans="1:104" s="75" customFormat="1" ht="15.75" customHeight="1">
      <c r="A5" s="74"/>
      <c r="B5" s="696" t="s">
        <v>96</v>
      </c>
      <c r="C5" s="69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731"/>
      <c r="CA5" s="732"/>
      <c r="CB5" s="733"/>
      <c r="CC5" s="730" t="s">
        <v>92</v>
      </c>
      <c r="CD5" s="730"/>
      <c r="CE5" s="730"/>
      <c r="CF5" s="730"/>
      <c r="CG5" s="730" t="s">
        <v>215</v>
      </c>
      <c r="CH5" s="730"/>
      <c r="CI5" s="730"/>
      <c r="CJ5" s="730"/>
      <c r="CK5" s="730" t="s">
        <v>91</v>
      </c>
      <c r="CL5" s="730"/>
      <c r="CM5" s="730"/>
      <c r="CN5" s="730"/>
      <c r="CO5" s="730" t="s">
        <v>90</v>
      </c>
      <c r="CP5" s="730"/>
      <c r="CQ5" s="730"/>
      <c r="CR5" s="730"/>
      <c r="CS5" s="730" t="s">
        <v>190</v>
      </c>
      <c r="CT5" s="730"/>
      <c r="CU5" s="730"/>
      <c r="CV5" s="730"/>
      <c r="CW5" s="730" t="s">
        <v>189</v>
      </c>
      <c r="CX5" s="730"/>
      <c r="CY5" s="730"/>
      <c r="CZ5" s="730"/>
    </row>
    <row r="6" spans="1:104" s="77" customFormat="1" ht="36" customHeight="1" thickBot="1">
      <c r="A6" s="76"/>
      <c r="B6" s="758"/>
      <c r="C6" s="759"/>
      <c r="D6" s="623"/>
      <c r="E6" s="754" t="s">
        <v>92</v>
      </c>
      <c r="F6" s="755"/>
      <c r="G6" s="755"/>
      <c r="H6" s="756"/>
      <c r="I6" s="754" t="s">
        <v>215</v>
      </c>
      <c r="J6" s="755"/>
      <c r="K6" s="755"/>
      <c r="L6" s="756"/>
      <c r="M6" s="754" t="s">
        <v>91</v>
      </c>
      <c r="N6" s="755"/>
      <c r="O6" s="755"/>
      <c r="P6" s="756"/>
      <c r="Q6" s="754" t="s">
        <v>90</v>
      </c>
      <c r="R6" s="755"/>
      <c r="S6" s="755"/>
      <c r="T6" s="756"/>
      <c r="U6" s="754" t="s">
        <v>258</v>
      </c>
      <c r="V6" s="755"/>
      <c r="W6" s="755"/>
      <c r="X6" s="756"/>
      <c r="Y6" s="754" t="s">
        <v>189</v>
      </c>
      <c r="Z6" s="755"/>
      <c r="AA6" s="755"/>
      <c r="AB6" s="757"/>
      <c r="AC6" s="76"/>
      <c r="AD6" s="723"/>
      <c r="BZ6" s="731"/>
      <c r="CA6" s="732"/>
      <c r="CB6" s="733"/>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80">
        <f>STUDENTS!AS9</f>
        <v>1</v>
      </c>
      <c r="C7" s="81" t="str">
        <f>STUDENTS!AT9</f>
        <v>G. KALPANA</v>
      </c>
      <c r="D7" s="238" t="str">
        <f>STUDENTS!AU9</f>
        <v>G</v>
      </c>
      <c r="E7" s="760" t="s">
        <v>265</v>
      </c>
      <c r="F7" s="760"/>
      <c r="G7" s="760"/>
      <c r="H7" s="760"/>
      <c r="I7" s="760" t="s">
        <v>266</v>
      </c>
      <c r="J7" s="760"/>
      <c r="K7" s="760"/>
      <c r="L7" s="760"/>
      <c r="M7" s="760" t="s">
        <v>267</v>
      </c>
      <c r="N7" s="760"/>
      <c r="O7" s="760"/>
      <c r="P7" s="760"/>
      <c r="Q7" s="760" t="s">
        <v>267</v>
      </c>
      <c r="R7" s="760"/>
      <c r="S7" s="760"/>
      <c r="T7" s="760"/>
      <c r="U7" s="760" t="s">
        <v>265</v>
      </c>
      <c r="V7" s="760"/>
      <c r="W7" s="760"/>
      <c r="X7" s="760"/>
      <c r="Y7" s="760" t="s">
        <v>266</v>
      </c>
      <c r="Z7" s="760"/>
      <c r="AA7" s="760"/>
      <c r="AB7" s="761"/>
      <c r="AC7" s="79"/>
      <c r="AD7" s="381">
        <f>IF(B7="","",1)</f>
        <v>1</v>
      </c>
      <c r="BZ7" s="83">
        <f t="shared" ref="BZ7:BZ38" si="0">B7</f>
        <v>1</v>
      </c>
      <c r="CA7" s="83" t="str">
        <f t="shared" ref="CA7:CA38" si="1">C7</f>
        <v>G. KALPANA</v>
      </c>
      <c r="CB7" s="83" t="str">
        <f t="shared" ref="CB7:CB38" si="2">D7</f>
        <v>G</v>
      </c>
      <c r="CC7" s="83" t="str">
        <f>UPPER(LEFT('8in'!E7))</f>
        <v>A</v>
      </c>
      <c r="CD7" s="83" t="str">
        <f>UPPER(RIGHT(LEFT('8in'!E7,2)))</f>
        <v>B</v>
      </c>
      <c r="CE7" s="83" t="str">
        <f>UPPER(RIGHT(LEFT('8in'!E7,3)))</f>
        <v>C</v>
      </c>
      <c r="CF7" s="83" t="str">
        <f>UPPER(RIGHT('8in'!E7))</f>
        <v>C</v>
      </c>
      <c r="CG7" s="83" t="str">
        <f>UPPER(LEFT('8in'!I7))</f>
        <v>B</v>
      </c>
      <c r="CH7" s="83" t="str">
        <f>UPPER(RIGHT(LEFT('8in'!I7,2)))</f>
        <v>C</v>
      </c>
      <c r="CI7" s="83" t="str">
        <f>UPPER(RIGHT(LEFT('8in'!I7,3)))</f>
        <v>C</v>
      </c>
      <c r="CJ7" s="83" t="str">
        <f>UPPER(RIGHT('8in'!I7))</f>
        <v>A</v>
      </c>
      <c r="CK7" s="83" t="str">
        <f>UPPER(LEFT('8in'!M7))</f>
        <v>C</v>
      </c>
      <c r="CL7" s="83" t="str">
        <f>UPPER(RIGHT(LEFT('8in'!M7,2)))</f>
        <v>C</v>
      </c>
      <c r="CM7" s="83" t="str">
        <f>UPPER(RIGHT(LEFT('8in'!M7,3)))</f>
        <v>B</v>
      </c>
      <c r="CN7" s="83" t="str">
        <f>UPPER(RIGHT('8in'!M7))</f>
        <v>A</v>
      </c>
      <c r="CO7" s="83" t="str">
        <f>UPPER(LEFT('8in'!Q7))</f>
        <v>C</v>
      </c>
      <c r="CP7" s="83" t="str">
        <f>UPPER(RIGHT(LEFT('8in'!Q7,2)))</f>
        <v>C</v>
      </c>
      <c r="CQ7" s="83" t="str">
        <f>UPPER(RIGHT(LEFT('8in'!Q7,3)))</f>
        <v>B</v>
      </c>
      <c r="CR7" s="83" t="str">
        <f>UPPER(RIGHT('8in'!Q7))</f>
        <v>A</v>
      </c>
      <c r="CS7" s="83" t="str">
        <f>UPPER(LEFT('8in'!U7))</f>
        <v>A</v>
      </c>
      <c r="CT7" s="83" t="str">
        <f>UPPER(RIGHT(LEFT('8in'!U7,2)))</f>
        <v>B</v>
      </c>
      <c r="CU7" s="83" t="str">
        <f>UPPER(RIGHT(LEFT('8in'!U7,3)))</f>
        <v>C</v>
      </c>
      <c r="CV7" s="83" t="str">
        <f>UPPER(RIGHT('8in'!U7))</f>
        <v>C</v>
      </c>
      <c r="CW7" s="83" t="str">
        <f>UPPER(LEFT('8in'!Y7))</f>
        <v>B</v>
      </c>
      <c r="CX7" s="83" t="str">
        <f>UPPER(RIGHT(LEFT('8in'!Y7,2)))</f>
        <v>C</v>
      </c>
      <c r="CY7" s="83" t="str">
        <f>UPPER(RIGHT(LEFT('8in'!Y7,3)))</f>
        <v>C</v>
      </c>
      <c r="CZ7" s="83" t="str">
        <f>UPPER(RIGHT('8in'!Y7))</f>
        <v>A</v>
      </c>
    </row>
    <row r="8" spans="1:104" s="82" customFormat="1" ht="19.5" customHeight="1">
      <c r="A8" s="79"/>
      <c r="B8" s="84">
        <f>STUDENTS!AS10</f>
        <v>2</v>
      </c>
      <c r="C8" s="85" t="str">
        <f>STUDENTS!AT10</f>
        <v>P. SARITHA</v>
      </c>
      <c r="D8" s="236" t="str">
        <f>STUDENTS!AU10</f>
        <v>G</v>
      </c>
      <c r="E8" s="741" t="s">
        <v>265</v>
      </c>
      <c r="F8" s="741"/>
      <c r="G8" s="741"/>
      <c r="H8" s="741"/>
      <c r="I8" s="741" t="s">
        <v>266</v>
      </c>
      <c r="J8" s="741"/>
      <c r="K8" s="741"/>
      <c r="L8" s="741"/>
      <c r="M8" s="741" t="s">
        <v>267</v>
      </c>
      <c r="N8" s="741"/>
      <c r="O8" s="741"/>
      <c r="P8" s="741"/>
      <c r="Q8" s="741" t="s">
        <v>267</v>
      </c>
      <c r="R8" s="741"/>
      <c r="S8" s="741"/>
      <c r="T8" s="741"/>
      <c r="U8" s="741" t="s">
        <v>265</v>
      </c>
      <c r="V8" s="741"/>
      <c r="W8" s="741"/>
      <c r="X8" s="741"/>
      <c r="Y8" s="741" t="s">
        <v>266</v>
      </c>
      <c r="Z8" s="741"/>
      <c r="AA8" s="741"/>
      <c r="AB8" s="742"/>
      <c r="AC8" s="79"/>
      <c r="AD8" s="381">
        <f t="shared" ref="AD8:AD71" si="3">IF(B8="","",1)</f>
        <v>1</v>
      </c>
      <c r="BZ8" s="83">
        <f t="shared" si="0"/>
        <v>2</v>
      </c>
      <c r="CA8" s="83" t="str">
        <f t="shared" si="1"/>
        <v>P. SARITHA</v>
      </c>
      <c r="CB8" s="83" t="str">
        <f t="shared" si="2"/>
        <v>G</v>
      </c>
      <c r="CC8" s="83" t="str">
        <f>UPPER(LEFT('8in'!E8))</f>
        <v>A</v>
      </c>
      <c r="CD8" s="83" t="str">
        <f>UPPER(RIGHT(LEFT('8in'!E8,2)))</f>
        <v>B</v>
      </c>
      <c r="CE8" s="83" t="str">
        <f>UPPER(RIGHT(LEFT('8in'!E8,3)))</f>
        <v>C</v>
      </c>
      <c r="CF8" s="83" t="str">
        <f>UPPER(RIGHT('8in'!E8))</f>
        <v>C</v>
      </c>
      <c r="CG8" s="83" t="str">
        <f>UPPER(LEFT('8in'!I8))</f>
        <v>B</v>
      </c>
      <c r="CH8" s="83" t="str">
        <f>UPPER(RIGHT(LEFT('8in'!I8,2)))</f>
        <v>C</v>
      </c>
      <c r="CI8" s="83" t="str">
        <f>UPPER(RIGHT(LEFT('8in'!I8,3)))</f>
        <v>C</v>
      </c>
      <c r="CJ8" s="83" t="str">
        <f>UPPER(RIGHT('8in'!I8))</f>
        <v>A</v>
      </c>
      <c r="CK8" s="83" t="str">
        <f>UPPER(LEFT('8in'!M8))</f>
        <v>C</v>
      </c>
      <c r="CL8" s="83" t="str">
        <f>UPPER(RIGHT(LEFT('8in'!M8,2)))</f>
        <v>C</v>
      </c>
      <c r="CM8" s="83" t="str">
        <f>UPPER(RIGHT(LEFT('8in'!M8,3)))</f>
        <v>B</v>
      </c>
      <c r="CN8" s="83" t="str">
        <f>UPPER(RIGHT('8in'!M8))</f>
        <v>A</v>
      </c>
      <c r="CO8" s="83" t="str">
        <f>UPPER(LEFT('8in'!Q8))</f>
        <v>C</v>
      </c>
      <c r="CP8" s="83" t="str">
        <f>UPPER(RIGHT(LEFT('8in'!Q8,2)))</f>
        <v>C</v>
      </c>
      <c r="CQ8" s="83" t="str">
        <f>UPPER(RIGHT(LEFT('8in'!Q8,3)))</f>
        <v>B</v>
      </c>
      <c r="CR8" s="83" t="str">
        <f>UPPER(RIGHT('8in'!Q8))</f>
        <v>A</v>
      </c>
      <c r="CS8" s="83" t="str">
        <f>UPPER(LEFT('8in'!U8))</f>
        <v>A</v>
      </c>
      <c r="CT8" s="83" t="str">
        <f>UPPER(RIGHT(LEFT('8in'!U8,2)))</f>
        <v>B</v>
      </c>
      <c r="CU8" s="83" t="str">
        <f>UPPER(RIGHT(LEFT('8in'!U8,3)))</f>
        <v>C</v>
      </c>
      <c r="CV8" s="83" t="str">
        <f>UPPER(RIGHT('8in'!U8))</f>
        <v>C</v>
      </c>
      <c r="CW8" s="83" t="str">
        <f>UPPER(LEFT('8in'!Y8))</f>
        <v>B</v>
      </c>
      <c r="CX8" s="83" t="str">
        <f>UPPER(RIGHT(LEFT('8in'!Y8,2)))</f>
        <v>C</v>
      </c>
      <c r="CY8" s="83" t="str">
        <f>UPPER(RIGHT(LEFT('8in'!Y8,3)))</f>
        <v>C</v>
      </c>
      <c r="CZ8" s="83" t="str">
        <f>UPPER(RIGHT('8in'!Y8))</f>
        <v>A</v>
      </c>
    </row>
    <row r="9" spans="1:104" s="82" customFormat="1" ht="19.5" customHeight="1">
      <c r="A9" s="79"/>
      <c r="B9" s="84">
        <f>STUDENTS!AS11</f>
        <v>3</v>
      </c>
      <c r="C9" s="85" t="str">
        <f>STUDENTS!AT11</f>
        <v>G. SRAVANI</v>
      </c>
      <c r="D9" s="236" t="str">
        <f>STUDENTS!AU11</f>
        <v>G</v>
      </c>
      <c r="E9" s="741" t="s">
        <v>265</v>
      </c>
      <c r="F9" s="741"/>
      <c r="G9" s="741"/>
      <c r="H9" s="741"/>
      <c r="I9" s="741" t="s">
        <v>266</v>
      </c>
      <c r="J9" s="741"/>
      <c r="K9" s="741"/>
      <c r="L9" s="741"/>
      <c r="M9" s="741" t="s">
        <v>267</v>
      </c>
      <c r="N9" s="741"/>
      <c r="O9" s="741"/>
      <c r="P9" s="741"/>
      <c r="Q9" s="741" t="s">
        <v>267</v>
      </c>
      <c r="R9" s="741"/>
      <c r="S9" s="741"/>
      <c r="T9" s="741"/>
      <c r="U9" s="741" t="s">
        <v>265</v>
      </c>
      <c r="V9" s="741"/>
      <c r="W9" s="741"/>
      <c r="X9" s="741"/>
      <c r="Y9" s="741" t="s">
        <v>266</v>
      </c>
      <c r="Z9" s="741"/>
      <c r="AA9" s="741"/>
      <c r="AB9" s="742"/>
      <c r="AC9" s="79"/>
      <c r="AD9" s="381">
        <f t="shared" si="3"/>
        <v>1</v>
      </c>
      <c r="BZ9" s="83">
        <f t="shared" si="0"/>
        <v>3</v>
      </c>
      <c r="CA9" s="83" t="str">
        <f t="shared" si="1"/>
        <v>G. SRAVANI</v>
      </c>
      <c r="CB9" s="83" t="str">
        <f t="shared" si="2"/>
        <v>G</v>
      </c>
      <c r="CC9" s="83" t="str">
        <f>UPPER(LEFT('8in'!E9))</f>
        <v>A</v>
      </c>
      <c r="CD9" s="83" t="str">
        <f>UPPER(RIGHT(LEFT('8in'!E9,2)))</f>
        <v>B</v>
      </c>
      <c r="CE9" s="83" t="str">
        <f>UPPER(RIGHT(LEFT('8in'!E9,3)))</f>
        <v>C</v>
      </c>
      <c r="CF9" s="83" t="str">
        <f>UPPER(RIGHT('8in'!E9))</f>
        <v>C</v>
      </c>
      <c r="CG9" s="83" t="str">
        <f>UPPER(LEFT('8in'!I9))</f>
        <v>B</v>
      </c>
      <c r="CH9" s="83" t="str">
        <f>UPPER(RIGHT(LEFT('8in'!I9,2)))</f>
        <v>C</v>
      </c>
      <c r="CI9" s="83" t="str">
        <f>UPPER(RIGHT(LEFT('8in'!I9,3)))</f>
        <v>C</v>
      </c>
      <c r="CJ9" s="83" t="str">
        <f>UPPER(RIGHT('8in'!I9))</f>
        <v>A</v>
      </c>
      <c r="CK9" s="83" t="str">
        <f>UPPER(LEFT('8in'!M9))</f>
        <v>C</v>
      </c>
      <c r="CL9" s="83" t="str">
        <f>UPPER(RIGHT(LEFT('8in'!M9,2)))</f>
        <v>C</v>
      </c>
      <c r="CM9" s="83" t="str">
        <f>UPPER(RIGHT(LEFT('8in'!M9,3)))</f>
        <v>B</v>
      </c>
      <c r="CN9" s="83" t="str">
        <f>UPPER(RIGHT('8in'!M9))</f>
        <v>A</v>
      </c>
      <c r="CO9" s="83" t="str">
        <f>UPPER(LEFT('8in'!Q9))</f>
        <v>C</v>
      </c>
      <c r="CP9" s="83" t="str">
        <f>UPPER(RIGHT(LEFT('8in'!Q9,2)))</f>
        <v>C</v>
      </c>
      <c r="CQ9" s="83" t="str">
        <f>UPPER(RIGHT(LEFT('8in'!Q9,3)))</f>
        <v>B</v>
      </c>
      <c r="CR9" s="83" t="str">
        <f>UPPER(RIGHT('8in'!Q9))</f>
        <v>A</v>
      </c>
      <c r="CS9" s="83" t="str">
        <f>UPPER(LEFT('8in'!U9))</f>
        <v>A</v>
      </c>
      <c r="CT9" s="83" t="str">
        <f>UPPER(RIGHT(LEFT('8in'!U9,2)))</f>
        <v>B</v>
      </c>
      <c r="CU9" s="83" t="str">
        <f>UPPER(RIGHT(LEFT('8in'!U9,3)))</f>
        <v>C</v>
      </c>
      <c r="CV9" s="83" t="str">
        <f>UPPER(RIGHT('8in'!U9))</f>
        <v>C</v>
      </c>
      <c r="CW9" s="83" t="str">
        <f>UPPER(LEFT('8in'!Y9))</f>
        <v>B</v>
      </c>
      <c r="CX9" s="83" t="str">
        <f>UPPER(RIGHT(LEFT('8in'!Y9,2)))</f>
        <v>C</v>
      </c>
      <c r="CY9" s="83" t="str">
        <f>UPPER(RIGHT(LEFT('8in'!Y9,3)))</f>
        <v>C</v>
      </c>
      <c r="CZ9" s="83" t="str">
        <f>UPPER(RIGHT('8in'!Y9))</f>
        <v>A</v>
      </c>
    </row>
    <row r="10" spans="1:104" s="82" customFormat="1" ht="19.5" customHeight="1">
      <c r="A10" s="79"/>
      <c r="B10" s="84">
        <f>STUDENTS!AS12</f>
        <v>4</v>
      </c>
      <c r="C10" s="85" t="str">
        <f>STUDENTS!AT12</f>
        <v>P. SHYAMALA</v>
      </c>
      <c r="D10" s="236" t="str">
        <f>STUDENTS!AU12</f>
        <v>G</v>
      </c>
      <c r="E10" s="741" t="s">
        <v>265</v>
      </c>
      <c r="F10" s="741"/>
      <c r="G10" s="741"/>
      <c r="H10" s="741"/>
      <c r="I10" s="741" t="s">
        <v>266</v>
      </c>
      <c r="J10" s="741"/>
      <c r="K10" s="741"/>
      <c r="L10" s="741"/>
      <c r="M10" s="741" t="s">
        <v>267</v>
      </c>
      <c r="N10" s="741"/>
      <c r="O10" s="741"/>
      <c r="P10" s="741"/>
      <c r="Q10" s="741" t="s">
        <v>267</v>
      </c>
      <c r="R10" s="741"/>
      <c r="S10" s="741"/>
      <c r="T10" s="741"/>
      <c r="U10" s="741" t="s">
        <v>265</v>
      </c>
      <c r="V10" s="741"/>
      <c r="W10" s="741"/>
      <c r="X10" s="741"/>
      <c r="Y10" s="741" t="s">
        <v>266</v>
      </c>
      <c r="Z10" s="741"/>
      <c r="AA10" s="741"/>
      <c r="AB10" s="742"/>
      <c r="AC10" s="79"/>
      <c r="AD10" s="381">
        <f t="shared" si="3"/>
        <v>1</v>
      </c>
      <c r="BZ10" s="83">
        <f t="shared" si="0"/>
        <v>4</v>
      </c>
      <c r="CA10" s="83" t="str">
        <f t="shared" si="1"/>
        <v>P. SHYAMALA</v>
      </c>
      <c r="CB10" s="83" t="str">
        <f t="shared" si="2"/>
        <v>G</v>
      </c>
      <c r="CC10" s="83" t="str">
        <f>UPPER(LEFT('8in'!E10))</f>
        <v>A</v>
      </c>
      <c r="CD10" s="83" t="str">
        <f>UPPER(RIGHT(LEFT('8in'!E10,2)))</f>
        <v>B</v>
      </c>
      <c r="CE10" s="83" t="str">
        <f>UPPER(RIGHT(LEFT('8in'!E10,3)))</f>
        <v>C</v>
      </c>
      <c r="CF10" s="83" t="str">
        <f>UPPER(RIGHT('8in'!E10))</f>
        <v>C</v>
      </c>
      <c r="CG10" s="83" t="str">
        <f>UPPER(LEFT('8in'!I10))</f>
        <v>B</v>
      </c>
      <c r="CH10" s="83" t="str">
        <f>UPPER(RIGHT(LEFT('8in'!I10,2)))</f>
        <v>C</v>
      </c>
      <c r="CI10" s="83" t="str">
        <f>UPPER(RIGHT(LEFT('8in'!I10,3)))</f>
        <v>C</v>
      </c>
      <c r="CJ10" s="83" t="str">
        <f>UPPER(RIGHT('8in'!I10))</f>
        <v>A</v>
      </c>
      <c r="CK10" s="83" t="str">
        <f>UPPER(LEFT('8in'!M10))</f>
        <v>C</v>
      </c>
      <c r="CL10" s="83" t="str">
        <f>UPPER(RIGHT(LEFT('8in'!M10,2)))</f>
        <v>C</v>
      </c>
      <c r="CM10" s="83" t="str">
        <f>UPPER(RIGHT(LEFT('8in'!M10,3)))</f>
        <v>B</v>
      </c>
      <c r="CN10" s="83" t="str">
        <f>UPPER(RIGHT('8in'!M10))</f>
        <v>A</v>
      </c>
      <c r="CO10" s="83" t="str">
        <f>UPPER(LEFT('8in'!Q10))</f>
        <v>C</v>
      </c>
      <c r="CP10" s="83" t="str">
        <f>UPPER(RIGHT(LEFT('8in'!Q10,2)))</f>
        <v>C</v>
      </c>
      <c r="CQ10" s="83" t="str">
        <f>UPPER(RIGHT(LEFT('8in'!Q10,3)))</f>
        <v>B</v>
      </c>
      <c r="CR10" s="83" t="str">
        <f>UPPER(RIGHT('8in'!Q10))</f>
        <v>A</v>
      </c>
      <c r="CS10" s="83" t="str">
        <f>UPPER(LEFT('8in'!U10))</f>
        <v>A</v>
      </c>
      <c r="CT10" s="83" t="str">
        <f>UPPER(RIGHT(LEFT('8in'!U10,2)))</f>
        <v>B</v>
      </c>
      <c r="CU10" s="83" t="str">
        <f>UPPER(RIGHT(LEFT('8in'!U10,3)))</f>
        <v>C</v>
      </c>
      <c r="CV10" s="83" t="str">
        <f>UPPER(RIGHT('8in'!U10))</f>
        <v>C</v>
      </c>
      <c r="CW10" s="83" t="str">
        <f>UPPER(LEFT('8in'!Y10))</f>
        <v>B</v>
      </c>
      <c r="CX10" s="83" t="str">
        <f>UPPER(RIGHT(LEFT('8in'!Y10,2)))</f>
        <v>C</v>
      </c>
      <c r="CY10" s="83" t="str">
        <f>UPPER(RIGHT(LEFT('8in'!Y10,3)))</f>
        <v>C</v>
      </c>
      <c r="CZ10" s="83" t="str">
        <f>UPPER(RIGHT('8in'!Y10))</f>
        <v>A</v>
      </c>
    </row>
    <row r="11" spans="1:104" s="82" customFormat="1" ht="19.5" customHeight="1">
      <c r="A11" s="79"/>
      <c r="B11" s="84">
        <f>STUDENTS!AS13</f>
        <v>5</v>
      </c>
      <c r="C11" s="85" t="str">
        <f>STUDENTS!AT13</f>
        <v>S. PRAVALIKA</v>
      </c>
      <c r="D11" s="236" t="str">
        <f>STUDENTS!AU13</f>
        <v>G</v>
      </c>
      <c r="E11" s="741" t="s">
        <v>265</v>
      </c>
      <c r="F11" s="741"/>
      <c r="G11" s="741"/>
      <c r="H11" s="741"/>
      <c r="I11" s="741" t="s">
        <v>266</v>
      </c>
      <c r="J11" s="741"/>
      <c r="K11" s="741"/>
      <c r="L11" s="741"/>
      <c r="M11" s="741" t="s">
        <v>267</v>
      </c>
      <c r="N11" s="741"/>
      <c r="O11" s="741"/>
      <c r="P11" s="741"/>
      <c r="Q11" s="741" t="s">
        <v>267</v>
      </c>
      <c r="R11" s="741"/>
      <c r="S11" s="741"/>
      <c r="T11" s="741"/>
      <c r="U11" s="741" t="s">
        <v>265</v>
      </c>
      <c r="V11" s="741"/>
      <c r="W11" s="741"/>
      <c r="X11" s="741"/>
      <c r="Y11" s="741" t="s">
        <v>266</v>
      </c>
      <c r="Z11" s="741"/>
      <c r="AA11" s="741"/>
      <c r="AB11" s="742"/>
      <c r="AC11" s="79"/>
      <c r="AD11" s="381">
        <f t="shared" si="3"/>
        <v>1</v>
      </c>
      <c r="BZ11" s="83">
        <f t="shared" si="0"/>
        <v>5</v>
      </c>
      <c r="CA11" s="83" t="str">
        <f t="shared" si="1"/>
        <v>S. PRAVALIKA</v>
      </c>
      <c r="CB11" s="83" t="str">
        <f t="shared" si="2"/>
        <v>G</v>
      </c>
      <c r="CC11" s="83" t="str">
        <f>UPPER(LEFT('8in'!E11))</f>
        <v>A</v>
      </c>
      <c r="CD11" s="83" t="str">
        <f>UPPER(RIGHT(LEFT('8in'!E11,2)))</f>
        <v>B</v>
      </c>
      <c r="CE11" s="83" t="str">
        <f>UPPER(RIGHT(LEFT('8in'!E11,3)))</f>
        <v>C</v>
      </c>
      <c r="CF11" s="83" t="str">
        <f>UPPER(RIGHT('8in'!E11))</f>
        <v>C</v>
      </c>
      <c r="CG11" s="83" t="str">
        <f>UPPER(LEFT('8in'!I11))</f>
        <v>B</v>
      </c>
      <c r="CH11" s="83" t="str">
        <f>UPPER(RIGHT(LEFT('8in'!I11,2)))</f>
        <v>C</v>
      </c>
      <c r="CI11" s="83" t="str">
        <f>UPPER(RIGHT(LEFT('8in'!I11,3)))</f>
        <v>C</v>
      </c>
      <c r="CJ11" s="83" t="str">
        <f>UPPER(RIGHT('8in'!I11))</f>
        <v>A</v>
      </c>
      <c r="CK11" s="83" t="str">
        <f>UPPER(LEFT('8in'!M11))</f>
        <v>C</v>
      </c>
      <c r="CL11" s="83" t="str">
        <f>UPPER(RIGHT(LEFT('8in'!M11,2)))</f>
        <v>C</v>
      </c>
      <c r="CM11" s="83" t="str">
        <f>UPPER(RIGHT(LEFT('8in'!M11,3)))</f>
        <v>B</v>
      </c>
      <c r="CN11" s="83" t="str">
        <f>UPPER(RIGHT('8in'!M11))</f>
        <v>A</v>
      </c>
      <c r="CO11" s="83" t="str">
        <f>UPPER(LEFT('8in'!Q11))</f>
        <v>C</v>
      </c>
      <c r="CP11" s="83" t="str">
        <f>UPPER(RIGHT(LEFT('8in'!Q11,2)))</f>
        <v>C</v>
      </c>
      <c r="CQ11" s="83" t="str">
        <f>UPPER(RIGHT(LEFT('8in'!Q11,3)))</f>
        <v>B</v>
      </c>
      <c r="CR11" s="83" t="str">
        <f>UPPER(RIGHT('8in'!Q11))</f>
        <v>A</v>
      </c>
      <c r="CS11" s="83" t="str">
        <f>UPPER(LEFT('8in'!U11))</f>
        <v>A</v>
      </c>
      <c r="CT11" s="83" t="str">
        <f>UPPER(RIGHT(LEFT('8in'!U11,2)))</f>
        <v>B</v>
      </c>
      <c r="CU11" s="83" t="str">
        <f>UPPER(RIGHT(LEFT('8in'!U11,3)))</f>
        <v>C</v>
      </c>
      <c r="CV11" s="83" t="str">
        <f>UPPER(RIGHT('8in'!U11))</f>
        <v>C</v>
      </c>
      <c r="CW11" s="83" t="str">
        <f>UPPER(LEFT('8in'!Y11))</f>
        <v>B</v>
      </c>
      <c r="CX11" s="83" t="str">
        <f>UPPER(RIGHT(LEFT('8in'!Y11,2)))</f>
        <v>C</v>
      </c>
      <c r="CY11" s="83" t="str">
        <f>UPPER(RIGHT(LEFT('8in'!Y11,3)))</f>
        <v>C</v>
      </c>
      <c r="CZ11" s="83" t="str">
        <f>UPPER(RIGHT('8in'!Y11))</f>
        <v>A</v>
      </c>
    </row>
    <row r="12" spans="1:104" s="82" customFormat="1" ht="19.5" customHeight="1">
      <c r="A12" s="79"/>
      <c r="B12" s="84">
        <f>STUDENTS!AS14</f>
        <v>6</v>
      </c>
      <c r="C12" s="85" t="str">
        <f>STUDENTS!AT14</f>
        <v>B. SHIREESHA</v>
      </c>
      <c r="D12" s="236" t="str">
        <f>STUDENTS!AU14</f>
        <v>G</v>
      </c>
      <c r="E12" s="741" t="s">
        <v>265</v>
      </c>
      <c r="F12" s="741"/>
      <c r="G12" s="741"/>
      <c r="H12" s="741"/>
      <c r="I12" s="741" t="s">
        <v>266</v>
      </c>
      <c r="J12" s="741"/>
      <c r="K12" s="741"/>
      <c r="L12" s="741"/>
      <c r="M12" s="741" t="s">
        <v>267</v>
      </c>
      <c r="N12" s="741"/>
      <c r="O12" s="741"/>
      <c r="P12" s="741"/>
      <c r="Q12" s="741" t="s">
        <v>267</v>
      </c>
      <c r="R12" s="741"/>
      <c r="S12" s="741"/>
      <c r="T12" s="741"/>
      <c r="U12" s="741" t="s">
        <v>265</v>
      </c>
      <c r="V12" s="741"/>
      <c r="W12" s="741"/>
      <c r="X12" s="741"/>
      <c r="Y12" s="741" t="s">
        <v>266</v>
      </c>
      <c r="Z12" s="741"/>
      <c r="AA12" s="741"/>
      <c r="AB12" s="742"/>
      <c r="AC12" s="79"/>
      <c r="AD12" s="381">
        <f t="shared" si="3"/>
        <v>1</v>
      </c>
      <c r="BZ12" s="83">
        <f t="shared" si="0"/>
        <v>6</v>
      </c>
      <c r="CA12" s="83" t="str">
        <f t="shared" si="1"/>
        <v>B. SHIREESHA</v>
      </c>
      <c r="CB12" s="83" t="str">
        <f t="shared" si="2"/>
        <v>G</v>
      </c>
      <c r="CC12" s="83" t="str">
        <f>UPPER(LEFT('8in'!E12))</f>
        <v>A</v>
      </c>
      <c r="CD12" s="83" t="str">
        <f>UPPER(RIGHT(LEFT('8in'!E12,2)))</f>
        <v>B</v>
      </c>
      <c r="CE12" s="83" t="str">
        <f>UPPER(RIGHT(LEFT('8in'!E12,3)))</f>
        <v>C</v>
      </c>
      <c r="CF12" s="83" t="str">
        <f>UPPER(RIGHT('8in'!E12))</f>
        <v>C</v>
      </c>
      <c r="CG12" s="83" t="str">
        <f>UPPER(LEFT('8in'!I12))</f>
        <v>B</v>
      </c>
      <c r="CH12" s="83" t="str">
        <f>UPPER(RIGHT(LEFT('8in'!I12,2)))</f>
        <v>C</v>
      </c>
      <c r="CI12" s="83" t="str">
        <f>UPPER(RIGHT(LEFT('8in'!I12,3)))</f>
        <v>C</v>
      </c>
      <c r="CJ12" s="83" t="str">
        <f>UPPER(RIGHT('8in'!I12))</f>
        <v>A</v>
      </c>
      <c r="CK12" s="83" t="str">
        <f>UPPER(LEFT('8in'!M12))</f>
        <v>C</v>
      </c>
      <c r="CL12" s="83" t="str">
        <f>UPPER(RIGHT(LEFT('8in'!M12,2)))</f>
        <v>C</v>
      </c>
      <c r="CM12" s="83" t="str">
        <f>UPPER(RIGHT(LEFT('8in'!M12,3)))</f>
        <v>B</v>
      </c>
      <c r="CN12" s="83" t="str">
        <f>UPPER(RIGHT('8in'!M12))</f>
        <v>A</v>
      </c>
      <c r="CO12" s="83" t="str">
        <f>UPPER(LEFT('8in'!Q12))</f>
        <v>C</v>
      </c>
      <c r="CP12" s="83" t="str">
        <f>UPPER(RIGHT(LEFT('8in'!Q12,2)))</f>
        <v>C</v>
      </c>
      <c r="CQ12" s="83" t="str">
        <f>UPPER(RIGHT(LEFT('8in'!Q12,3)))</f>
        <v>B</v>
      </c>
      <c r="CR12" s="83" t="str">
        <f>UPPER(RIGHT('8in'!Q12))</f>
        <v>A</v>
      </c>
      <c r="CS12" s="83" t="str">
        <f>UPPER(LEFT('8in'!U12))</f>
        <v>A</v>
      </c>
      <c r="CT12" s="83" t="str">
        <f>UPPER(RIGHT(LEFT('8in'!U12,2)))</f>
        <v>B</v>
      </c>
      <c r="CU12" s="83" t="str">
        <f>UPPER(RIGHT(LEFT('8in'!U12,3)))</f>
        <v>C</v>
      </c>
      <c r="CV12" s="83" t="str">
        <f>UPPER(RIGHT('8in'!U12))</f>
        <v>C</v>
      </c>
      <c r="CW12" s="83" t="str">
        <f>UPPER(LEFT('8in'!Y12))</f>
        <v>B</v>
      </c>
      <c r="CX12" s="83" t="str">
        <f>UPPER(RIGHT(LEFT('8in'!Y12,2)))</f>
        <v>C</v>
      </c>
      <c r="CY12" s="83" t="str">
        <f>UPPER(RIGHT(LEFT('8in'!Y12,3)))</f>
        <v>C</v>
      </c>
      <c r="CZ12" s="83" t="str">
        <f>UPPER(RIGHT('8in'!Y12))</f>
        <v>A</v>
      </c>
    </row>
    <row r="13" spans="1:104" s="82" customFormat="1" ht="19.5" customHeight="1">
      <c r="A13" s="79"/>
      <c r="B13" s="84">
        <f>STUDENTS!AS15</f>
        <v>7</v>
      </c>
      <c r="C13" s="85" t="str">
        <f>STUDENTS!AT15</f>
        <v>R. USHA</v>
      </c>
      <c r="D13" s="236" t="str">
        <f>STUDENTS!AU15</f>
        <v>G</v>
      </c>
      <c r="E13" s="741" t="s">
        <v>265</v>
      </c>
      <c r="F13" s="741"/>
      <c r="G13" s="741"/>
      <c r="H13" s="741"/>
      <c r="I13" s="741" t="s">
        <v>266</v>
      </c>
      <c r="J13" s="741"/>
      <c r="K13" s="741"/>
      <c r="L13" s="741"/>
      <c r="M13" s="741" t="s">
        <v>267</v>
      </c>
      <c r="N13" s="741"/>
      <c r="O13" s="741"/>
      <c r="P13" s="741"/>
      <c r="Q13" s="741" t="s">
        <v>267</v>
      </c>
      <c r="R13" s="741"/>
      <c r="S13" s="741"/>
      <c r="T13" s="741"/>
      <c r="U13" s="741" t="s">
        <v>265</v>
      </c>
      <c r="V13" s="741"/>
      <c r="W13" s="741"/>
      <c r="X13" s="741"/>
      <c r="Y13" s="741" t="s">
        <v>266</v>
      </c>
      <c r="Z13" s="741"/>
      <c r="AA13" s="741"/>
      <c r="AB13" s="742"/>
      <c r="AC13" s="79"/>
      <c r="AD13" s="381">
        <f t="shared" si="3"/>
        <v>1</v>
      </c>
      <c r="BZ13" s="83">
        <f t="shared" si="0"/>
        <v>7</v>
      </c>
      <c r="CA13" s="83" t="str">
        <f t="shared" si="1"/>
        <v>R. USHA</v>
      </c>
      <c r="CB13" s="83" t="str">
        <f t="shared" si="2"/>
        <v>G</v>
      </c>
      <c r="CC13" s="83" t="str">
        <f>UPPER(LEFT('8in'!E13))</f>
        <v>A</v>
      </c>
      <c r="CD13" s="83" t="str">
        <f>UPPER(RIGHT(LEFT('8in'!E13,2)))</f>
        <v>B</v>
      </c>
      <c r="CE13" s="83" t="str">
        <f>UPPER(RIGHT(LEFT('8in'!E13,3)))</f>
        <v>C</v>
      </c>
      <c r="CF13" s="83" t="str">
        <f>UPPER(RIGHT('8in'!E13))</f>
        <v>C</v>
      </c>
      <c r="CG13" s="83" t="str">
        <f>UPPER(LEFT('8in'!I13))</f>
        <v>B</v>
      </c>
      <c r="CH13" s="83" t="str">
        <f>UPPER(RIGHT(LEFT('8in'!I13,2)))</f>
        <v>C</v>
      </c>
      <c r="CI13" s="83" t="str">
        <f>UPPER(RIGHT(LEFT('8in'!I13,3)))</f>
        <v>C</v>
      </c>
      <c r="CJ13" s="83" t="str">
        <f>UPPER(RIGHT('8in'!I13))</f>
        <v>A</v>
      </c>
      <c r="CK13" s="83" t="str">
        <f>UPPER(LEFT('8in'!M13))</f>
        <v>C</v>
      </c>
      <c r="CL13" s="83" t="str">
        <f>UPPER(RIGHT(LEFT('8in'!M13,2)))</f>
        <v>C</v>
      </c>
      <c r="CM13" s="83" t="str">
        <f>UPPER(RIGHT(LEFT('8in'!M13,3)))</f>
        <v>B</v>
      </c>
      <c r="CN13" s="83" t="str">
        <f>UPPER(RIGHT('8in'!M13))</f>
        <v>A</v>
      </c>
      <c r="CO13" s="83" t="str">
        <f>UPPER(LEFT('8in'!Q13))</f>
        <v>C</v>
      </c>
      <c r="CP13" s="83" t="str">
        <f>UPPER(RIGHT(LEFT('8in'!Q13,2)))</f>
        <v>C</v>
      </c>
      <c r="CQ13" s="83" t="str">
        <f>UPPER(RIGHT(LEFT('8in'!Q13,3)))</f>
        <v>B</v>
      </c>
      <c r="CR13" s="83" t="str">
        <f>UPPER(RIGHT('8in'!Q13))</f>
        <v>A</v>
      </c>
      <c r="CS13" s="83" t="str">
        <f>UPPER(LEFT('8in'!U13))</f>
        <v>A</v>
      </c>
      <c r="CT13" s="83" t="str">
        <f>UPPER(RIGHT(LEFT('8in'!U13,2)))</f>
        <v>B</v>
      </c>
      <c r="CU13" s="83" t="str">
        <f>UPPER(RIGHT(LEFT('8in'!U13,3)))</f>
        <v>C</v>
      </c>
      <c r="CV13" s="83" t="str">
        <f>UPPER(RIGHT('8in'!U13))</f>
        <v>C</v>
      </c>
      <c r="CW13" s="83" t="str">
        <f>UPPER(LEFT('8in'!Y13))</f>
        <v>B</v>
      </c>
      <c r="CX13" s="83" t="str">
        <f>UPPER(RIGHT(LEFT('8in'!Y13,2)))</f>
        <v>C</v>
      </c>
      <c r="CY13" s="83" t="str">
        <f>UPPER(RIGHT(LEFT('8in'!Y13,3)))</f>
        <v>C</v>
      </c>
      <c r="CZ13" s="83" t="str">
        <f>UPPER(RIGHT('8in'!Y13))</f>
        <v>A</v>
      </c>
    </row>
    <row r="14" spans="1:104" s="82" customFormat="1" ht="19.5" customHeight="1">
      <c r="A14" s="79"/>
      <c r="B14" s="84">
        <f>STUDENTS!AS16</f>
        <v>8</v>
      </c>
      <c r="C14" s="85" t="str">
        <f>STUDENTS!AT16</f>
        <v>G. RENUKA</v>
      </c>
      <c r="D14" s="236" t="str">
        <f>STUDENTS!AU16</f>
        <v>G</v>
      </c>
      <c r="E14" s="741" t="s">
        <v>265</v>
      </c>
      <c r="F14" s="741"/>
      <c r="G14" s="741"/>
      <c r="H14" s="741"/>
      <c r="I14" s="741" t="s">
        <v>266</v>
      </c>
      <c r="J14" s="741"/>
      <c r="K14" s="741"/>
      <c r="L14" s="741"/>
      <c r="M14" s="741" t="s">
        <v>267</v>
      </c>
      <c r="N14" s="741"/>
      <c r="O14" s="741"/>
      <c r="P14" s="741"/>
      <c r="Q14" s="741" t="s">
        <v>267</v>
      </c>
      <c r="R14" s="741"/>
      <c r="S14" s="741"/>
      <c r="T14" s="741"/>
      <c r="U14" s="741" t="s">
        <v>265</v>
      </c>
      <c r="V14" s="741"/>
      <c r="W14" s="741"/>
      <c r="X14" s="741"/>
      <c r="Y14" s="741" t="s">
        <v>266</v>
      </c>
      <c r="Z14" s="741"/>
      <c r="AA14" s="741"/>
      <c r="AB14" s="742"/>
      <c r="AC14" s="79"/>
      <c r="AD14" s="381">
        <f t="shared" si="3"/>
        <v>1</v>
      </c>
      <c r="BZ14" s="83">
        <f t="shared" si="0"/>
        <v>8</v>
      </c>
      <c r="CA14" s="83" t="str">
        <f t="shared" si="1"/>
        <v>G. RENUKA</v>
      </c>
      <c r="CB14" s="83" t="str">
        <f t="shared" si="2"/>
        <v>G</v>
      </c>
      <c r="CC14" s="83" t="str">
        <f>UPPER(LEFT('8in'!E14))</f>
        <v>A</v>
      </c>
      <c r="CD14" s="83" t="str">
        <f>UPPER(RIGHT(LEFT('8in'!E14,2)))</f>
        <v>B</v>
      </c>
      <c r="CE14" s="83" t="str">
        <f>UPPER(RIGHT(LEFT('8in'!E14,3)))</f>
        <v>C</v>
      </c>
      <c r="CF14" s="83" t="str">
        <f>UPPER(RIGHT('8in'!E14))</f>
        <v>C</v>
      </c>
      <c r="CG14" s="83" t="str">
        <f>UPPER(LEFT('8in'!I14))</f>
        <v>B</v>
      </c>
      <c r="CH14" s="83" t="str">
        <f>UPPER(RIGHT(LEFT('8in'!I14,2)))</f>
        <v>C</v>
      </c>
      <c r="CI14" s="83" t="str">
        <f>UPPER(RIGHT(LEFT('8in'!I14,3)))</f>
        <v>C</v>
      </c>
      <c r="CJ14" s="83" t="str">
        <f>UPPER(RIGHT('8in'!I14))</f>
        <v>A</v>
      </c>
      <c r="CK14" s="83" t="str">
        <f>UPPER(LEFT('8in'!M14))</f>
        <v>C</v>
      </c>
      <c r="CL14" s="83" t="str">
        <f>UPPER(RIGHT(LEFT('8in'!M14,2)))</f>
        <v>C</v>
      </c>
      <c r="CM14" s="83" t="str">
        <f>UPPER(RIGHT(LEFT('8in'!M14,3)))</f>
        <v>B</v>
      </c>
      <c r="CN14" s="83" t="str">
        <f>UPPER(RIGHT('8in'!M14))</f>
        <v>A</v>
      </c>
      <c r="CO14" s="83" t="str">
        <f>UPPER(LEFT('8in'!Q14))</f>
        <v>C</v>
      </c>
      <c r="CP14" s="83" t="str">
        <f>UPPER(RIGHT(LEFT('8in'!Q14,2)))</f>
        <v>C</v>
      </c>
      <c r="CQ14" s="83" t="str">
        <f>UPPER(RIGHT(LEFT('8in'!Q14,3)))</f>
        <v>B</v>
      </c>
      <c r="CR14" s="83" t="str">
        <f>UPPER(RIGHT('8in'!Q14))</f>
        <v>A</v>
      </c>
      <c r="CS14" s="83" t="str">
        <f>UPPER(LEFT('8in'!U14))</f>
        <v>A</v>
      </c>
      <c r="CT14" s="83" t="str">
        <f>UPPER(RIGHT(LEFT('8in'!U14,2)))</f>
        <v>B</v>
      </c>
      <c r="CU14" s="83" t="str">
        <f>UPPER(RIGHT(LEFT('8in'!U14,3)))</f>
        <v>C</v>
      </c>
      <c r="CV14" s="83" t="str">
        <f>UPPER(RIGHT('8in'!U14))</f>
        <v>C</v>
      </c>
      <c r="CW14" s="83" t="str">
        <f>UPPER(LEFT('8in'!Y14))</f>
        <v>B</v>
      </c>
      <c r="CX14" s="83" t="str">
        <f>UPPER(RIGHT(LEFT('8in'!Y14,2)))</f>
        <v>C</v>
      </c>
      <c r="CY14" s="83" t="str">
        <f>UPPER(RIGHT(LEFT('8in'!Y14,3)))</f>
        <v>C</v>
      </c>
      <c r="CZ14" s="83" t="str">
        <f>UPPER(RIGHT('8in'!Y14))</f>
        <v>A</v>
      </c>
    </row>
    <row r="15" spans="1:104" s="82" customFormat="1" ht="19.5" customHeight="1">
      <c r="A15" s="79"/>
      <c r="B15" s="84">
        <f>STUDENTS!AS17</f>
        <v>9</v>
      </c>
      <c r="C15" s="85" t="str">
        <f>STUDENTS!AT17</f>
        <v>R. SWATHI</v>
      </c>
      <c r="D15" s="236" t="str">
        <f>STUDENTS!AU17</f>
        <v>G</v>
      </c>
      <c r="E15" s="741" t="s">
        <v>265</v>
      </c>
      <c r="F15" s="741"/>
      <c r="G15" s="741"/>
      <c r="H15" s="741"/>
      <c r="I15" s="741" t="s">
        <v>266</v>
      </c>
      <c r="J15" s="741"/>
      <c r="K15" s="741"/>
      <c r="L15" s="741"/>
      <c r="M15" s="741" t="s">
        <v>267</v>
      </c>
      <c r="N15" s="741"/>
      <c r="O15" s="741"/>
      <c r="P15" s="741"/>
      <c r="Q15" s="741" t="s">
        <v>267</v>
      </c>
      <c r="R15" s="741"/>
      <c r="S15" s="741"/>
      <c r="T15" s="741"/>
      <c r="U15" s="741" t="s">
        <v>265</v>
      </c>
      <c r="V15" s="741"/>
      <c r="W15" s="741"/>
      <c r="X15" s="741"/>
      <c r="Y15" s="741" t="s">
        <v>266</v>
      </c>
      <c r="Z15" s="741"/>
      <c r="AA15" s="741"/>
      <c r="AB15" s="742"/>
      <c r="AC15" s="79"/>
      <c r="AD15" s="381">
        <f t="shared" si="3"/>
        <v>1</v>
      </c>
      <c r="BZ15" s="83">
        <f t="shared" si="0"/>
        <v>9</v>
      </c>
      <c r="CA15" s="83" t="str">
        <f t="shared" si="1"/>
        <v>R. SWATHI</v>
      </c>
      <c r="CB15" s="83" t="str">
        <f t="shared" si="2"/>
        <v>G</v>
      </c>
      <c r="CC15" s="83" t="str">
        <f>UPPER(LEFT('8in'!E15))</f>
        <v>A</v>
      </c>
      <c r="CD15" s="83" t="str">
        <f>UPPER(RIGHT(LEFT('8in'!E15,2)))</f>
        <v>B</v>
      </c>
      <c r="CE15" s="83" t="str">
        <f>UPPER(RIGHT(LEFT('8in'!E15,3)))</f>
        <v>C</v>
      </c>
      <c r="CF15" s="83" t="str">
        <f>UPPER(RIGHT('8in'!E15))</f>
        <v>C</v>
      </c>
      <c r="CG15" s="83" t="str">
        <f>UPPER(LEFT('8in'!I15))</f>
        <v>B</v>
      </c>
      <c r="CH15" s="83" t="str">
        <f>UPPER(RIGHT(LEFT('8in'!I15,2)))</f>
        <v>C</v>
      </c>
      <c r="CI15" s="83" t="str">
        <f>UPPER(RIGHT(LEFT('8in'!I15,3)))</f>
        <v>C</v>
      </c>
      <c r="CJ15" s="83" t="str">
        <f>UPPER(RIGHT('8in'!I15))</f>
        <v>A</v>
      </c>
      <c r="CK15" s="83" t="str">
        <f>UPPER(LEFT('8in'!M15))</f>
        <v>C</v>
      </c>
      <c r="CL15" s="83" t="str">
        <f>UPPER(RIGHT(LEFT('8in'!M15,2)))</f>
        <v>C</v>
      </c>
      <c r="CM15" s="83" t="str">
        <f>UPPER(RIGHT(LEFT('8in'!M15,3)))</f>
        <v>B</v>
      </c>
      <c r="CN15" s="83" t="str">
        <f>UPPER(RIGHT('8in'!M15))</f>
        <v>A</v>
      </c>
      <c r="CO15" s="83" t="str">
        <f>UPPER(LEFT('8in'!Q15))</f>
        <v>C</v>
      </c>
      <c r="CP15" s="83" t="str">
        <f>UPPER(RIGHT(LEFT('8in'!Q15,2)))</f>
        <v>C</v>
      </c>
      <c r="CQ15" s="83" t="str">
        <f>UPPER(RIGHT(LEFT('8in'!Q15,3)))</f>
        <v>B</v>
      </c>
      <c r="CR15" s="83" t="str">
        <f>UPPER(RIGHT('8in'!Q15))</f>
        <v>A</v>
      </c>
      <c r="CS15" s="83" t="str">
        <f>UPPER(LEFT('8in'!U15))</f>
        <v>A</v>
      </c>
      <c r="CT15" s="83" t="str">
        <f>UPPER(RIGHT(LEFT('8in'!U15,2)))</f>
        <v>B</v>
      </c>
      <c r="CU15" s="83" t="str">
        <f>UPPER(RIGHT(LEFT('8in'!U15,3)))</f>
        <v>C</v>
      </c>
      <c r="CV15" s="83" t="str">
        <f>UPPER(RIGHT('8in'!U15))</f>
        <v>C</v>
      </c>
      <c r="CW15" s="83" t="str">
        <f>UPPER(LEFT('8in'!Y15))</f>
        <v>B</v>
      </c>
      <c r="CX15" s="83" t="str">
        <f>UPPER(RIGHT(LEFT('8in'!Y15,2)))</f>
        <v>C</v>
      </c>
      <c r="CY15" s="83" t="str">
        <f>UPPER(RIGHT(LEFT('8in'!Y15,3)))</f>
        <v>C</v>
      </c>
      <c r="CZ15" s="83" t="str">
        <f>UPPER(RIGHT('8in'!Y15))</f>
        <v>A</v>
      </c>
    </row>
    <row r="16" spans="1:104" s="82" customFormat="1" ht="19.5" customHeight="1">
      <c r="A16" s="79"/>
      <c r="B16" s="84">
        <f>STUDENTS!AS18</f>
        <v>10</v>
      </c>
      <c r="C16" s="85" t="str">
        <f>STUDENTS!AT18</f>
        <v>P. ANUSHA</v>
      </c>
      <c r="D16" s="236" t="str">
        <f>STUDENTS!AU18</f>
        <v>G</v>
      </c>
      <c r="E16" s="741" t="s">
        <v>265</v>
      </c>
      <c r="F16" s="741"/>
      <c r="G16" s="741"/>
      <c r="H16" s="741"/>
      <c r="I16" s="741" t="s">
        <v>266</v>
      </c>
      <c r="J16" s="741"/>
      <c r="K16" s="741"/>
      <c r="L16" s="741"/>
      <c r="M16" s="741" t="s">
        <v>267</v>
      </c>
      <c r="N16" s="741"/>
      <c r="O16" s="741"/>
      <c r="P16" s="741"/>
      <c r="Q16" s="741" t="s">
        <v>267</v>
      </c>
      <c r="R16" s="741"/>
      <c r="S16" s="741"/>
      <c r="T16" s="741"/>
      <c r="U16" s="741" t="s">
        <v>265</v>
      </c>
      <c r="V16" s="741"/>
      <c r="W16" s="741"/>
      <c r="X16" s="741"/>
      <c r="Y16" s="741" t="s">
        <v>266</v>
      </c>
      <c r="Z16" s="741"/>
      <c r="AA16" s="741"/>
      <c r="AB16" s="742"/>
      <c r="AC16" s="79"/>
      <c r="AD16" s="381">
        <f t="shared" si="3"/>
        <v>1</v>
      </c>
      <c r="BZ16" s="83">
        <f t="shared" si="0"/>
        <v>10</v>
      </c>
      <c r="CA16" s="83" t="str">
        <f t="shared" si="1"/>
        <v>P. ANUSHA</v>
      </c>
      <c r="CB16" s="83" t="str">
        <f t="shared" si="2"/>
        <v>G</v>
      </c>
      <c r="CC16" s="83" t="str">
        <f>UPPER(LEFT('8in'!E16))</f>
        <v>A</v>
      </c>
      <c r="CD16" s="83" t="str">
        <f>UPPER(RIGHT(LEFT('8in'!E16,2)))</f>
        <v>B</v>
      </c>
      <c r="CE16" s="83" t="str">
        <f>UPPER(RIGHT(LEFT('8in'!E16,3)))</f>
        <v>C</v>
      </c>
      <c r="CF16" s="83" t="str">
        <f>UPPER(RIGHT('8in'!E16))</f>
        <v>C</v>
      </c>
      <c r="CG16" s="83" t="str">
        <f>UPPER(LEFT('8in'!I16))</f>
        <v>B</v>
      </c>
      <c r="CH16" s="83" t="str">
        <f>UPPER(RIGHT(LEFT('8in'!I16,2)))</f>
        <v>C</v>
      </c>
      <c r="CI16" s="83" t="str">
        <f>UPPER(RIGHT(LEFT('8in'!I16,3)))</f>
        <v>C</v>
      </c>
      <c r="CJ16" s="83" t="str">
        <f>UPPER(RIGHT('8in'!I16))</f>
        <v>A</v>
      </c>
      <c r="CK16" s="83" t="str">
        <f>UPPER(LEFT('8in'!M16))</f>
        <v>C</v>
      </c>
      <c r="CL16" s="83" t="str">
        <f>UPPER(RIGHT(LEFT('8in'!M16,2)))</f>
        <v>C</v>
      </c>
      <c r="CM16" s="83" t="str">
        <f>UPPER(RIGHT(LEFT('8in'!M16,3)))</f>
        <v>B</v>
      </c>
      <c r="CN16" s="83" t="str">
        <f>UPPER(RIGHT('8in'!M16))</f>
        <v>A</v>
      </c>
      <c r="CO16" s="83" t="str">
        <f>UPPER(LEFT('8in'!Q16))</f>
        <v>C</v>
      </c>
      <c r="CP16" s="83" t="str">
        <f>UPPER(RIGHT(LEFT('8in'!Q16,2)))</f>
        <v>C</v>
      </c>
      <c r="CQ16" s="83" t="str">
        <f>UPPER(RIGHT(LEFT('8in'!Q16,3)))</f>
        <v>B</v>
      </c>
      <c r="CR16" s="83" t="str">
        <f>UPPER(RIGHT('8in'!Q16))</f>
        <v>A</v>
      </c>
      <c r="CS16" s="83" t="str">
        <f>UPPER(LEFT('8in'!U16))</f>
        <v>A</v>
      </c>
      <c r="CT16" s="83" t="str">
        <f>UPPER(RIGHT(LEFT('8in'!U16,2)))</f>
        <v>B</v>
      </c>
      <c r="CU16" s="83" t="str">
        <f>UPPER(RIGHT(LEFT('8in'!U16,3)))</f>
        <v>C</v>
      </c>
      <c r="CV16" s="83" t="str">
        <f>UPPER(RIGHT('8in'!U16))</f>
        <v>C</v>
      </c>
      <c r="CW16" s="83" t="str">
        <f>UPPER(LEFT('8in'!Y16))</f>
        <v>B</v>
      </c>
      <c r="CX16" s="83" t="str">
        <f>UPPER(RIGHT(LEFT('8in'!Y16,2)))</f>
        <v>C</v>
      </c>
      <c r="CY16" s="83" t="str">
        <f>UPPER(RIGHT(LEFT('8in'!Y16,3)))</f>
        <v>C</v>
      </c>
      <c r="CZ16" s="83" t="str">
        <f>UPPER(RIGHT('8in'!Y16))</f>
        <v>A</v>
      </c>
    </row>
    <row r="17" spans="1:104" s="82" customFormat="1" ht="19.5" customHeight="1">
      <c r="A17" s="79"/>
      <c r="B17" s="84">
        <f>STUDENTS!AS19</f>
        <v>11</v>
      </c>
      <c r="C17" s="85" t="str">
        <f>STUDENTS!AT19</f>
        <v>R. CHAMANTHI</v>
      </c>
      <c r="D17" s="236" t="str">
        <f>STUDENTS!AU19</f>
        <v>G</v>
      </c>
      <c r="E17" s="741" t="s">
        <v>265</v>
      </c>
      <c r="F17" s="741"/>
      <c r="G17" s="741"/>
      <c r="H17" s="741"/>
      <c r="I17" s="741" t="s">
        <v>266</v>
      </c>
      <c r="J17" s="741"/>
      <c r="K17" s="741"/>
      <c r="L17" s="741"/>
      <c r="M17" s="741" t="s">
        <v>267</v>
      </c>
      <c r="N17" s="741"/>
      <c r="O17" s="741"/>
      <c r="P17" s="741"/>
      <c r="Q17" s="741" t="s">
        <v>267</v>
      </c>
      <c r="R17" s="741"/>
      <c r="S17" s="741"/>
      <c r="T17" s="741"/>
      <c r="U17" s="741" t="s">
        <v>265</v>
      </c>
      <c r="V17" s="741"/>
      <c r="W17" s="741"/>
      <c r="X17" s="741"/>
      <c r="Y17" s="741" t="s">
        <v>266</v>
      </c>
      <c r="Z17" s="741"/>
      <c r="AA17" s="741"/>
      <c r="AB17" s="742"/>
      <c r="AC17" s="79"/>
      <c r="AD17" s="381">
        <f t="shared" si="3"/>
        <v>1</v>
      </c>
      <c r="BZ17" s="83">
        <f t="shared" si="0"/>
        <v>11</v>
      </c>
      <c r="CA17" s="83" t="str">
        <f t="shared" si="1"/>
        <v>R. CHAMANTHI</v>
      </c>
      <c r="CB17" s="83" t="str">
        <f t="shared" si="2"/>
        <v>G</v>
      </c>
      <c r="CC17" s="83" t="str">
        <f>UPPER(LEFT('8in'!E17))</f>
        <v>A</v>
      </c>
      <c r="CD17" s="83" t="str">
        <f>UPPER(RIGHT(LEFT('8in'!E17,2)))</f>
        <v>B</v>
      </c>
      <c r="CE17" s="83" t="str">
        <f>UPPER(RIGHT(LEFT('8in'!E17,3)))</f>
        <v>C</v>
      </c>
      <c r="CF17" s="83" t="str">
        <f>UPPER(RIGHT('8in'!E17))</f>
        <v>C</v>
      </c>
      <c r="CG17" s="83" t="str">
        <f>UPPER(LEFT('8in'!I17))</f>
        <v>B</v>
      </c>
      <c r="CH17" s="83" t="str">
        <f>UPPER(RIGHT(LEFT('8in'!I17,2)))</f>
        <v>C</v>
      </c>
      <c r="CI17" s="83" t="str">
        <f>UPPER(RIGHT(LEFT('8in'!I17,3)))</f>
        <v>C</v>
      </c>
      <c r="CJ17" s="83" t="str">
        <f>UPPER(RIGHT('8in'!I17))</f>
        <v>A</v>
      </c>
      <c r="CK17" s="83" t="str">
        <f>UPPER(LEFT('8in'!M17))</f>
        <v>C</v>
      </c>
      <c r="CL17" s="83" t="str">
        <f>UPPER(RIGHT(LEFT('8in'!M17,2)))</f>
        <v>C</v>
      </c>
      <c r="CM17" s="83" t="str">
        <f>UPPER(RIGHT(LEFT('8in'!M17,3)))</f>
        <v>B</v>
      </c>
      <c r="CN17" s="83" t="str">
        <f>UPPER(RIGHT('8in'!M17))</f>
        <v>A</v>
      </c>
      <c r="CO17" s="83" t="str">
        <f>UPPER(LEFT('8in'!Q17))</f>
        <v>C</v>
      </c>
      <c r="CP17" s="83" t="str">
        <f>UPPER(RIGHT(LEFT('8in'!Q17,2)))</f>
        <v>C</v>
      </c>
      <c r="CQ17" s="83" t="str">
        <f>UPPER(RIGHT(LEFT('8in'!Q17,3)))</f>
        <v>B</v>
      </c>
      <c r="CR17" s="83" t="str">
        <f>UPPER(RIGHT('8in'!Q17))</f>
        <v>A</v>
      </c>
      <c r="CS17" s="83" t="str">
        <f>UPPER(LEFT('8in'!U17))</f>
        <v>A</v>
      </c>
      <c r="CT17" s="83" t="str">
        <f>UPPER(RIGHT(LEFT('8in'!U17,2)))</f>
        <v>B</v>
      </c>
      <c r="CU17" s="83" t="str">
        <f>UPPER(RIGHT(LEFT('8in'!U17,3)))</f>
        <v>C</v>
      </c>
      <c r="CV17" s="83" t="str">
        <f>UPPER(RIGHT('8in'!U17))</f>
        <v>C</v>
      </c>
      <c r="CW17" s="83" t="str">
        <f>UPPER(LEFT('8in'!Y17))</f>
        <v>B</v>
      </c>
      <c r="CX17" s="83" t="str">
        <f>UPPER(RIGHT(LEFT('8in'!Y17,2)))</f>
        <v>C</v>
      </c>
      <c r="CY17" s="83" t="str">
        <f>UPPER(RIGHT(LEFT('8in'!Y17,3)))</f>
        <v>C</v>
      </c>
      <c r="CZ17" s="83" t="str">
        <f>UPPER(RIGHT('8in'!Y17))</f>
        <v>A</v>
      </c>
    </row>
    <row r="18" spans="1:104" s="82" customFormat="1" ht="19.5" customHeight="1">
      <c r="A18" s="79"/>
      <c r="B18" s="84">
        <f>STUDENTS!AS20</f>
        <v>12</v>
      </c>
      <c r="C18" s="85" t="str">
        <f>STUDENTS!AT20</f>
        <v>K. ROJA</v>
      </c>
      <c r="D18" s="236" t="str">
        <f>STUDENTS!AU20</f>
        <v>G</v>
      </c>
      <c r="E18" s="741" t="s">
        <v>265</v>
      </c>
      <c r="F18" s="741"/>
      <c r="G18" s="741"/>
      <c r="H18" s="741"/>
      <c r="I18" s="741" t="s">
        <v>266</v>
      </c>
      <c r="J18" s="741"/>
      <c r="K18" s="741"/>
      <c r="L18" s="741"/>
      <c r="M18" s="741" t="s">
        <v>267</v>
      </c>
      <c r="N18" s="741"/>
      <c r="O18" s="741"/>
      <c r="P18" s="741"/>
      <c r="Q18" s="741" t="s">
        <v>267</v>
      </c>
      <c r="R18" s="741"/>
      <c r="S18" s="741"/>
      <c r="T18" s="741"/>
      <c r="U18" s="741" t="s">
        <v>265</v>
      </c>
      <c r="V18" s="741"/>
      <c r="W18" s="741"/>
      <c r="X18" s="741"/>
      <c r="Y18" s="741" t="s">
        <v>266</v>
      </c>
      <c r="Z18" s="741"/>
      <c r="AA18" s="741"/>
      <c r="AB18" s="742"/>
      <c r="AC18" s="79"/>
      <c r="AD18" s="381">
        <f t="shared" si="3"/>
        <v>1</v>
      </c>
      <c r="BZ18" s="83">
        <f t="shared" si="0"/>
        <v>12</v>
      </c>
      <c r="CA18" s="83" t="str">
        <f t="shared" si="1"/>
        <v>K. ROJA</v>
      </c>
      <c r="CB18" s="83" t="str">
        <f t="shared" si="2"/>
        <v>G</v>
      </c>
      <c r="CC18" s="83" t="str">
        <f>UPPER(LEFT('8in'!E18))</f>
        <v>A</v>
      </c>
      <c r="CD18" s="83" t="str">
        <f>UPPER(RIGHT(LEFT('8in'!E18,2)))</f>
        <v>B</v>
      </c>
      <c r="CE18" s="83" t="str">
        <f>UPPER(RIGHT(LEFT('8in'!E18,3)))</f>
        <v>C</v>
      </c>
      <c r="CF18" s="83" t="str">
        <f>UPPER(RIGHT('8in'!E18))</f>
        <v>C</v>
      </c>
      <c r="CG18" s="83" t="str">
        <f>UPPER(LEFT('8in'!I18))</f>
        <v>B</v>
      </c>
      <c r="CH18" s="83" t="str">
        <f>UPPER(RIGHT(LEFT('8in'!I18,2)))</f>
        <v>C</v>
      </c>
      <c r="CI18" s="83" t="str">
        <f>UPPER(RIGHT(LEFT('8in'!I18,3)))</f>
        <v>C</v>
      </c>
      <c r="CJ18" s="83" t="str">
        <f>UPPER(RIGHT('8in'!I18))</f>
        <v>A</v>
      </c>
      <c r="CK18" s="83" t="str">
        <f>UPPER(LEFT('8in'!M18))</f>
        <v>C</v>
      </c>
      <c r="CL18" s="83" t="str">
        <f>UPPER(RIGHT(LEFT('8in'!M18,2)))</f>
        <v>C</v>
      </c>
      <c r="CM18" s="83" t="str">
        <f>UPPER(RIGHT(LEFT('8in'!M18,3)))</f>
        <v>B</v>
      </c>
      <c r="CN18" s="83" t="str">
        <f>UPPER(RIGHT('8in'!M18))</f>
        <v>A</v>
      </c>
      <c r="CO18" s="83" t="str">
        <f>UPPER(LEFT('8in'!Q18))</f>
        <v>C</v>
      </c>
      <c r="CP18" s="83" t="str">
        <f>UPPER(RIGHT(LEFT('8in'!Q18,2)))</f>
        <v>C</v>
      </c>
      <c r="CQ18" s="83" t="str">
        <f>UPPER(RIGHT(LEFT('8in'!Q18,3)))</f>
        <v>B</v>
      </c>
      <c r="CR18" s="83" t="str">
        <f>UPPER(RIGHT('8in'!Q18))</f>
        <v>A</v>
      </c>
      <c r="CS18" s="83" t="str">
        <f>UPPER(LEFT('8in'!U18))</f>
        <v>A</v>
      </c>
      <c r="CT18" s="83" t="str">
        <f>UPPER(RIGHT(LEFT('8in'!U18,2)))</f>
        <v>B</v>
      </c>
      <c r="CU18" s="83" t="str">
        <f>UPPER(RIGHT(LEFT('8in'!U18,3)))</f>
        <v>C</v>
      </c>
      <c r="CV18" s="83" t="str">
        <f>UPPER(RIGHT('8in'!U18))</f>
        <v>C</v>
      </c>
      <c r="CW18" s="83" t="str">
        <f>UPPER(LEFT('8in'!Y18))</f>
        <v>B</v>
      </c>
      <c r="CX18" s="83" t="str">
        <f>UPPER(RIGHT(LEFT('8in'!Y18,2)))</f>
        <v>C</v>
      </c>
      <c r="CY18" s="83" t="str">
        <f>UPPER(RIGHT(LEFT('8in'!Y18,3)))</f>
        <v>C</v>
      </c>
      <c r="CZ18" s="83" t="str">
        <f>UPPER(RIGHT('8in'!Y18))</f>
        <v>A</v>
      </c>
    </row>
    <row r="19" spans="1:104" s="82" customFormat="1" ht="19.5" customHeight="1">
      <c r="A19" s="79"/>
      <c r="B19" s="84">
        <f>STUDENTS!AS21</f>
        <v>13</v>
      </c>
      <c r="C19" s="85" t="str">
        <f>STUDENTS!AT21</f>
        <v>M. SHEKAR</v>
      </c>
      <c r="D19" s="236" t="str">
        <f>STUDENTS!AU21</f>
        <v>B</v>
      </c>
      <c r="E19" s="741" t="s">
        <v>265</v>
      </c>
      <c r="F19" s="741"/>
      <c r="G19" s="741"/>
      <c r="H19" s="741"/>
      <c r="I19" s="741" t="s">
        <v>266</v>
      </c>
      <c r="J19" s="741"/>
      <c r="K19" s="741"/>
      <c r="L19" s="741"/>
      <c r="M19" s="741" t="s">
        <v>267</v>
      </c>
      <c r="N19" s="741"/>
      <c r="O19" s="741"/>
      <c r="P19" s="741"/>
      <c r="Q19" s="741" t="s">
        <v>267</v>
      </c>
      <c r="R19" s="741"/>
      <c r="S19" s="741"/>
      <c r="T19" s="741"/>
      <c r="U19" s="741" t="s">
        <v>265</v>
      </c>
      <c r="V19" s="741"/>
      <c r="W19" s="741"/>
      <c r="X19" s="741"/>
      <c r="Y19" s="741" t="s">
        <v>266</v>
      </c>
      <c r="Z19" s="741"/>
      <c r="AA19" s="741"/>
      <c r="AB19" s="742"/>
      <c r="AC19" s="79"/>
      <c r="AD19" s="381">
        <f t="shared" si="3"/>
        <v>1</v>
      </c>
      <c r="BZ19" s="83">
        <f t="shared" si="0"/>
        <v>13</v>
      </c>
      <c r="CA19" s="83" t="str">
        <f t="shared" si="1"/>
        <v>M. SHEKAR</v>
      </c>
      <c r="CB19" s="83" t="str">
        <f t="shared" si="2"/>
        <v>B</v>
      </c>
      <c r="CC19" s="83" t="str">
        <f>UPPER(LEFT('8in'!E19))</f>
        <v>A</v>
      </c>
      <c r="CD19" s="83" t="str">
        <f>UPPER(RIGHT(LEFT('8in'!E19,2)))</f>
        <v>B</v>
      </c>
      <c r="CE19" s="83" t="str">
        <f>UPPER(RIGHT(LEFT('8in'!E19,3)))</f>
        <v>C</v>
      </c>
      <c r="CF19" s="83" t="str">
        <f>UPPER(RIGHT('8in'!E19))</f>
        <v>C</v>
      </c>
      <c r="CG19" s="83" t="str">
        <f>UPPER(LEFT('8in'!I19))</f>
        <v>B</v>
      </c>
      <c r="CH19" s="83" t="str">
        <f>UPPER(RIGHT(LEFT('8in'!I19,2)))</f>
        <v>C</v>
      </c>
      <c r="CI19" s="83" t="str">
        <f>UPPER(RIGHT(LEFT('8in'!I19,3)))</f>
        <v>C</v>
      </c>
      <c r="CJ19" s="83" t="str">
        <f>UPPER(RIGHT('8in'!I19))</f>
        <v>A</v>
      </c>
      <c r="CK19" s="83" t="str">
        <f>UPPER(LEFT('8in'!M19))</f>
        <v>C</v>
      </c>
      <c r="CL19" s="83" t="str">
        <f>UPPER(RIGHT(LEFT('8in'!M19,2)))</f>
        <v>C</v>
      </c>
      <c r="CM19" s="83" t="str">
        <f>UPPER(RIGHT(LEFT('8in'!M19,3)))</f>
        <v>B</v>
      </c>
      <c r="CN19" s="83" t="str">
        <f>UPPER(RIGHT('8in'!M19))</f>
        <v>A</v>
      </c>
      <c r="CO19" s="83" t="str">
        <f>UPPER(LEFT('8in'!Q19))</f>
        <v>C</v>
      </c>
      <c r="CP19" s="83" t="str">
        <f>UPPER(RIGHT(LEFT('8in'!Q19,2)))</f>
        <v>C</v>
      </c>
      <c r="CQ19" s="83" t="str">
        <f>UPPER(RIGHT(LEFT('8in'!Q19,3)))</f>
        <v>B</v>
      </c>
      <c r="CR19" s="83" t="str">
        <f>UPPER(RIGHT('8in'!Q19))</f>
        <v>A</v>
      </c>
      <c r="CS19" s="83" t="str">
        <f>UPPER(LEFT('8in'!U19))</f>
        <v>A</v>
      </c>
      <c r="CT19" s="83" t="str">
        <f>UPPER(RIGHT(LEFT('8in'!U19,2)))</f>
        <v>B</v>
      </c>
      <c r="CU19" s="83" t="str">
        <f>UPPER(RIGHT(LEFT('8in'!U19,3)))</f>
        <v>C</v>
      </c>
      <c r="CV19" s="83" t="str">
        <f>UPPER(RIGHT('8in'!U19))</f>
        <v>C</v>
      </c>
      <c r="CW19" s="83" t="str">
        <f>UPPER(LEFT('8in'!Y19))</f>
        <v>B</v>
      </c>
      <c r="CX19" s="83" t="str">
        <f>UPPER(RIGHT(LEFT('8in'!Y19,2)))</f>
        <v>C</v>
      </c>
      <c r="CY19" s="83" t="str">
        <f>UPPER(RIGHT(LEFT('8in'!Y19,3)))</f>
        <v>C</v>
      </c>
      <c r="CZ19" s="83" t="str">
        <f>UPPER(RIGHT('8in'!Y19))</f>
        <v>A</v>
      </c>
    </row>
    <row r="20" spans="1:104" s="87" customFormat="1" ht="19.5" customHeight="1">
      <c r="A20" s="86"/>
      <c r="B20" s="84">
        <f>STUDENTS!AS22</f>
        <v>14</v>
      </c>
      <c r="C20" s="85" t="str">
        <f>STUDENTS!AT22</f>
        <v>G. ARAVIND KUMAR</v>
      </c>
      <c r="D20" s="236" t="str">
        <f>STUDENTS!AU22</f>
        <v>B</v>
      </c>
      <c r="E20" s="741" t="s">
        <v>265</v>
      </c>
      <c r="F20" s="741"/>
      <c r="G20" s="741"/>
      <c r="H20" s="741"/>
      <c r="I20" s="741" t="s">
        <v>266</v>
      </c>
      <c r="J20" s="741"/>
      <c r="K20" s="741"/>
      <c r="L20" s="741"/>
      <c r="M20" s="741" t="s">
        <v>267</v>
      </c>
      <c r="N20" s="741"/>
      <c r="O20" s="741"/>
      <c r="P20" s="741"/>
      <c r="Q20" s="741" t="s">
        <v>267</v>
      </c>
      <c r="R20" s="741"/>
      <c r="S20" s="741"/>
      <c r="T20" s="741"/>
      <c r="U20" s="741" t="s">
        <v>265</v>
      </c>
      <c r="V20" s="741"/>
      <c r="W20" s="741"/>
      <c r="X20" s="741"/>
      <c r="Y20" s="741" t="s">
        <v>266</v>
      </c>
      <c r="Z20" s="741"/>
      <c r="AA20" s="741"/>
      <c r="AB20" s="742"/>
      <c r="AC20" s="86"/>
      <c r="AD20" s="381">
        <f t="shared" si="3"/>
        <v>1</v>
      </c>
      <c r="BZ20" s="83">
        <f t="shared" si="0"/>
        <v>14</v>
      </c>
      <c r="CA20" s="83" t="str">
        <f t="shared" si="1"/>
        <v>G. ARAVIND KUMAR</v>
      </c>
      <c r="CB20" s="83" t="str">
        <f t="shared" si="2"/>
        <v>B</v>
      </c>
      <c r="CC20" s="83" t="str">
        <f>UPPER(LEFT('8in'!E20))</f>
        <v>A</v>
      </c>
      <c r="CD20" s="83" t="str">
        <f>UPPER(RIGHT(LEFT('8in'!E20,2)))</f>
        <v>B</v>
      </c>
      <c r="CE20" s="83" t="str">
        <f>UPPER(RIGHT(LEFT('8in'!E20,3)))</f>
        <v>C</v>
      </c>
      <c r="CF20" s="83" t="str">
        <f>UPPER(RIGHT('8in'!E20))</f>
        <v>C</v>
      </c>
      <c r="CG20" s="83" t="str">
        <f>UPPER(LEFT('8in'!I20))</f>
        <v>B</v>
      </c>
      <c r="CH20" s="83" t="str">
        <f>UPPER(RIGHT(LEFT('8in'!I20,2)))</f>
        <v>C</v>
      </c>
      <c r="CI20" s="83" t="str">
        <f>UPPER(RIGHT(LEFT('8in'!I20,3)))</f>
        <v>C</v>
      </c>
      <c r="CJ20" s="83" t="str">
        <f>UPPER(RIGHT('8in'!I20))</f>
        <v>A</v>
      </c>
      <c r="CK20" s="83" t="str">
        <f>UPPER(LEFT('8in'!M20))</f>
        <v>C</v>
      </c>
      <c r="CL20" s="83" t="str">
        <f>UPPER(RIGHT(LEFT('8in'!M20,2)))</f>
        <v>C</v>
      </c>
      <c r="CM20" s="83" t="str">
        <f>UPPER(RIGHT(LEFT('8in'!M20,3)))</f>
        <v>B</v>
      </c>
      <c r="CN20" s="83" t="str">
        <f>UPPER(RIGHT('8in'!M20))</f>
        <v>A</v>
      </c>
      <c r="CO20" s="83" t="str">
        <f>UPPER(LEFT('8in'!Q20))</f>
        <v>C</v>
      </c>
      <c r="CP20" s="83" t="str">
        <f>UPPER(RIGHT(LEFT('8in'!Q20,2)))</f>
        <v>C</v>
      </c>
      <c r="CQ20" s="83" t="str">
        <f>UPPER(RIGHT(LEFT('8in'!Q20,3)))</f>
        <v>B</v>
      </c>
      <c r="CR20" s="83" t="str">
        <f>UPPER(RIGHT('8in'!Q20))</f>
        <v>A</v>
      </c>
      <c r="CS20" s="83" t="str">
        <f>UPPER(LEFT('8in'!U20))</f>
        <v>A</v>
      </c>
      <c r="CT20" s="83" t="str">
        <f>UPPER(RIGHT(LEFT('8in'!U20,2)))</f>
        <v>B</v>
      </c>
      <c r="CU20" s="83" t="str">
        <f>UPPER(RIGHT(LEFT('8in'!U20,3)))</f>
        <v>C</v>
      </c>
      <c r="CV20" s="83" t="str">
        <f>UPPER(RIGHT('8in'!U20))</f>
        <v>C</v>
      </c>
      <c r="CW20" s="83" t="str">
        <f>UPPER(LEFT('8in'!Y20))</f>
        <v>B</v>
      </c>
      <c r="CX20" s="83" t="str">
        <f>UPPER(RIGHT(LEFT('8in'!Y20,2)))</f>
        <v>C</v>
      </c>
      <c r="CY20" s="83" t="str">
        <f>UPPER(RIGHT(LEFT('8in'!Y20,3)))</f>
        <v>C</v>
      </c>
      <c r="CZ20" s="83" t="str">
        <f>UPPER(RIGHT('8in'!Y20))</f>
        <v>A</v>
      </c>
    </row>
    <row r="21" spans="1:104" ht="19.5" customHeight="1">
      <c r="A21" s="64"/>
      <c r="B21" s="84">
        <f>STUDENTS!AS23</f>
        <v>15</v>
      </c>
      <c r="C21" s="85" t="str">
        <f>STUDENTS!AT23</f>
        <v>A. PRADEEP KUMAR</v>
      </c>
      <c r="D21" s="236" t="str">
        <f>STUDENTS!AU23</f>
        <v>B</v>
      </c>
      <c r="E21" s="741" t="s">
        <v>265</v>
      </c>
      <c r="F21" s="741"/>
      <c r="G21" s="741"/>
      <c r="H21" s="741"/>
      <c r="I21" s="741" t="s">
        <v>266</v>
      </c>
      <c r="J21" s="741"/>
      <c r="K21" s="741"/>
      <c r="L21" s="741"/>
      <c r="M21" s="741" t="s">
        <v>267</v>
      </c>
      <c r="N21" s="741"/>
      <c r="O21" s="741"/>
      <c r="P21" s="741"/>
      <c r="Q21" s="741" t="s">
        <v>267</v>
      </c>
      <c r="R21" s="741"/>
      <c r="S21" s="741"/>
      <c r="T21" s="741"/>
      <c r="U21" s="741" t="s">
        <v>265</v>
      </c>
      <c r="V21" s="741"/>
      <c r="W21" s="741"/>
      <c r="X21" s="741"/>
      <c r="Y21" s="741" t="s">
        <v>266</v>
      </c>
      <c r="Z21" s="741"/>
      <c r="AA21" s="741"/>
      <c r="AB21" s="742"/>
      <c r="AC21" s="64"/>
      <c r="AD21" s="381">
        <f t="shared" si="3"/>
        <v>1</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f t="shared" si="0"/>
        <v>15</v>
      </c>
      <c r="CA21" s="83" t="str">
        <f t="shared" si="1"/>
        <v>A. PRADEEP KUMAR</v>
      </c>
      <c r="CB21" s="83" t="str">
        <f t="shared" si="2"/>
        <v>B</v>
      </c>
      <c r="CC21" s="83" t="str">
        <f>UPPER(LEFT('8in'!E21))</f>
        <v>A</v>
      </c>
      <c r="CD21" s="83" t="str">
        <f>UPPER(RIGHT(LEFT('8in'!E21,2)))</f>
        <v>B</v>
      </c>
      <c r="CE21" s="83" t="str">
        <f>UPPER(RIGHT(LEFT('8in'!E21,3)))</f>
        <v>C</v>
      </c>
      <c r="CF21" s="83" t="str">
        <f>UPPER(RIGHT('8in'!E21))</f>
        <v>C</v>
      </c>
      <c r="CG21" s="83" t="str">
        <f>UPPER(LEFT('8in'!I21))</f>
        <v>B</v>
      </c>
      <c r="CH21" s="83" t="str">
        <f>UPPER(RIGHT(LEFT('8in'!I21,2)))</f>
        <v>C</v>
      </c>
      <c r="CI21" s="83" t="str">
        <f>UPPER(RIGHT(LEFT('8in'!I21,3)))</f>
        <v>C</v>
      </c>
      <c r="CJ21" s="83" t="str">
        <f>UPPER(RIGHT('8in'!I21))</f>
        <v>A</v>
      </c>
      <c r="CK21" s="83" t="str">
        <f>UPPER(LEFT('8in'!M21))</f>
        <v>C</v>
      </c>
      <c r="CL21" s="83" t="str">
        <f>UPPER(RIGHT(LEFT('8in'!M21,2)))</f>
        <v>C</v>
      </c>
      <c r="CM21" s="83" t="str">
        <f>UPPER(RIGHT(LEFT('8in'!M21,3)))</f>
        <v>B</v>
      </c>
      <c r="CN21" s="83" t="str">
        <f>UPPER(RIGHT('8in'!M21))</f>
        <v>A</v>
      </c>
      <c r="CO21" s="83" t="str">
        <f>UPPER(LEFT('8in'!Q21))</f>
        <v>C</v>
      </c>
      <c r="CP21" s="83" t="str">
        <f>UPPER(RIGHT(LEFT('8in'!Q21,2)))</f>
        <v>C</v>
      </c>
      <c r="CQ21" s="83" t="str">
        <f>UPPER(RIGHT(LEFT('8in'!Q21,3)))</f>
        <v>B</v>
      </c>
      <c r="CR21" s="83" t="str">
        <f>UPPER(RIGHT('8in'!Q21))</f>
        <v>A</v>
      </c>
      <c r="CS21" s="83" t="str">
        <f>UPPER(LEFT('8in'!U21))</f>
        <v>A</v>
      </c>
      <c r="CT21" s="83" t="str">
        <f>UPPER(RIGHT(LEFT('8in'!U21,2)))</f>
        <v>B</v>
      </c>
      <c r="CU21" s="83" t="str">
        <f>UPPER(RIGHT(LEFT('8in'!U21,3)))</f>
        <v>C</v>
      </c>
      <c r="CV21" s="83" t="str">
        <f>UPPER(RIGHT('8in'!U21))</f>
        <v>C</v>
      </c>
      <c r="CW21" s="83" t="str">
        <f>UPPER(LEFT('8in'!Y21))</f>
        <v>B</v>
      </c>
      <c r="CX21" s="83" t="str">
        <f>UPPER(RIGHT(LEFT('8in'!Y21,2)))</f>
        <v>C</v>
      </c>
      <c r="CY21" s="83" t="str">
        <f>UPPER(RIGHT(LEFT('8in'!Y21,3)))</f>
        <v>C</v>
      </c>
      <c r="CZ21" s="83" t="str">
        <f>UPPER(RIGHT('8in'!Y21))</f>
        <v>A</v>
      </c>
    </row>
    <row r="22" spans="1:104" ht="19.5" customHeight="1">
      <c r="A22" s="64"/>
      <c r="B22" s="84">
        <f>STUDENTS!AS24</f>
        <v>16</v>
      </c>
      <c r="C22" s="85" t="str">
        <f>STUDENTS!AT24</f>
        <v>P. SHIVA KUMAR</v>
      </c>
      <c r="D22" s="236" t="str">
        <f>STUDENTS!AU24</f>
        <v>B</v>
      </c>
      <c r="E22" s="741" t="s">
        <v>265</v>
      </c>
      <c r="F22" s="741"/>
      <c r="G22" s="741"/>
      <c r="H22" s="741"/>
      <c r="I22" s="741" t="s">
        <v>266</v>
      </c>
      <c r="J22" s="741"/>
      <c r="K22" s="741"/>
      <c r="L22" s="741"/>
      <c r="M22" s="741" t="s">
        <v>267</v>
      </c>
      <c r="N22" s="741"/>
      <c r="O22" s="741"/>
      <c r="P22" s="741"/>
      <c r="Q22" s="741" t="s">
        <v>267</v>
      </c>
      <c r="R22" s="741"/>
      <c r="S22" s="741"/>
      <c r="T22" s="741"/>
      <c r="U22" s="741" t="s">
        <v>265</v>
      </c>
      <c r="V22" s="741"/>
      <c r="W22" s="741"/>
      <c r="X22" s="741"/>
      <c r="Y22" s="741" t="s">
        <v>266</v>
      </c>
      <c r="Z22" s="741"/>
      <c r="AA22" s="741"/>
      <c r="AB22" s="742"/>
      <c r="AC22" s="88"/>
      <c r="AD22" s="381">
        <f t="shared" si="3"/>
        <v>1</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f t="shared" si="0"/>
        <v>16</v>
      </c>
      <c r="CA22" s="83" t="str">
        <f t="shared" si="1"/>
        <v>P. SHIVA KUMAR</v>
      </c>
      <c r="CB22" s="83" t="str">
        <f t="shared" si="2"/>
        <v>B</v>
      </c>
      <c r="CC22" s="83" t="str">
        <f>UPPER(LEFT('8in'!E22))</f>
        <v>A</v>
      </c>
      <c r="CD22" s="83" t="str">
        <f>UPPER(RIGHT(LEFT('8in'!E22,2)))</f>
        <v>B</v>
      </c>
      <c r="CE22" s="83" t="str">
        <f>UPPER(RIGHT(LEFT('8in'!E22,3)))</f>
        <v>C</v>
      </c>
      <c r="CF22" s="83" t="str">
        <f>UPPER(RIGHT('8in'!E22))</f>
        <v>C</v>
      </c>
      <c r="CG22" s="83" t="str">
        <f>UPPER(LEFT('8in'!I22))</f>
        <v>B</v>
      </c>
      <c r="CH22" s="83" t="str">
        <f>UPPER(RIGHT(LEFT('8in'!I22,2)))</f>
        <v>C</v>
      </c>
      <c r="CI22" s="83" t="str">
        <f>UPPER(RIGHT(LEFT('8in'!I22,3)))</f>
        <v>C</v>
      </c>
      <c r="CJ22" s="83" t="str">
        <f>UPPER(RIGHT('8in'!I22))</f>
        <v>A</v>
      </c>
      <c r="CK22" s="83" t="str">
        <f>UPPER(LEFT('8in'!M22))</f>
        <v>C</v>
      </c>
      <c r="CL22" s="83" t="str">
        <f>UPPER(RIGHT(LEFT('8in'!M22,2)))</f>
        <v>C</v>
      </c>
      <c r="CM22" s="83" t="str">
        <f>UPPER(RIGHT(LEFT('8in'!M22,3)))</f>
        <v>B</v>
      </c>
      <c r="CN22" s="83" t="str">
        <f>UPPER(RIGHT('8in'!M22))</f>
        <v>A</v>
      </c>
      <c r="CO22" s="83" t="str">
        <f>UPPER(LEFT('8in'!Q22))</f>
        <v>C</v>
      </c>
      <c r="CP22" s="83" t="str">
        <f>UPPER(RIGHT(LEFT('8in'!Q22,2)))</f>
        <v>C</v>
      </c>
      <c r="CQ22" s="83" t="str">
        <f>UPPER(RIGHT(LEFT('8in'!Q22,3)))</f>
        <v>B</v>
      </c>
      <c r="CR22" s="83" t="str">
        <f>UPPER(RIGHT('8in'!Q22))</f>
        <v>A</v>
      </c>
      <c r="CS22" s="83" t="str">
        <f>UPPER(LEFT('8in'!U22))</f>
        <v>A</v>
      </c>
      <c r="CT22" s="83" t="str">
        <f>UPPER(RIGHT(LEFT('8in'!U22,2)))</f>
        <v>B</v>
      </c>
      <c r="CU22" s="83" t="str">
        <f>UPPER(RIGHT(LEFT('8in'!U22,3)))</f>
        <v>C</v>
      </c>
      <c r="CV22" s="83" t="str">
        <f>UPPER(RIGHT('8in'!U22))</f>
        <v>C</v>
      </c>
      <c r="CW22" s="83" t="str">
        <f>UPPER(LEFT('8in'!Y22))</f>
        <v>B</v>
      </c>
      <c r="CX22" s="83" t="str">
        <f>UPPER(RIGHT(LEFT('8in'!Y22,2)))</f>
        <v>C</v>
      </c>
      <c r="CY22" s="83" t="str">
        <f>UPPER(RIGHT(LEFT('8in'!Y22,3)))</f>
        <v>C</v>
      </c>
      <c r="CZ22" s="83" t="str">
        <f>UPPER(RIGHT('8in'!Y22))</f>
        <v>A</v>
      </c>
    </row>
    <row r="23" spans="1:104" ht="19.5" customHeight="1">
      <c r="A23" s="64"/>
      <c r="B23" s="84">
        <f>STUDENTS!AS25</f>
        <v>17</v>
      </c>
      <c r="C23" s="85" t="str">
        <f>STUDENTS!AT25</f>
        <v>G. KARTHIK</v>
      </c>
      <c r="D23" s="236" t="str">
        <f>STUDENTS!AU25</f>
        <v>B</v>
      </c>
      <c r="E23" s="741" t="s">
        <v>265</v>
      </c>
      <c r="F23" s="741"/>
      <c r="G23" s="741"/>
      <c r="H23" s="741"/>
      <c r="I23" s="741" t="s">
        <v>266</v>
      </c>
      <c r="J23" s="741"/>
      <c r="K23" s="741"/>
      <c r="L23" s="741"/>
      <c r="M23" s="741" t="s">
        <v>267</v>
      </c>
      <c r="N23" s="741"/>
      <c r="O23" s="741"/>
      <c r="P23" s="741"/>
      <c r="Q23" s="741" t="s">
        <v>267</v>
      </c>
      <c r="R23" s="741"/>
      <c r="S23" s="741"/>
      <c r="T23" s="741"/>
      <c r="U23" s="741" t="s">
        <v>265</v>
      </c>
      <c r="V23" s="741"/>
      <c r="W23" s="741"/>
      <c r="X23" s="741"/>
      <c r="Y23" s="741" t="s">
        <v>266</v>
      </c>
      <c r="Z23" s="741"/>
      <c r="AA23" s="741"/>
      <c r="AB23" s="742"/>
      <c r="AC23" s="64"/>
      <c r="AD23" s="381">
        <f t="shared" si="3"/>
        <v>1</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f t="shared" si="0"/>
        <v>17</v>
      </c>
      <c r="CA23" s="83" t="str">
        <f t="shared" si="1"/>
        <v>G. KARTHIK</v>
      </c>
      <c r="CB23" s="83" t="str">
        <f t="shared" si="2"/>
        <v>B</v>
      </c>
      <c r="CC23" s="83" t="str">
        <f>UPPER(LEFT('8in'!E23))</f>
        <v>A</v>
      </c>
      <c r="CD23" s="83" t="str">
        <f>UPPER(RIGHT(LEFT('8in'!E23,2)))</f>
        <v>B</v>
      </c>
      <c r="CE23" s="83" t="str">
        <f>UPPER(RIGHT(LEFT('8in'!E23,3)))</f>
        <v>C</v>
      </c>
      <c r="CF23" s="83" t="str">
        <f>UPPER(RIGHT('8in'!E23))</f>
        <v>C</v>
      </c>
      <c r="CG23" s="83" t="str">
        <f>UPPER(LEFT('8in'!I23))</f>
        <v>B</v>
      </c>
      <c r="CH23" s="83" t="str">
        <f>UPPER(RIGHT(LEFT('8in'!I23,2)))</f>
        <v>C</v>
      </c>
      <c r="CI23" s="83" t="str">
        <f>UPPER(RIGHT(LEFT('8in'!I23,3)))</f>
        <v>C</v>
      </c>
      <c r="CJ23" s="83" t="str">
        <f>UPPER(RIGHT('8in'!I23))</f>
        <v>A</v>
      </c>
      <c r="CK23" s="83" t="str">
        <f>UPPER(LEFT('8in'!M23))</f>
        <v>C</v>
      </c>
      <c r="CL23" s="83" t="str">
        <f>UPPER(RIGHT(LEFT('8in'!M23,2)))</f>
        <v>C</v>
      </c>
      <c r="CM23" s="83" t="str">
        <f>UPPER(RIGHT(LEFT('8in'!M23,3)))</f>
        <v>B</v>
      </c>
      <c r="CN23" s="83" t="str">
        <f>UPPER(RIGHT('8in'!M23))</f>
        <v>A</v>
      </c>
      <c r="CO23" s="83" t="str">
        <f>UPPER(LEFT('8in'!Q23))</f>
        <v>C</v>
      </c>
      <c r="CP23" s="83" t="str">
        <f>UPPER(RIGHT(LEFT('8in'!Q23,2)))</f>
        <v>C</v>
      </c>
      <c r="CQ23" s="83" t="str">
        <f>UPPER(RIGHT(LEFT('8in'!Q23,3)))</f>
        <v>B</v>
      </c>
      <c r="CR23" s="83" t="str">
        <f>UPPER(RIGHT('8in'!Q23))</f>
        <v>A</v>
      </c>
      <c r="CS23" s="83" t="str">
        <f>UPPER(LEFT('8in'!U23))</f>
        <v>A</v>
      </c>
      <c r="CT23" s="83" t="str">
        <f>UPPER(RIGHT(LEFT('8in'!U23,2)))</f>
        <v>B</v>
      </c>
      <c r="CU23" s="83" t="str">
        <f>UPPER(RIGHT(LEFT('8in'!U23,3)))</f>
        <v>C</v>
      </c>
      <c r="CV23" s="83" t="str">
        <f>UPPER(RIGHT('8in'!U23))</f>
        <v>C</v>
      </c>
      <c r="CW23" s="83" t="str">
        <f>UPPER(LEFT('8in'!Y23))</f>
        <v>B</v>
      </c>
      <c r="CX23" s="83" t="str">
        <f>UPPER(RIGHT(LEFT('8in'!Y23,2)))</f>
        <v>C</v>
      </c>
      <c r="CY23" s="83" t="str">
        <f>UPPER(RIGHT(LEFT('8in'!Y23,3)))</f>
        <v>C</v>
      </c>
      <c r="CZ23" s="83" t="str">
        <f>UPPER(RIGHT('8in'!Y23))</f>
        <v>A</v>
      </c>
    </row>
    <row r="24" spans="1:104" ht="19.5" customHeight="1">
      <c r="A24" s="64"/>
      <c r="B24" s="84">
        <f>STUDENTS!AS26</f>
        <v>18</v>
      </c>
      <c r="C24" s="85" t="str">
        <f>STUDENTS!AT26</f>
        <v>G. KARTHIK</v>
      </c>
      <c r="D24" s="236" t="str">
        <f>STUDENTS!AU26</f>
        <v>B</v>
      </c>
      <c r="E24" s="741" t="s">
        <v>265</v>
      </c>
      <c r="F24" s="741"/>
      <c r="G24" s="741"/>
      <c r="H24" s="741"/>
      <c r="I24" s="741" t="s">
        <v>266</v>
      </c>
      <c r="J24" s="741"/>
      <c r="K24" s="741"/>
      <c r="L24" s="741"/>
      <c r="M24" s="741" t="s">
        <v>267</v>
      </c>
      <c r="N24" s="741"/>
      <c r="O24" s="741"/>
      <c r="P24" s="741"/>
      <c r="Q24" s="741" t="s">
        <v>267</v>
      </c>
      <c r="R24" s="741"/>
      <c r="S24" s="741"/>
      <c r="T24" s="741"/>
      <c r="U24" s="741" t="s">
        <v>265</v>
      </c>
      <c r="V24" s="741"/>
      <c r="W24" s="741"/>
      <c r="X24" s="741"/>
      <c r="Y24" s="741" t="s">
        <v>266</v>
      </c>
      <c r="Z24" s="741"/>
      <c r="AA24" s="741"/>
      <c r="AB24" s="742"/>
      <c r="AC24" s="64"/>
      <c r="AD24" s="381">
        <f t="shared" si="3"/>
        <v>1</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f t="shared" si="0"/>
        <v>18</v>
      </c>
      <c r="CA24" s="83" t="str">
        <f t="shared" si="1"/>
        <v>G. KARTHIK</v>
      </c>
      <c r="CB24" s="83" t="str">
        <f t="shared" si="2"/>
        <v>B</v>
      </c>
      <c r="CC24" s="83" t="str">
        <f>UPPER(LEFT('8in'!E24))</f>
        <v>A</v>
      </c>
      <c r="CD24" s="83" t="str">
        <f>UPPER(RIGHT(LEFT('8in'!E24,2)))</f>
        <v>B</v>
      </c>
      <c r="CE24" s="83" t="str">
        <f>UPPER(RIGHT(LEFT('8in'!E24,3)))</f>
        <v>C</v>
      </c>
      <c r="CF24" s="83" t="str">
        <f>UPPER(RIGHT('8in'!E24))</f>
        <v>C</v>
      </c>
      <c r="CG24" s="83" t="str">
        <f>UPPER(LEFT('8in'!I24))</f>
        <v>B</v>
      </c>
      <c r="CH24" s="83" t="str">
        <f>UPPER(RIGHT(LEFT('8in'!I24,2)))</f>
        <v>C</v>
      </c>
      <c r="CI24" s="83" t="str">
        <f>UPPER(RIGHT(LEFT('8in'!I24,3)))</f>
        <v>C</v>
      </c>
      <c r="CJ24" s="83" t="str">
        <f>UPPER(RIGHT('8in'!I24))</f>
        <v>A</v>
      </c>
      <c r="CK24" s="83" t="str">
        <f>UPPER(LEFT('8in'!M24))</f>
        <v>C</v>
      </c>
      <c r="CL24" s="83" t="str">
        <f>UPPER(RIGHT(LEFT('8in'!M24,2)))</f>
        <v>C</v>
      </c>
      <c r="CM24" s="83" t="str">
        <f>UPPER(RIGHT(LEFT('8in'!M24,3)))</f>
        <v>B</v>
      </c>
      <c r="CN24" s="83" t="str">
        <f>UPPER(RIGHT('8in'!M24))</f>
        <v>A</v>
      </c>
      <c r="CO24" s="83" t="str">
        <f>UPPER(LEFT('8in'!Q24))</f>
        <v>C</v>
      </c>
      <c r="CP24" s="83" t="str">
        <f>UPPER(RIGHT(LEFT('8in'!Q24,2)))</f>
        <v>C</v>
      </c>
      <c r="CQ24" s="83" t="str">
        <f>UPPER(RIGHT(LEFT('8in'!Q24,3)))</f>
        <v>B</v>
      </c>
      <c r="CR24" s="83" t="str">
        <f>UPPER(RIGHT('8in'!Q24))</f>
        <v>A</v>
      </c>
      <c r="CS24" s="83" t="str">
        <f>UPPER(LEFT('8in'!U24))</f>
        <v>A</v>
      </c>
      <c r="CT24" s="83" t="str">
        <f>UPPER(RIGHT(LEFT('8in'!U24,2)))</f>
        <v>B</v>
      </c>
      <c r="CU24" s="83" t="str">
        <f>UPPER(RIGHT(LEFT('8in'!U24,3)))</f>
        <v>C</v>
      </c>
      <c r="CV24" s="83" t="str">
        <f>UPPER(RIGHT('8in'!U24))</f>
        <v>C</v>
      </c>
      <c r="CW24" s="83" t="str">
        <f>UPPER(LEFT('8in'!Y24))</f>
        <v>B</v>
      </c>
      <c r="CX24" s="83" t="str">
        <f>UPPER(RIGHT(LEFT('8in'!Y24,2)))</f>
        <v>C</v>
      </c>
      <c r="CY24" s="83" t="str">
        <f>UPPER(RIGHT(LEFT('8in'!Y24,3)))</f>
        <v>C</v>
      </c>
      <c r="CZ24" s="83" t="str">
        <f>UPPER(RIGHT('8in'!Y24))</f>
        <v>A</v>
      </c>
    </row>
    <row r="25" spans="1:104" s="90" customFormat="1" ht="19.5" customHeight="1">
      <c r="A25" s="89"/>
      <c r="B25" s="84">
        <f>STUDENTS!AS27</f>
        <v>19</v>
      </c>
      <c r="C25" s="85" t="str">
        <f>STUDENTS!AT27</f>
        <v>P. SRIKANTH</v>
      </c>
      <c r="D25" s="236" t="str">
        <f>STUDENTS!AU27</f>
        <v>B</v>
      </c>
      <c r="E25" s="741" t="s">
        <v>265</v>
      </c>
      <c r="F25" s="741"/>
      <c r="G25" s="741"/>
      <c r="H25" s="741"/>
      <c r="I25" s="741" t="s">
        <v>266</v>
      </c>
      <c r="J25" s="741"/>
      <c r="K25" s="741"/>
      <c r="L25" s="741"/>
      <c r="M25" s="741" t="s">
        <v>267</v>
      </c>
      <c r="N25" s="741"/>
      <c r="O25" s="741"/>
      <c r="P25" s="741"/>
      <c r="Q25" s="741" t="s">
        <v>267</v>
      </c>
      <c r="R25" s="741"/>
      <c r="S25" s="741"/>
      <c r="T25" s="741"/>
      <c r="U25" s="741" t="s">
        <v>265</v>
      </c>
      <c r="V25" s="741"/>
      <c r="W25" s="741"/>
      <c r="X25" s="741"/>
      <c r="Y25" s="741" t="s">
        <v>266</v>
      </c>
      <c r="Z25" s="741"/>
      <c r="AA25" s="741"/>
      <c r="AB25" s="742"/>
      <c r="AC25" s="89"/>
      <c r="AD25" s="381">
        <f t="shared" si="3"/>
        <v>1</v>
      </c>
      <c r="BZ25" s="83">
        <f t="shared" si="0"/>
        <v>19</v>
      </c>
      <c r="CA25" s="83" t="str">
        <f t="shared" si="1"/>
        <v>P. SRIKANTH</v>
      </c>
      <c r="CB25" s="83" t="str">
        <f t="shared" si="2"/>
        <v>B</v>
      </c>
      <c r="CC25" s="83" t="str">
        <f>UPPER(LEFT('8in'!E25))</f>
        <v>A</v>
      </c>
      <c r="CD25" s="83" t="str">
        <f>UPPER(RIGHT(LEFT('8in'!E25,2)))</f>
        <v>B</v>
      </c>
      <c r="CE25" s="83" t="str">
        <f>UPPER(RIGHT(LEFT('8in'!E25,3)))</f>
        <v>C</v>
      </c>
      <c r="CF25" s="83" t="str">
        <f>UPPER(RIGHT('8in'!E25))</f>
        <v>C</v>
      </c>
      <c r="CG25" s="83" t="str">
        <f>UPPER(LEFT('8in'!I25))</f>
        <v>B</v>
      </c>
      <c r="CH25" s="83" t="str">
        <f>UPPER(RIGHT(LEFT('8in'!I25,2)))</f>
        <v>C</v>
      </c>
      <c r="CI25" s="83" t="str">
        <f>UPPER(RIGHT(LEFT('8in'!I25,3)))</f>
        <v>C</v>
      </c>
      <c r="CJ25" s="83" t="str">
        <f>UPPER(RIGHT('8in'!I25))</f>
        <v>A</v>
      </c>
      <c r="CK25" s="83" t="str">
        <f>UPPER(LEFT('8in'!M25))</f>
        <v>C</v>
      </c>
      <c r="CL25" s="83" t="str">
        <f>UPPER(RIGHT(LEFT('8in'!M25,2)))</f>
        <v>C</v>
      </c>
      <c r="CM25" s="83" t="str">
        <f>UPPER(RIGHT(LEFT('8in'!M25,3)))</f>
        <v>B</v>
      </c>
      <c r="CN25" s="83" t="str">
        <f>UPPER(RIGHT('8in'!M25))</f>
        <v>A</v>
      </c>
      <c r="CO25" s="83" t="str">
        <f>UPPER(LEFT('8in'!Q25))</f>
        <v>C</v>
      </c>
      <c r="CP25" s="83" t="str">
        <f>UPPER(RIGHT(LEFT('8in'!Q25,2)))</f>
        <v>C</v>
      </c>
      <c r="CQ25" s="83" t="str">
        <f>UPPER(RIGHT(LEFT('8in'!Q25,3)))</f>
        <v>B</v>
      </c>
      <c r="CR25" s="83" t="str">
        <f>UPPER(RIGHT('8in'!Q25))</f>
        <v>A</v>
      </c>
      <c r="CS25" s="83" t="str">
        <f>UPPER(LEFT('8in'!U25))</f>
        <v>A</v>
      </c>
      <c r="CT25" s="83" t="str">
        <f>UPPER(RIGHT(LEFT('8in'!U25,2)))</f>
        <v>B</v>
      </c>
      <c r="CU25" s="83" t="str">
        <f>UPPER(RIGHT(LEFT('8in'!U25,3)))</f>
        <v>C</v>
      </c>
      <c r="CV25" s="83" t="str">
        <f>UPPER(RIGHT('8in'!U25))</f>
        <v>C</v>
      </c>
      <c r="CW25" s="83" t="str">
        <f>UPPER(LEFT('8in'!Y25))</f>
        <v>B</v>
      </c>
      <c r="CX25" s="83" t="str">
        <f>UPPER(RIGHT(LEFT('8in'!Y25,2)))</f>
        <v>C</v>
      </c>
      <c r="CY25" s="83" t="str">
        <f>UPPER(RIGHT(LEFT('8in'!Y25,3)))</f>
        <v>C</v>
      </c>
      <c r="CZ25" s="83" t="str">
        <f>UPPER(RIGHT('8in'!Y25))</f>
        <v>A</v>
      </c>
    </row>
    <row r="26" spans="1:104" ht="19.5" customHeight="1">
      <c r="A26" s="64"/>
      <c r="B26" s="84">
        <f>STUDENTS!AS28</f>
        <v>20</v>
      </c>
      <c r="C26" s="85" t="str">
        <f>STUDENTS!AT28</f>
        <v>G. SHIVA KUMAR</v>
      </c>
      <c r="D26" s="236" t="str">
        <f>STUDENTS!AU28</f>
        <v>B</v>
      </c>
      <c r="E26" s="741" t="s">
        <v>265</v>
      </c>
      <c r="F26" s="741"/>
      <c r="G26" s="741"/>
      <c r="H26" s="741"/>
      <c r="I26" s="741" t="s">
        <v>266</v>
      </c>
      <c r="J26" s="741"/>
      <c r="K26" s="741"/>
      <c r="L26" s="741"/>
      <c r="M26" s="741" t="s">
        <v>267</v>
      </c>
      <c r="N26" s="741"/>
      <c r="O26" s="741"/>
      <c r="P26" s="741"/>
      <c r="Q26" s="741" t="s">
        <v>267</v>
      </c>
      <c r="R26" s="741"/>
      <c r="S26" s="741"/>
      <c r="T26" s="741"/>
      <c r="U26" s="741" t="s">
        <v>265</v>
      </c>
      <c r="V26" s="741"/>
      <c r="W26" s="741"/>
      <c r="X26" s="741"/>
      <c r="Y26" s="741" t="s">
        <v>266</v>
      </c>
      <c r="Z26" s="741"/>
      <c r="AA26" s="741"/>
      <c r="AB26" s="742"/>
      <c r="AC26" s="64"/>
      <c r="AD26" s="381">
        <f t="shared" si="3"/>
        <v>1</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f t="shared" si="0"/>
        <v>20</v>
      </c>
      <c r="CA26" s="83" t="str">
        <f t="shared" si="1"/>
        <v>G. SHIVA KUMAR</v>
      </c>
      <c r="CB26" s="83" t="str">
        <f t="shared" si="2"/>
        <v>B</v>
      </c>
      <c r="CC26" s="83" t="str">
        <f>UPPER(LEFT('8in'!E26))</f>
        <v>A</v>
      </c>
      <c r="CD26" s="83" t="str">
        <f>UPPER(RIGHT(LEFT('8in'!E26,2)))</f>
        <v>B</v>
      </c>
      <c r="CE26" s="83" t="str">
        <f>UPPER(RIGHT(LEFT('8in'!E26,3)))</f>
        <v>C</v>
      </c>
      <c r="CF26" s="83" t="str">
        <f>UPPER(RIGHT('8in'!E26))</f>
        <v>C</v>
      </c>
      <c r="CG26" s="83" t="str">
        <f>UPPER(LEFT('8in'!I26))</f>
        <v>B</v>
      </c>
      <c r="CH26" s="83" t="str">
        <f>UPPER(RIGHT(LEFT('8in'!I26,2)))</f>
        <v>C</v>
      </c>
      <c r="CI26" s="83" t="str">
        <f>UPPER(RIGHT(LEFT('8in'!I26,3)))</f>
        <v>C</v>
      </c>
      <c r="CJ26" s="83" t="str">
        <f>UPPER(RIGHT('8in'!I26))</f>
        <v>A</v>
      </c>
      <c r="CK26" s="83" t="str">
        <f>UPPER(LEFT('8in'!M26))</f>
        <v>C</v>
      </c>
      <c r="CL26" s="83" t="str">
        <f>UPPER(RIGHT(LEFT('8in'!M26,2)))</f>
        <v>C</v>
      </c>
      <c r="CM26" s="83" t="str">
        <f>UPPER(RIGHT(LEFT('8in'!M26,3)))</f>
        <v>B</v>
      </c>
      <c r="CN26" s="83" t="str">
        <f>UPPER(RIGHT('8in'!M26))</f>
        <v>A</v>
      </c>
      <c r="CO26" s="83" t="str">
        <f>UPPER(LEFT('8in'!Q26))</f>
        <v>C</v>
      </c>
      <c r="CP26" s="83" t="str">
        <f>UPPER(RIGHT(LEFT('8in'!Q26,2)))</f>
        <v>C</v>
      </c>
      <c r="CQ26" s="83" t="str">
        <f>UPPER(RIGHT(LEFT('8in'!Q26,3)))</f>
        <v>B</v>
      </c>
      <c r="CR26" s="83" t="str">
        <f>UPPER(RIGHT('8in'!Q26))</f>
        <v>A</v>
      </c>
      <c r="CS26" s="83" t="str">
        <f>UPPER(LEFT('8in'!U26))</f>
        <v>A</v>
      </c>
      <c r="CT26" s="83" t="str">
        <f>UPPER(RIGHT(LEFT('8in'!U26,2)))</f>
        <v>B</v>
      </c>
      <c r="CU26" s="83" t="str">
        <f>UPPER(RIGHT(LEFT('8in'!U26,3)))</f>
        <v>C</v>
      </c>
      <c r="CV26" s="83" t="str">
        <f>UPPER(RIGHT('8in'!U26))</f>
        <v>C</v>
      </c>
      <c r="CW26" s="83" t="str">
        <f>UPPER(LEFT('8in'!Y26))</f>
        <v>B</v>
      </c>
      <c r="CX26" s="83" t="str">
        <f>UPPER(RIGHT(LEFT('8in'!Y26,2)))</f>
        <v>C</v>
      </c>
      <c r="CY26" s="83" t="str">
        <f>UPPER(RIGHT(LEFT('8in'!Y26,3)))</f>
        <v>C</v>
      </c>
      <c r="CZ26" s="83" t="str">
        <f>UPPER(RIGHT('8in'!Y26))</f>
        <v>A</v>
      </c>
    </row>
    <row r="27" spans="1:104" s="87" customFormat="1" ht="19.5" customHeight="1">
      <c r="A27" s="86"/>
      <c r="B27" s="84">
        <f>STUDENTS!AS29</f>
        <v>21</v>
      </c>
      <c r="C27" s="85" t="str">
        <f>STUDENTS!AT29</f>
        <v>P. SRIKANTH</v>
      </c>
      <c r="D27" s="236" t="str">
        <f>STUDENTS!AU29</f>
        <v>B</v>
      </c>
      <c r="E27" s="741" t="s">
        <v>265</v>
      </c>
      <c r="F27" s="741"/>
      <c r="G27" s="741"/>
      <c r="H27" s="741"/>
      <c r="I27" s="741" t="s">
        <v>266</v>
      </c>
      <c r="J27" s="741"/>
      <c r="K27" s="741"/>
      <c r="L27" s="741"/>
      <c r="M27" s="741" t="s">
        <v>267</v>
      </c>
      <c r="N27" s="741"/>
      <c r="O27" s="741"/>
      <c r="P27" s="741"/>
      <c r="Q27" s="741" t="s">
        <v>267</v>
      </c>
      <c r="R27" s="741"/>
      <c r="S27" s="741"/>
      <c r="T27" s="741"/>
      <c r="U27" s="741" t="s">
        <v>265</v>
      </c>
      <c r="V27" s="741"/>
      <c r="W27" s="741"/>
      <c r="X27" s="741"/>
      <c r="Y27" s="741" t="s">
        <v>266</v>
      </c>
      <c r="Z27" s="741"/>
      <c r="AA27" s="741"/>
      <c r="AB27" s="742"/>
      <c r="AC27" s="86"/>
      <c r="AD27" s="381">
        <f t="shared" si="3"/>
        <v>1</v>
      </c>
      <c r="BZ27" s="83">
        <f t="shared" si="0"/>
        <v>21</v>
      </c>
      <c r="CA27" s="83" t="str">
        <f t="shared" si="1"/>
        <v>P. SRIKANTH</v>
      </c>
      <c r="CB27" s="83" t="str">
        <f t="shared" si="2"/>
        <v>B</v>
      </c>
      <c r="CC27" s="83" t="str">
        <f>UPPER(LEFT('8in'!E27))</f>
        <v>A</v>
      </c>
      <c r="CD27" s="83" t="str">
        <f>UPPER(RIGHT(LEFT('8in'!E27,2)))</f>
        <v>B</v>
      </c>
      <c r="CE27" s="83" t="str">
        <f>UPPER(RIGHT(LEFT('8in'!E27,3)))</f>
        <v>C</v>
      </c>
      <c r="CF27" s="83" t="str">
        <f>UPPER(RIGHT('8in'!E27))</f>
        <v>C</v>
      </c>
      <c r="CG27" s="83" t="str">
        <f>UPPER(LEFT('8in'!I27))</f>
        <v>B</v>
      </c>
      <c r="CH27" s="83" t="str">
        <f>UPPER(RIGHT(LEFT('8in'!I27,2)))</f>
        <v>C</v>
      </c>
      <c r="CI27" s="83" t="str">
        <f>UPPER(RIGHT(LEFT('8in'!I27,3)))</f>
        <v>C</v>
      </c>
      <c r="CJ27" s="83" t="str">
        <f>UPPER(RIGHT('8in'!I27))</f>
        <v>A</v>
      </c>
      <c r="CK27" s="83" t="str">
        <f>UPPER(LEFT('8in'!M27))</f>
        <v>C</v>
      </c>
      <c r="CL27" s="83" t="str">
        <f>UPPER(RIGHT(LEFT('8in'!M27,2)))</f>
        <v>C</v>
      </c>
      <c r="CM27" s="83" t="str">
        <f>UPPER(RIGHT(LEFT('8in'!M27,3)))</f>
        <v>B</v>
      </c>
      <c r="CN27" s="83" t="str">
        <f>UPPER(RIGHT('8in'!M27))</f>
        <v>A</v>
      </c>
      <c r="CO27" s="83" t="str">
        <f>UPPER(LEFT('8in'!Q27))</f>
        <v>C</v>
      </c>
      <c r="CP27" s="83" t="str">
        <f>UPPER(RIGHT(LEFT('8in'!Q27,2)))</f>
        <v>C</v>
      </c>
      <c r="CQ27" s="83" t="str">
        <f>UPPER(RIGHT(LEFT('8in'!Q27,3)))</f>
        <v>B</v>
      </c>
      <c r="CR27" s="83" t="str">
        <f>UPPER(RIGHT('8in'!Q27))</f>
        <v>A</v>
      </c>
      <c r="CS27" s="83" t="str">
        <f>UPPER(LEFT('8in'!U27))</f>
        <v>A</v>
      </c>
      <c r="CT27" s="83" t="str">
        <f>UPPER(RIGHT(LEFT('8in'!U27,2)))</f>
        <v>B</v>
      </c>
      <c r="CU27" s="83" t="str">
        <f>UPPER(RIGHT(LEFT('8in'!U27,3)))</f>
        <v>C</v>
      </c>
      <c r="CV27" s="83" t="str">
        <f>UPPER(RIGHT('8in'!U27))</f>
        <v>C</v>
      </c>
      <c r="CW27" s="83" t="str">
        <f>UPPER(LEFT('8in'!Y27))</f>
        <v>B</v>
      </c>
      <c r="CX27" s="83" t="str">
        <f>UPPER(RIGHT(LEFT('8in'!Y27,2)))</f>
        <v>C</v>
      </c>
      <c r="CY27" s="83" t="str">
        <f>UPPER(RIGHT(LEFT('8in'!Y27,3)))</f>
        <v>C</v>
      </c>
      <c r="CZ27" s="83" t="str">
        <f>UPPER(RIGHT('8in'!Y27))</f>
        <v>A</v>
      </c>
    </row>
    <row r="28" spans="1:104" s="92" customFormat="1" ht="19.5" customHeight="1">
      <c r="A28" s="91"/>
      <c r="B28" s="84">
        <f>STUDENTS!AS30</f>
        <v>22</v>
      </c>
      <c r="C28" s="85" t="str">
        <f>STUDENTS!AT30</f>
        <v>E. SRIKANTH</v>
      </c>
      <c r="D28" s="236" t="str">
        <f>STUDENTS!AU30</f>
        <v>B</v>
      </c>
      <c r="E28" s="741" t="s">
        <v>265</v>
      </c>
      <c r="F28" s="741"/>
      <c r="G28" s="741"/>
      <c r="H28" s="741"/>
      <c r="I28" s="741" t="s">
        <v>266</v>
      </c>
      <c r="J28" s="741"/>
      <c r="K28" s="741"/>
      <c r="L28" s="741"/>
      <c r="M28" s="741" t="s">
        <v>267</v>
      </c>
      <c r="N28" s="741"/>
      <c r="O28" s="741"/>
      <c r="P28" s="741"/>
      <c r="Q28" s="741" t="s">
        <v>267</v>
      </c>
      <c r="R28" s="741"/>
      <c r="S28" s="741"/>
      <c r="T28" s="741"/>
      <c r="U28" s="741" t="s">
        <v>265</v>
      </c>
      <c r="V28" s="741"/>
      <c r="W28" s="741"/>
      <c r="X28" s="741"/>
      <c r="Y28" s="741" t="s">
        <v>266</v>
      </c>
      <c r="Z28" s="741"/>
      <c r="AA28" s="741"/>
      <c r="AB28" s="742"/>
      <c r="AC28" s="91"/>
      <c r="AD28" s="381">
        <f t="shared" si="3"/>
        <v>1</v>
      </c>
      <c r="BZ28" s="83">
        <f t="shared" si="0"/>
        <v>22</v>
      </c>
      <c r="CA28" s="83" t="str">
        <f t="shared" si="1"/>
        <v>E. SRIKANTH</v>
      </c>
      <c r="CB28" s="83" t="str">
        <f t="shared" si="2"/>
        <v>B</v>
      </c>
      <c r="CC28" s="83" t="str">
        <f>UPPER(LEFT('8in'!E28))</f>
        <v>A</v>
      </c>
      <c r="CD28" s="83" t="str">
        <f>UPPER(RIGHT(LEFT('8in'!E28,2)))</f>
        <v>B</v>
      </c>
      <c r="CE28" s="83" t="str">
        <f>UPPER(RIGHT(LEFT('8in'!E28,3)))</f>
        <v>C</v>
      </c>
      <c r="CF28" s="83" t="str">
        <f>UPPER(RIGHT('8in'!E28))</f>
        <v>C</v>
      </c>
      <c r="CG28" s="83" t="str">
        <f>UPPER(LEFT('8in'!I28))</f>
        <v>B</v>
      </c>
      <c r="CH28" s="83" t="str">
        <f>UPPER(RIGHT(LEFT('8in'!I28,2)))</f>
        <v>C</v>
      </c>
      <c r="CI28" s="83" t="str">
        <f>UPPER(RIGHT(LEFT('8in'!I28,3)))</f>
        <v>C</v>
      </c>
      <c r="CJ28" s="83" t="str">
        <f>UPPER(RIGHT('8in'!I28))</f>
        <v>A</v>
      </c>
      <c r="CK28" s="83" t="str">
        <f>UPPER(LEFT('8in'!M28))</f>
        <v>C</v>
      </c>
      <c r="CL28" s="83" t="str">
        <f>UPPER(RIGHT(LEFT('8in'!M28,2)))</f>
        <v>C</v>
      </c>
      <c r="CM28" s="83" t="str">
        <f>UPPER(RIGHT(LEFT('8in'!M28,3)))</f>
        <v>B</v>
      </c>
      <c r="CN28" s="83" t="str">
        <f>UPPER(RIGHT('8in'!M28))</f>
        <v>A</v>
      </c>
      <c r="CO28" s="83" t="str">
        <f>UPPER(LEFT('8in'!Q28))</f>
        <v>C</v>
      </c>
      <c r="CP28" s="83" t="str">
        <f>UPPER(RIGHT(LEFT('8in'!Q28,2)))</f>
        <v>C</v>
      </c>
      <c r="CQ28" s="83" t="str">
        <f>UPPER(RIGHT(LEFT('8in'!Q28,3)))</f>
        <v>B</v>
      </c>
      <c r="CR28" s="83" t="str">
        <f>UPPER(RIGHT('8in'!Q28))</f>
        <v>A</v>
      </c>
      <c r="CS28" s="83" t="str">
        <f>UPPER(LEFT('8in'!U28))</f>
        <v>A</v>
      </c>
      <c r="CT28" s="83" t="str">
        <f>UPPER(RIGHT(LEFT('8in'!U28,2)))</f>
        <v>B</v>
      </c>
      <c r="CU28" s="83" t="str">
        <f>UPPER(RIGHT(LEFT('8in'!U28,3)))</f>
        <v>C</v>
      </c>
      <c r="CV28" s="83" t="str">
        <f>UPPER(RIGHT('8in'!U28))</f>
        <v>C</v>
      </c>
      <c r="CW28" s="83" t="str">
        <f>UPPER(LEFT('8in'!Y28))</f>
        <v>B</v>
      </c>
      <c r="CX28" s="83" t="str">
        <f>UPPER(RIGHT(LEFT('8in'!Y28,2)))</f>
        <v>C</v>
      </c>
      <c r="CY28" s="83" t="str">
        <f>UPPER(RIGHT(LEFT('8in'!Y28,3)))</f>
        <v>C</v>
      </c>
      <c r="CZ28" s="83" t="str">
        <f>UPPER(RIGHT('8in'!Y28))</f>
        <v>A</v>
      </c>
    </row>
    <row r="29" spans="1:104" ht="19.5" customHeight="1">
      <c r="A29" s="64"/>
      <c r="B29" s="84">
        <f>STUDENTS!AS31</f>
        <v>23</v>
      </c>
      <c r="C29" s="85" t="str">
        <f>STUDENTS!AT31</f>
        <v>R. SAMPATH</v>
      </c>
      <c r="D29" s="236" t="str">
        <f>STUDENTS!AU31</f>
        <v>B</v>
      </c>
      <c r="E29" s="741" t="s">
        <v>265</v>
      </c>
      <c r="F29" s="741"/>
      <c r="G29" s="741"/>
      <c r="H29" s="741"/>
      <c r="I29" s="741" t="s">
        <v>266</v>
      </c>
      <c r="J29" s="741"/>
      <c r="K29" s="741"/>
      <c r="L29" s="741"/>
      <c r="M29" s="741" t="s">
        <v>267</v>
      </c>
      <c r="N29" s="741"/>
      <c r="O29" s="741"/>
      <c r="P29" s="741"/>
      <c r="Q29" s="741" t="s">
        <v>267</v>
      </c>
      <c r="R29" s="741"/>
      <c r="S29" s="741"/>
      <c r="T29" s="741"/>
      <c r="U29" s="741" t="s">
        <v>265</v>
      </c>
      <c r="V29" s="741"/>
      <c r="W29" s="741"/>
      <c r="X29" s="741"/>
      <c r="Y29" s="741" t="s">
        <v>266</v>
      </c>
      <c r="Z29" s="741"/>
      <c r="AA29" s="741"/>
      <c r="AB29" s="742"/>
      <c r="AC29" s="64"/>
      <c r="AD29" s="381">
        <f t="shared" si="3"/>
        <v>1</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f t="shared" si="0"/>
        <v>23</v>
      </c>
      <c r="CA29" s="83" t="str">
        <f t="shared" si="1"/>
        <v>R. SAMPATH</v>
      </c>
      <c r="CB29" s="83" t="str">
        <f t="shared" si="2"/>
        <v>B</v>
      </c>
      <c r="CC29" s="83" t="str">
        <f>UPPER(LEFT('8in'!E29))</f>
        <v>A</v>
      </c>
      <c r="CD29" s="83" t="str">
        <f>UPPER(RIGHT(LEFT('8in'!E29,2)))</f>
        <v>B</v>
      </c>
      <c r="CE29" s="83" t="str">
        <f>UPPER(RIGHT(LEFT('8in'!E29,3)))</f>
        <v>C</v>
      </c>
      <c r="CF29" s="83" t="str">
        <f>UPPER(RIGHT('8in'!E29))</f>
        <v>C</v>
      </c>
      <c r="CG29" s="83" t="str">
        <f>UPPER(LEFT('8in'!I29))</f>
        <v>B</v>
      </c>
      <c r="CH29" s="83" t="str">
        <f>UPPER(RIGHT(LEFT('8in'!I29,2)))</f>
        <v>C</v>
      </c>
      <c r="CI29" s="83" t="str">
        <f>UPPER(RIGHT(LEFT('8in'!I29,3)))</f>
        <v>C</v>
      </c>
      <c r="CJ29" s="83" t="str">
        <f>UPPER(RIGHT('8in'!I29))</f>
        <v>A</v>
      </c>
      <c r="CK29" s="83" t="str">
        <f>UPPER(LEFT('8in'!M29))</f>
        <v>C</v>
      </c>
      <c r="CL29" s="83" t="str">
        <f>UPPER(RIGHT(LEFT('8in'!M29,2)))</f>
        <v>C</v>
      </c>
      <c r="CM29" s="83" t="str">
        <f>UPPER(RIGHT(LEFT('8in'!M29,3)))</f>
        <v>B</v>
      </c>
      <c r="CN29" s="83" t="str">
        <f>UPPER(RIGHT('8in'!M29))</f>
        <v>A</v>
      </c>
      <c r="CO29" s="83" t="str">
        <f>UPPER(LEFT('8in'!Q29))</f>
        <v>C</v>
      </c>
      <c r="CP29" s="83" t="str">
        <f>UPPER(RIGHT(LEFT('8in'!Q29,2)))</f>
        <v>C</v>
      </c>
      <c r="CQ29" s="83" t="str">
        <f>UPPER(RIGHT(LEFT('8in'!Q29,3)))</f>
        <v>B</v>
      </c>
      <c r="CR29" s="83" t="str">
        <f>UPPER(RIGHT('8in'!Q29))</f>
        <v>A</v>
      </c>
      <c r="CS29" s="83" t="str">
        <f>UPPER(LEFT('8in'!U29))</f>
        <v>A</v>
      </c>
      <c r="CT29" s="83" t="str">
        <f>UPPER(RIGHT(LEFT('8in'!U29,2)))</f>
        <v>B</v>
      </c>
      <c r="CU29" s="83" t="str">
        <f>UPPER(RIGHT(LEFT('8in'!U29,3)))</f>
        <v>C</v>
      </c>
      <c r="CV29" s="83" t="str">
        <f>UPPER(RIGHT('8in'!U29))</f>
        <v>C</v>
      </c>
      <c r="CW29" s="83" t="str">
        <f>UPPER(LEFT('8in'!Y29))</f>
        <v>B</v>
      </c>
      <c r="CX29" s="83" t="str">
        <f>UPPER(RIGHT(LEFT('8in'!Y29,2)))</f>
        <v>C</v>
      </c>
      <c r="CY29" s="83" t="str">
        <f>UPPER(RIGHT(LEFT('8in'!Y29,3)))</f>
        <v>C</v>
      </c>
      <c r="CZ29" s="83" t="str">
        <f>UPPER(RIGHT('8in'!Y29))</f>
        <v>A</v>
      </c>
    </row>
    <row r="30" spans="1:104" ht="19.5" customHeight="1">
      <c r="A30" s="64"/>
      <c r="B30" s="84">
        <f>STUDENTS!AS32</f>
        <v>24</v>
      </c>
      <c r="C30" s="85" t="str">
        <f>STUDENTS!AT32</f>
        <v>D. BIXAPATHI</v>
      </c>
      <c r="D30" s="236" t="str">
        <f>STUDENTS!AU32</f>
        <v>B</v>
      </c>
      <c r="E30" s="741" t="s">
        <v>265</v>
      </c>
      <c r="F30" s="741"/>
      <c r="G30" s="741"/>
      <c r="H30" s="741"/>
      <c r="I30" s="741" t="s">
        <v>266</v>
      </c>
      <c r="J30" s="741"/>
      <c r="K30" s="741"/>
      <c r="L30" s="741"/>
      <c r="M30" s="741" t="s">
        <v>267</v>
      </c>
      <c r="N30" s="741"/>
      <c r="O30" s="741"/>
      <c r="P30" s="741"/>
      <c r="Q30" s="741" t="s">
        <v>267</v>
      </c>
      <c r="R30" s="741"/>
      <c r="S30" s="741"/>
      <c r="T30" s="741"/>
      <c r="U30" s="741" t="s">
        <v>265</v>
      </c>
      <c r="V30" s="741"/>
      <c r="W30" s="741"/>
      <c r="X30" s="741"/>
      <c r="Y30" s="741" t="s">
        <v>266</v>
      </c>
      <c r="Z30" s="741"/>
      <c r="AA30" s="741"/>
      <c r="AB30" s="742"/>
      <c r="AC30" s="64"/>
      <c r="AD30" s="381">
        <f t="shared" si="3"/>
        <v>1</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f t="shared" si="0"/>
        <v>24</v>
      </c>
      <c r="CA30" s="83" t="str">
        <f t="shared" si="1"/>
        <v>D. BIXAPATHI</v>
      </c>
      <c r="CB30" s="83" t="str">
        <f t="shared" si="2"/>
        <v>B</v>
      </c>
      <c r="CC30" s="83" t="str">
        <f>UPPER(LEFT('8in'!E30))</f>
        <v>A</v>
      </c>
      <c r="CD30" s="83" t="str">
        <f>UPPER(RIGHT(LEFT('8in'!E30,2)))</f>
        <v>B</v>
      </c>
      <c r="CE30" s="83" t="str">
        <f>UPPER(RIGHT(LEFT('8in'!E30,3)))</f>
        <v>C</v>
      </c>
      <c r="CF30" s="83" t="str">
        <f>UPPER(RIGHT('8in'!E30))</f>
        <v>C</v>
      </c>
      <c r="CG30" s="83" t="str">
        <f>UPPER(LEFT('8in'!I30))</f>
        <v>B</v>
      </c>
      <c r="CH30" s="83" t="str">
        <f>UPPER(RIGHT(LEFT('8in'!I30,2)))</f>
        <v>C</v>
      </c>
      <c r="CI30" s="83" t="str">
        <f>UPPER(RIGHT(LEFT('8in'!I30,3)))</f>
        <v>C</v>
      </c>
      <c r="CJ30" s="83" t="str">
        <f>UPPER(RIGHT('8in'!I30))</f>
        <v>A</v>
      </c>
      <c r="CK30" s="83" t="str">
        <f>UPPER(LEFT('8in'!M30))</f>
        <v>C</v>
      </c>
      <c r="CL30" s="83" t="str">
        <f>UPPER(RIGHT(LEFT('8in'!M30,2)))</f>
        <v>C</v>
      </c>
      <c r="CM30" s="83" t="str">
        <f>UPPER(RIGHT(LEFT('8in'!M30,3)))</f>
        <v>B</v>
      </c>
      <c r="CN30" s="83" t="str">
        <f>UPPER(RIGHT('8in'!M30))</f>
        <v>A</v>
      </c>
      <c r="CO30" s="83" t="str">
        <f>UPPER(LEFT('8in'!Q30))</f>
        <v>C</v>
      </c>
      <c r="CP30" s="83" t="str">
        <f>UPPER(RIGHT(LEFT('8in'!Q30,2)))</f>
        <v>C</v>
      </c>
      <c r="CQ30" s="83" t="str">
        <f>UPPER(RIGHT(LEFT('8in'!Q30,3)))</f>
        <v>B</v>
      </c>
      <c r="CR30" s="83" t="str">
        <f>UPPER(RIGHT('8in'!Q30))</f>
        <v>A</v>
      </c>
      <c r="CS30" s="83" t="str">
        <f>UPPER(LEFT('8in'!U30))</f>
        <v>A</v>
      </c>
      <c r="CT30" s="83" t="str">
        <f>UPPER(RIGHT(LEFT('8in'!U30,2)))</f>
        <v>B</v>
      </c>
      <c r="CU30" s="83" t="str">
        <f>UPPER(RIGHT(LEFT('8in'!U30,3)))</f>
        <v>C</v>
      </c>
      <c r="CV30" s="83" t="str">
        <f>UPPER(RIGHT('8in'!U30))</f>
        <v>C</v>
      </c>
      <c r="CW30" s="83" t="str">
        <f>UPPER(LEFT('8in'!Y30))</f>
        <v>B</v>
      </c>
      <c r="CX30" s="83" t="str">
        <f>UPPER(RIGHT(LEFT('8in'!Y30,2)))</f>
        <v>C</v>
      </c>
      <c r="CY30" s="83" t="str">
        <f>UPPER(RIGHT(LEFT('8in'!Y30,3)))</f>
        <v>C</v>
      </c>
      <c r="CZ30" s="83" t="str">
        <f>UPPER(RIGHT('8in'!Y30))</f>
        <v>A</v>
      </c>
    </row>
    <row r="31" spans="1:104" ht="19.5" customHeight="1">
      <c r="A31" s="64"/>
      <c r="B31" s="84">
        <f>STUDENTS!AS33</f>
        <v>25</v>
      </c>
      <c r="C31" s="85" t="str">
        <f>STUDENTS!AT33</f>
        <v>M. PRAVEEN</v>
      </c>
      <c r="D31" s="236" t="str">
        <f>STUDENTS!AU33</f>
        <v>B</v>
      </c>
      <c r="E31" s="741" t="s">
        <v>265</v>
      </c>
      <c r="F31" s="741"/>
      <c r="G31" s="741"/>
      <c r="H31" s="741"/>
      <c r="I31" s="741" t="s">
        <v>266</v>
      </c>
      <c r="J31" s="741"/>
      <c r="K31" s="741"/>
      <c r="L31" s="741"/>
      <c r="M31" s="741" t="s">
        <v>267</v>
      </c>
      <c r="N31" s="741"/>
      <c r="O31" s="741"/>
      <c r="P31" s="741"/>
      <c r="Q31" s="741" t="s">
        <v>267</v>
      </c>
      <c r="R31" s="741"/>
      <c r="S31" s="741"/>
      <c r="T31" s="741"/>
      <c r="U31" s="741" t="s">
        <v>265</v>
      </c>
      <c r="V31" s="741"/>
      <c r="W31" s="741"/>
      <c r="X31" s="741"/>
      <c r="Y31" s="741" t="s">
        <v>266</v>
      </c>
      <c r="Z31" s="741"/>
      <c r="AA31" s="741"/>
      <c r="AB31" s="742"/>
      <c r="AC31" s="64"/>
      <c r="AD31" s="381">
        <f t="shared" si="3"/>
        <v>1</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f t="shared" si="0"/>
        <v>25</v>
      </c>
      <c r="CA31" s="83" t="str">
        <f t="shared" si="1"/>
        <v>M. PRAVEEN</v>
      </c>
      <c r="CB31" s="83" t="str">
        <f t="shared" si="2"/>
        <v>B</v>
      </c>
      <c r="CC31" s="83" t="str">
        <f>UPPER(LEFT('8in'!E31))</f>
        <v>A</v>
      </c>
      <c r="CD31" s="83" t="str">
        <f>UPPER(RIGHT(LEFT('8in'!E31,2)))</f>
        <v>B</v>
      </c>
      <c r="CE31" s="83" t="str">
        <f>UPPER(RIGHT(LEFT('8in'!E31,3)))</f>
        <v>C</v>
      </c>
      <c r="CF31" s="83" t="str">
        <f>UPPER(RIGHT('8in'!E31))</f>
        <v>C</v>
      </c>
      <c r="CG31" s="83" t="str">
        <f>UPPER(LEFT('8in'!I31))</f>
        <v>B</v>
      </c>
      <c r="CH31" s="83" t="str">
        <f>UPPER(RIGHT(LEFT('8in'!I31,2)))</f>
        <v>C</v>
      </c>
      <c r="CI31" s="83" t="str">
        <f>UPPER(RIGHT(LEFT('8in'!I31,3)))</f>
        <v>C</v>
      </c>
      <c r="CJ31" s="83" t="str">
        <f>UPPER(RIGHT('8in'!I31))</f>
        <v>A</v>
      </c>
      <c r="CK31" s="83" t="str">
        <f>UPPER(LEFT('8in'!M31))</f>
        <v>C</v>
      </c>
      <c r="CL31" s="83" t="str">
        <f>UPPER(RIGHT(LEFT('8in'!M31,2)))</f>
        <v>C</v>
      </c>
      <c r="CM31" s="83" t="str">
        <f>UPPER(RIGHT(LEFT('8in'!M31,3)))</f>
        <v>B</v>
      </c>
      <c r="CN31" s="83" t="str">
        <f>UPPER(RIGHT('8in'!M31))</f>
        <v>A</v>
      </c>
      <c r="CO31" s="83" t="str">
        <f>UPPER(LEFT('8in'!Q31))</f>
        <v>C</v>
      </c>
      <c r="CP31" s="83" t="str">
        <f>UPPER(RIGHT(LEFT('8in'!Q31,2)))</f>
        <v>C</v>
      </c>
      <c r="CQ31" s="83" t="str">
        <f>UPPER(RIGHT(LEFT('8in'!Q31,3)))</f>
        <v>B</v>
      </c>
      <c r="CR31" s="83" t="str">
        <f>UPPER(RIGHT('8in'!Q31))</f>
        <v>A</v>
      </c>
      <c r="CS31" s="83" t="str">
        <f>UPPER(LEFT('8in'!U31))</f>
        <v>A</v>
      </c>
      <c r="CT31" s="83" t="str">
        <f>UPPER(RIGHT(LEFT('8in'!U31,2)))</f>
        <v>B</v>
      </c>
      <c r="CU31" s="83" t="str">
        <f>UPPER(RIGHT(LEFT('8in'!U31,3)))</f>
        <v>C</v>
      </c>
      <c r="CV31" s="83" t="str">
        <f>UPPER(RIGHT('8in'!U31))</f>
        <v>C</v>
      </c>
      <c r="CW31" s="83" t="str">
        <f>UPPER(LEFT('8in'!Y31))</f>
        <v>B</v>
      </c>
      <c r="CX31" s="83" t="str">
        <f>UPPER(RIGHT(LEFT('8in'!Y31,2)))</f>
        <v>C</v>
      </c>
      <c r="CY31" s="83" t="str">
        <f>UPPER(RIGHT(LEFT('8in'!Y31,3)))</f>
        <v>C</v>
      </c>
      <c r="CZ31" s="83" t="str">
        <f>UPPER(RIGHT('8in'!Y31))</f>
        <v>A</v>
      </c>
    </row>
    <row r="32" spans="1:104" s="94" customFormat="1" ht="19.5" customHeight="1">
      <c r="A32" s="93"/>
      <c r="B32" s="84" t="str">
        <f>STUDENTS!AS34</f>
        <v/>
      </c>
      <c r="C32" s="85">
        <f>STUDENTS!AT34</f>
        <v>0</v>
      </c>
      <c r="D32" s="236" t="str">
        <f>STUDENTS!AU34</f>
        <v/>
      </c>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2"/>
      <c r="AC32" s="93"/>
      <c r="AD32" s="381" t="str">
        <f t="shared" si="3"/>
        <v/>
      </c>
      <c r="BZ32" s="83" t="str">
        <f t="shared" si="0"/>
        <v/>
      </c>
      <c r="CA32" s="83">
        <f t="shared" si="1"/>
        <v>0</v>
      </c>
      <c r="CB32" s="83" t="str">
        <f t="shared" si="2"/>
        <v/>
      </c>
      <c r="CC32" s="83" t="str">
        <f>UPPER(LEFT('8in'!E32))</f>
        <v/>
      </c>
      <c r="CD32" s="83" t="str">
        <f>UPPER(RIGHT(LEFT('8in'!E32,2)))</f>
        <v/>
      </c>
      <c r="CE32" s="83" t="str">
        <f>UPPER(RIGHT(LEFT('8in'!E32,3)))</f>
        <v/>
      </c>
      <c r="CF32" s="83" t="str">
        <f>UPPER(RIGHT('8in'!E32))</f>
        <v/>
      </c>
      <c r="CG32" s="83" t="str">
        <f>UPPER(LEFT('8in'!I32))</f>
        <v/>
      </c>
      <c r="CH32" s="83" t="str">
        <f>UPPER(RIGHT(LEFT('8in'!I32,2)))</f>
        <v/>
      </c>
      <c r="CI32" s="83" t="str">
        <f>UPPER(RIGHT(LEFT('8in'!I32,3)))</f>
        <v/>
      </c>
      <c r="CJ32" s="83" t="str">
        <f>UPPER(RIGHT('8in'!I32))</f>
        <v/>
      </c>
      <c r="CK32" s="83" t="str">
        <f>UPPER(LEFT('8in'!M32))</f>
        <v/>
      </c>
      <c r="CL32" s="83" t="str">
        <f>UPPER(RIGHT(LEFT('8in'!M32,2)))</f>
        <v/>
      </c>
      <c r="CM32" s="83" t="str">
        <f>UPPER(RIGHT(LEFT('8in'!M32,3)))</f>
        <v/>
      </c>
      <c r="CN32" s="83" t="str">
        <f>UPPER(RIGHT('8in'!M32))</f>
        <v/>
      </c>
      <c r="CO32" s="83" t="str">
        <f>UPPER(LEFT('8in'!Q32))</f>
        <v/>
      </c>
      <c r="CP32" s="83" t="str">
        <f>UPPER(RIGHT(LEFT('8in'!Q32,2)))</f>
        <v/>
      </c>
      <c r="CQ32" s="83" t="str">
        <f>UPPER(RIGHT(LEFT('8in'!Q32,3)))</f>
        <v/>
      </c>
      <c r="CR32" s="83" t="str">
        <f>UPPER(RIGHT('8in'!Q32))</f>
        <v/>
      </c>
      <c r="CS32" s="83" t="str">
        <f>UPPER(LEFT('8in'!U32))</f>
        <v/>
      </c>
      <c r="CT32" s="83" t="str">
        <f>UPPER(RIGHT(LEFT('8in'!U32,2)))</f>
        <v/>
      </c>
      <c r="CU32" s="83" t="str">
        <f>UPPER(RIGHT(LEFT('8in'!U32,3)))</f>
        <v/>
      </c>
      <c r="CV32" s="83" t="str">
        <f>UPPER(RIGHT('8in'!U32))</f>
        <v/>
      </c>
      <c r="CW32" s="83" t="str">
        <f>UPPER(LEFT('8in'!Y32))</f>
        <v/>
      </c>
      <c r="CX32" s="83" t="str">
        <f>UPPER(RIGHT(LEFT('8in'!Y32,2)))</f>
        <v/>
      </c>
      <c r="CY32" s="83" t="str">
        <f>UPPER(RIGHT(LEFT('8in'!Y32,3)))</f>
        <v/>
      </c>
      <c r="CZ32" s="83" t="str">
        <f>UPPER(RIGHT('8in'!Y32))</f>
        <v/>
      </c>
    </row>
    <row r="33" spans="1:104" s="97" customFormat="1" ht="19.5" customHeight="1">
      <c r="A33" s="95"/>
      <c r="B33" s="84" t="str">
        <f>STUDENTS!AS35</f>
        <v/>
      </c>
      <c r="C33" s="96">
        <f>STUDENTS!AT35</f>
        <v>0</v>
      </c>
      <c r="D33" s="236" t="str">
        <f>STUDENTS!AU35</f>
        <v/>
      </c>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c r="AC33" s="95"/>
      <c r="AD33" s="381" t="str">
        <f t="shared" si="3"/>
        <v/>
      </c>
      <c r="BZ33" s="83" t="str">
        <f t="shared" si="0"/>
        <v/>
      </c>
      <c r="CA33" s="83">
        <f t="shared" si="1"/>
        <v>0</v>
      </c>
      <c r="CB33" s="83" t="str">
        <f t="shared" si="2"/>
        <v/>
      </c>
      <c r="CC33" s="83" t="str">
        <f>UPPER(LEFT('8in'!E33))</f>
        <v/>
      </c>
      <c r="CD33" s="83" t="str">
        <f>UPPER(RIGHT(LEFT('8in'!E33,2)))</f>
        <v/>
      </c>
      <c r="CE33" s="83" t="str">
        <f>UPPER(RIGHT(LEFT('8in'!E33,3)))</f>
        <v/>
      </c>
      <c r="CF33" s="83" t="str">
        <f>UPPER(RIGHT('8in'!E33))</f>
        <v/>
      </c>
      <c r="CG33" s="83" t="str">
        <f>UPPER(LEFT('8in'!I33))</f>
        <v/>
      </c>
      <c r="CH33" s="83" t="str">
        <f>UPPER(RIGHT(LEFT('8in'!I33,2)))</f>
        <v/>
      </c>
      <c r="CI33" s="83" t="str">
        <f>UPPER(RIGHT(LEFT('8in'!I33,3)))</f>
        <v/>
      </c>
      <c r="CJ33" s="83" t="str">
        <f>UPPER(RIGHT('8in'!I33))</f>
        <v/>
      </c>
      <c r="CK33" s="83" t="str">
        <f>UPPER(LEFT('8in'!M33))</f>
        <v/>
      </c>
      <c r="CL33" s="83" t="str">
        <f>UPPER(RIGHT(LEFT('8in'!M33,2)))</f>
        <v/>
      </c>
      <c r="CM33" s="83" t="str">
        <f>UPPER(RIGHT(LEFT('8in'!M33,3)))</f>
        <v/>
      </c>
      <c r="CN33" s="83" t="str">
        <f>UPPER(RIGHT('8in'!M33))</f>
        <v/>
      </c>
      <c r="CO33" s="83" t="str">
        <f>UPPER(LEFT('8in'!Q33))</f>
        <v/>
      </c>
      <c r="CP33" s="83" t="str">
        <f>UPPER(RIGHT(LEFT('8in'!Q33,2)))</f>
        <v/>
      </c>
      <c r="CQ33" s="83" t="str">
        <f>UPPER(RIGHT(LEFT('8in'!Q33,3)))</f>
        <v/>
      </c>
      <c r="CR33" s="83" t="str">
        <f>UPPER(RIGHT('8in'!Q33))</f>
        <v/>
      </c>
      <c r="CS33" s="83" t="str">
        <f>UPPER(LEFT('8in'!U33))</f>
        <v/>
      </c>
      <c r="CT33" s="83" t="str">
        <f>UPPER(RIGHT(LEFT('8in'!U33,2)))</f>
        <v/>
      </c>
      <c r="CU33" s="83" t="str">
        <f>UPPER(RIGHT(LEFT('8in'!U33,3)))</f>
        <v/>
      </c>
      <c r="CV33" s="83" t="str">
        <f>UPPER(RIGHT('8in'!U33))</f>
        <v/>
      </c>
      <c r="CW33" s="83" t="str">
        <f>UPPER(LEFT('8in'!Y33))</f>
        <v/>
      </c>
      <c r="CX33" s="83" t="str">
        <f>UPPER(RIGHT(LEFT('8in'!Y33,2)))</f>
        <v/>
      </c>
      <c r="CY33" s="83" t="str">
        <f>UPPER(RIGHT(LEFT('8in'!Y33,3)))</f>
        <v/>
      </c>
      <c r="CZ33" s="83" t="str">
        <f>UPPER(RIGHT('8in'!Y33))</f>
        <v/>
      </c>
    </row>
    <row r="34" spans="1:104" s="97" customFormat="1" ht="19.5" customHeight="1">
      <c r="A34" s="95"/>
      <c r="B34" s="84" t="str">
        <f>STUDENTS!AS36</f>
        <v/>
      </c>
      <c r="C34" s="96">
        <f>STUDENTS!AT36</f>
        <v>0</v>
      </c>
      <c r="D34" s="236" t="str">
        <f>STUDENTS!AU36</f>
        <v/>
      </c>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2"/>
      <c r="AC34" s="95"/>
      <c r="AD34" s="381" t="str">
        <f t="shared" si="3"/>
        <v/>
      </c>
      <c r="BZ34" s="83" t="str">
        <f t="shared" si="0"/>
        <v/>
      </c>
      <c r="CA34" s="83">
        <f t="shared" si="1"/>
        <v>0</v>
      </c>
      <c r="CB34" s="83" t="str">
        <f t="shared" si="2"/>
        <v/>
      </c>
      <c r="CC34" s="83" t="str">
        <f>UPPER(LEFT('8in'!E34))</f>
        <v/>
      </c>
      <c r="CD34" s="83" t="str">
        <f>UPPER(RIGHT(LEFT('8in'!E34,2)))</f>
        <v/>
      </c>
      <c r="CE34" s="83" t="str">
        <f>UPPER(RIGHT(LEFT('8in'!E34,3)))</f>
        <v/>
      </c>
      <c r="CF34" s="83" t="str">
        <f>UPPER(RIGHT('8in'!E34))</f>
        <v/>
      </c>
      <c r="CG34" s="83" t="str">
        <f>UPPER(LEFT('8in'!I34))</f>
        <v/>
      </c>
      <c r="CH34" s="83" t="str">
        <f>UPPER(RIGHT(LEFT('8in'!I34,2)))</f>
        <v/>
      </c>
      <c r="CI34" s="83" t="str">
        <f>UPPER(RIGHT(LEFT('8in'!I34,3)))</f>
        <v/>
      </c>
      <c r="CJ34" s="83" t="str">
        <f>UPPER(RIGHT('8in'!I34))</f>
        <v/>
      </c>
      <c r="CK34" s="83" t="str">
        <f>UPPER(LEFT('8in'!M34))</f>
        <v/>
      </c>
      <c r="CL34" s="83" t="str">
        <f>UPPER(RIGHT(LEFT('8in'!M34,2)))</f>
        <v/>
      </c>
      <c r="CM34" s="83" t="str">
        <f>UPPER(RIGHT(LEFT('8in'!M34,3)))</f>
        <v/>
      </c>
      <c r="CN34" s="83" t="str">
        <f>UPPER(RIGHT('8in'!M34))</f>
        <v/>
      </c>
      <c r="CO34" s="83" t="str">
        <f>UPPER(LEFT('8in'!Q34))</f>
        <v/>
      </c>
      <c r="CP34" s="83" t="str">
        <f>UPPER(RIGHT(LEFT('8in'!Q34,2)))</f>
        <v/>
      </c>
      <c r="CQ34" s="83" t="str">
        <f>UPPER(RIGHT(LEFT('8in'!Q34,3)))</f>
        <v/>
      </c>
      <c r="CR34" s="83" t="str">
        <f>UPPER(RIGHT('8in'!Q34))</f>
        <v/>
      </c>
      <c r="CS34" s="83" t="str">
        <f>UPPER(LEFT('8in'!U34))</f>
        <v/>
      </c>
      <c r="CT34" s="83" t="str">
        <f>UPPER(RIGHT(LEFT('8in'!U34,2)))</f>
        <v/>
      </c>
      <c r="CU34" s="83" t="str">
        <f>UPPER(RIGHT(LEFT('8in'!U34,3)))</f>
        <v/>
      </c>
      <c r="CV34" s="83" t="str">
        <f>UPPER(RIGHT('8in'!U34))</f>
        <v/>
      </c>
      <c r="CW34" s="83" t="str">
        <f>UPPER(LEFT('8in'!Y34))</f>
        <v/>
      </c>
      <c r="CX34" s="83" t="str">
        <f>UPPER(RIGHT(LEFT('8in'!Y34,2)))</f>
        <v/>
      </c>
      <c r="CY34" s="83" t="str">
        <f>UPPER(RIGHT(LEFT('8in'!Y34,3)))</f>
        <v/>
      </c>
      <c r="CZ34" s="83" t="str">
        <f>UPPER(RIGHT('8in'!Y34))</f>
        <v/>
      </c>
    </row>
    <row r="35" spans="1:104" s="97" customFormat="1" ht="19.5" customHeight="1">
      <c r="A35" s="95"/>
      <c r="B35" s="84" t="str">
        <f>STUDENTS!AS37</f>
        <v/>
      </c>
      <c r="C35" s="96">
        <f>STUDENTS!AT37</f>
        <v>0</v>
      </c>
      <c r="D35" s="236" t="str">
        <f>STUDENTS!AU37</f>
        <v/>
      </c>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2"/>
      <c r="AC35" s="95"/>
      <c r="AD35" s="381" t="str">
        <f t="shared" si="3"/>
        <v/>
      </c>
      <c r="BZ35" s="83" t="str">
        <f t="shared" si="0"/>
        <v/>
      </c>
      <c r="CA35" s="83">
        <f t="shared" si="1"/>
        <v>0</v>
      </c>
      <c r="CB35" s="83" t="str">
        <f t="shared" si="2"/>
        <v/>
      </c>
      <c r="CC35" s="83" t="str">
        <f>UPPER(LEFT('8in'!E35))</f>
        <v/>
      </c>
      <c r="CD35" s="83" t="str">
        <f>UPPER(RIGHT(LEFT('8in'!E35,2)))</f>
        <v/>
      </c>
      <c r="CE35" s="83" t="str">
        <f>UPPER(RIGHT(LEFT('8in'!E35,3)))</f>
        <v/>
      </c>
      <c r="CF35" s="83" t="str">
        <f>UPPER(RIGHT('8in'!E35))</f>
        <v/>
      </c>
      <c r="CG35" s="83" t="str">
        <f>UPPER(LEFT('8in'!I35))</f>
        <v/>
      </c>
      <c r="CH35" s="83" t="str">
        <f>UPPER(RIGHT(LEFT('8in'!I35,2)))</f>
        <v/>
      </c>
      <c r="CI35" s="83" t="str">
        <f>UPPER(RIGHT(LEFT('8in'!I35,3)))</f>
        <v/>
      </c>
      <c r="CJ35" s="83" t="str">
        <f>UPPER(RIGHT('8in'!I35))</f>
        <v/>
      </c>
      <c r="CK35" s="83" t="str">
        <f>UPPER(LEFT('8in'!M35))</f>
        <v/>
      </c>
      <c r="CL35" s="83" t="str">
        <f>UPPER(RIGHT(LEFT('8in'!M35,2)))</f>
        <v/>
      </c>
      <c r="CM35" s="83" t="str">
        <f>UPPER(RIGHT(LEFT('8in'!M35,3)))</f>
        <v/>
      </c>
      <c r="CN35" s="83" t="str">
        <f>UPPER(RIGHT('8in'!M35))</f>
        <v/>
      </c>
      <c r="CO35" s="83" t="str">
        <f>UPPER(LEFT('8in'!Q35))</f>
        <v/>
      </c>
      <c r="CP35" s="83" t="str">
        <f>UPPER(RIGHT(LEFT('8in'!Q35,2)))</f>
        <v/>
      </c>
      <c r="CQ35" s="83" t="str">
        <f>UPPER(RIGHT(LEFT('8in'!Q35,3)))</f>
        <v/>
      </c>
      <c r="CR35" s="83" t="str">
        <f>UPPER(RIGHT('8in'!Q35))</f>
        <v/>
      </c>
      <c r="CS35" s="83" t="str">
        <f>UPPER(LEFT('8in'!U35))</f>
        <v/>
      </c>
      <c r="CT35" s="83" t="str">
        <f>UPPER(RIGHT(LEFT('8in'!U35,2)))</f>
        <v/>
      </c>
      <c r="CU35" s="83" t="str">
        <f>UPPER(RIGHT(LEFT('8in'!U35,3)))</f>
        <v/>
      </c>
      <c r="CV35" s="83" t="str">
        <f>UPPER(RIGHT('8in'!U35))</f>
        <v/>
      </c>
      <c r="CW35" s="83" t="str">
        <f>UPPER(LEFT('8in'!Y35))</f>
        <v/>
      </c>
      <c r="CX35" s="83" t="str">
        <f>UPPER(RIGHT(LEFT('8in'!Y35,2)))</f>
        <v/>
      </c>
      <c r="CY35" s="83" t="str">
        <f>UPPER(RIGHT(LEFT('8in'!Y35,3)))</f>
        <v/>
      </c>
      <c r="CZ35" s="83" t="str">
        <f>UPPER(RIGHT('8in'!Y35))</f>
        <v/>
      </c>
    </row>
    <row r="36" spans="1:104" s="97" customFormat="1" ht="19.5" customHeight="1">
      <c r="A36" s="95"/>
      <c r="B36" s="84" t="str">
        <f>STUDENTS!AS38</f>
        <v/>
      </c>
      <c r="C36" s="96">
        <f>STUDENTS!AT38</f>
        <v>0</v>
      </c>
      <c r="D36" s="236" t="str">
        <f>STUDENTS!AU38</f>
        <v/>
      </c>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2"/>
      <c r="AC36" s="95"/>
      <c r="AD36" s="381" t="str">
        <f t="shared" si="3"/>
        <v/>
      </c>
      <c r="BZ36" s="83" t="str">
        <f t="shared" si="0"/>
        <v/>
      </c>
      <c r="CA36" s="83">
        <f t="shared" si="1"/>
        <v>0</v>
      </c>
      <c r="CB36" s="83" t="str">
        <f t="shared" si="2"/>
        <v/>
      </c>
      <c r="CC36" s="83" t="str">
        <f>UPPER(LEFT('8in'!E36))</f>
        <v/>
      </c>
      <c r="CD36" s="83" t="str">
        <f>UPPER(RIGHT(LEFT('8in'!E36,2)))</f>
        <v/>
      </c>
      <c r="CE36" s="83" t="str">
        <f>UPPER(RIGHT(LEFT('8in'!E36,3)))</f>
        <v/>
      </c>
      <c r="CF36" s="83" t="str">
        <f>UPPER(RIGHT('8in'!E36))</f>
        <v/>
      </c>
      <c r="CG36" s="83" t="str">
        <f>UPPER(LEFT('8in'!I36))</f>
        <v/>
      </c>
      <c r="CH36" s="83" t="str">
        <f>UPPER(RIGHT(LEFT('8in'!I36,2)))</f>
        <v/>
      </c>
      <c r="CI36" s="83" t="str">
        <f>UPPER(RIGHT(LEFT('8in'!I36,3)))</f>
        <v/>
      </c>
      <c r="CJ36" s="83" t="str">
        <f>UPPER(RIGHT('8in'!I36))</f>
        <v/>
      </c>
      <c r="CK36" s="83" t="str">
        <f>UPPER(LEFT('8in'!M36))</f>
        <v/>
      </c>
      <c r="CL36" s="83" t="str">
        <f>UPPER(RIGHT(LEFT('8in'!M36,2)))</f>
        <v/>
      </c>
      <c r="CM36" s="83" t="str">
        <f>UPPER(RIGHT(LEFT('8in'!M36,3)))</f>
        <v/>
      </c>
      <c r="CN36" s="83" t="str">
        <f>UPPER(RIGHT('8in'!M36))</f>
        <v/>
      </c>
      <c r="CO36" s="83" t="str">
        <f>UPPER(LEFT('8in'!Q36))</f>
        <v/>
      </c>
      <c r="CP36" s="83" t="str">
        <f>UPPER(RIGHT(LEFT('8in'!Q36,2)))</f>
        <v/>
      </c>
      <c r="CQ36" s="83" t="str">
        <f>UPPER(RIGHT(LEFT('8in'!Q36,3)))</f>
        <v/>
      </c>
      <c r="CR36" s="83" t="str">
        <f>UPPER(RIGHT('8in'!Q36))</f>
        <v/>
      </c>
      <c r="CS36" s="83" t="str">
        <f>UPPER(LEFT('8in'!U36))</f>
        <v/>
      </c>
      <c r="CT36" s="83" t="str">
        <f>UPPER(RIGHT(LEFT('8in'!U36,2)))</f>
        <v/>
      </c>
      <c r="CU36" s="83" t="str">
        <f>UPPER(RIGHT(LEFT('8in'!U36,3)))</f>
        <v/>
      </c>
      <c r="CV36" s="83" t="str">
        <f>UPPER(RIGHT('8in'!U36))</f>
        <v/>
      </c>
      <c r="CW36" s="83" t="str">
        <f>UPPER(LEFT('8in'!Y36))</f>
        <v/>
      </c>
      <c r="CX36" s="83" t="str">
        <f>UPPER(RIGHT(LEFT('8in'!Y36,2)))</f>
        <v/>
      </c>
      <c r="CY36" s="83" t="str">
        <f>UPPER(RIGHT(LEFT('8in'!Y36,3)))</f>
        <v/>
      </c>
      <c r="CZ36" s="83" t="str">
        <f>UPPER(RIGHT('8in'!Y36))</f>
        <v/>
      </c>
    </row>
    <row r="37" spans="1:104" s="97" customFormat="1" ht="19.5" customHeight="1">
      <c r="A37" s="95"/>
      <c r="B37" s="84" t="str">
        <f>STUDENTS!AS39</f>
        <v/>
      </c>
      <c r="C37" s="96">
        <f>STUDENTS!AT39</f>
        <v>0</v>
      </c>
      <c r="D37" s="236" t="str">
        <f>STUDENTS!AU39</f>
        <v/>
      </c>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2"/>
      <c r="AC37" s="95"/>
      <c r="AD37" s="381" t="str">
        <f t="shared" si="3"/>
        <v/>
      </c>
      <c r="BZ37" s="83" t="str">
        <f t="shared" si="0"/>
        <v/>
      </c>
      <c r="CA37" s="83">
        <f t="shared" si="1"/>
        <v>0</v>
      </c>
      <c r="CB37" s="83" t="str">
        <f t="shared" si="2"/>
        <v/>
      </c>
      <c r="CC37" s="83" t="str">
        <f>UPPER(LEFT('8in'!E37))</f>
        <v/>
      </c>
      <c r="CD37" s="83" t="str">
        <f>UPPER(RIGHT(LEFT('8in'!E37,2)))</f>
        <v/>
      </c>
      <c r="CE37" s="83" t="str">
        <f>UPPER(RIGHT(LEFT('8in'!E37,3)))</f>
        <v/>
      </c>
      <c r="CF37" s="83" t="str">
        <f>UPPER(RIGHT('8in'!E37))</f>
        <v/>
      </c>
      <c r="CG37" s="83" t="str">
        <f>UPPER(LEFT('8in'!I37))</f>
        <v/>
      </c>
      <c r="CH37" s="83" t="str">
        <f>UPPER(RIGHT(LEFT('8in'!I37,2)))</f>
        <v/>
      </c>
      <c r="CI37" s="83" t="str">
        <f>UPPER(RIGHT(LEFT('8in'!I37,3)))</f>
        <v/>
      </c>
      <c r="CJ37" s="83" t="str">
        <f>UPPER(RIGHT('8in'!I37))</f>
        <v/>
      </c>
      <c r="CK37" s="83" t="str">
        <f>UPPER(LEFT('8in'!M37))</f>
        <v/>
      </c>
      <c r="CL37" s="83" t="str">
        <f>UPPER(RIGHT(LEFT('8in'!M37,2)))</f>
        <v/>
      </c>
      <c r="CM37" s="83" t="str">
        <f>UPPER(RIGHT(LEFT('8in'!M37,3)))</f>
        <v/>
      </c>
      <c r="CN37" s="83" t="str">
        <f>UPPER(RIGHT('8in'!M37))</f>
        <v/>
      </c>
      <c r="CO37" s="83" t="str">
        <f>UPPER(LEFT('8in'!Q37))</f>
        <v/>
      </c>
      <c r="CP37" s="83" t="str">
        <f>UPPER(RIGHT(LEFT('8in'!Q37,2)))</f>
        <v/>
      </c>
      <c r="CQ37" s="83" t="str">
        <f>UPPER(RIGHT(LEFT('8in'!Q37,3)))</f>
        <v/>
      </c>
      <c r="CR37" s="83" t="str">
        <f>UPPER(RIGHT('8in'!Q37))</f>
        <v/>
      </c>
      <c r="CS37" s="83" t="str">
        <f>UPPER(LEFT('8in'!U37))</f>
        <v/>
      </c>
      <c r="CT37" s="83" t="str">
        <f>UPPER(RIGHT(LEFT('8in'!U37,2)))</f>
        <v/>
      </c>
      <c r="CU37" s="83" t="str">
        <f>UPPER(RIGHT(LEFT('8in'!U37,3)))</f>
        <v/>
      </c>
      <c r="CV37" s="83" t="str">
        <f>UPPER(RIGHT('8in'!U37))</f>
        <v/>
      </c>
      <c r="CW37" s="83" t="str">
        <f>UPPER(LEFT('8in'!Y37))</f>
        <v/>
      </c>
      <c r="CX37" s="83" t="str">
        <f>UPPER(RIGHT(LEFT('8in'!Y37,2)))</f>
        <v/>
      </c>
      <c r="CY37" s="83" t="str">
        <f>UPPER(RIGHT(LEFT('8in'!Y37,3)))</f>
        <v/>
      </c>
      <c r="CZ37" s="83" t="str">
        <f>UPPER(RIGHT('8in'!Y37))</f>
        <v/>
      </c>
    </row>
    <row r="38" spans="1:104" ht="19.5" customHeight="1">
      <c r="A38" s="64"/>
      <c r="B38" s="84" t="str">
        <f>STUDENTS!AS40</f>
        <v/>
      </c>
      <c r="C38" s="96">
        <f>STUDENTS!AT40</f>
        <v>0</v>
      </c>
      <c r="D38" s="236" t="str">
        <f>STUDENTS!AU40</f>
        <v/>
      </c>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2"/>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83" t="str">
        <f>UPPER(LEFT('8in'!E38))</f>
        <v/>
      </c>
      <c r="CD38" s="83" t="str">
        <f>UPPER(RIGHT(LEFT('8in'!E38,2)))</f>
        <v/>
      </c>
      <c r="CE38" s="83" t="str">
        <f>UPPER(RIGHT(LEFT('8in'!E38,3)))</f>
        <v/>
      </c>
      <c r="CF38" s="83" t="str">
        <f>UPPER(RIGHT('8in'!E38))</f>
        <v/>
      </c>
      <c r="CG38" s="83" t="str">
        <f>UPPER(LEFT('8in'!I38))</f>
        <v/>
      </c>
      <c r="CH38" s="83" t="str">
        <f>UPPER(RIGHT(LEFT('8in'!I38,2)))</f>
        <v/>
      </c>
      <c r="CI38" s="83" t="str">
        <f>UPPER(RIGHT(LEFT('8in'!I38,3)))</f>
        <v/>
      </c>
      <c r="CJ38" s="83" t="str">
        <f>UPPER(RIGHT('8in'!I38))</f>
        <v/>
      </c>
      <c r="CK38" s="83" t="str">
        <f>UPPER(LEFT('8in'!M38))</f>
        <v/>
      </c>
      <c r="CL38" s="83" t="str">
        <f>UPPER(RIGHT(LEFT('8in'!M38,2)))</f>
        <v/>
      </c>
      <c r="CM38" s="83" t="str">
        <f>UPPER(RIGHT(LEFT('8in'!M38,3)))</f>
        <v/>
      </c>
      <c r="CN38" s="83" t="str">
        <f>UPPER(RIGHT('8in'!M38))</f>
        <v/>
      </c>
      <c r="CO38" s="83" t="str">
        <f>UPPER(LEFT('8in'!Q38))</f>
        <v/>
      </c>
      <c r="CP38" s="83" t="str">
        <f>UPPER(RIGHT(LEFT('8in'!Q38,2)))</f>
        <v/>
      </c>
      <c r="CQ38" s="83" t="str">
        <f>UPPER(RIGHT(LEFT('8in'!Q38,3)))</f>
        <v/>
      </c>
      <c r="CR38" s="83" t="str">
        <f>UPPER(RIGHT('8in'!Q38))</f>
        <v/>
      </c>
      <c r="CS38" s="83" t="str">
        <f>UPPER(LEFT('8in'!U38))</f>
        <v/>
      </c>
      <c r="CT38" s="83" t="str">
        <f>UPPER(RIGHT(LEFT('8in'!U38,2)))</f>
        <v/>
      </c>
      <c r="CU38" s="83" t="str">
        <f>UPPER(RIGHT(LEFT('8in'!U38,3)))</f>
        <v/>
      </c>
      <c r="CV38" s="83" t="str">
        <f>UPPER(RIGHT('8in'!U38))</f>
        <v/>
      </c>
      <c r="CW38" s="83" t="str">
        <f>UPPER(LEFT('8in'!Y38))</f>
        <v/>
      </c>
      <c r="CX38" s="83" t="str">
        <f>UPPER(RIGHT(LEFT('8in'!Y38,2)))</f>
        <v/>
      </c>
      <c r="CY38" s="83" t="str">
        <f>UPPER(RIGHT(LEFT('8in'!Y38,3)))</f>
        <v/>
      </c>
      <c r="CZ38" s="83" t="str">
        <f>UPPER(RIGHT('8in'!Y38))</f>
        <v/>
      </c>
    </row>
    <row r="39" spans="1:104" ht="19.5" customHeight="1">
      <c r="A39" s="64"/>
      <c r="B39" s="84" t="str">
        <f>STUDENTS!AS41</f>
        <v/>
      </c>
      <c r="C39" s="96">
        <f>STUDENTS!AT41</f>
        <v>0</v>
      </c>
      <c r="D39" s="236" t="str">
        <f>STUDENTS!AU41</f>
        <v/>
      </c>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2"/>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83" t="str">
        <f>UPPER(LEFT('8in'!E39))</f>
        <v/>
      </c>
      <c r="CD39" s="83" t="str">
        <f>UPPER(RIGHT(LEFT('8in'!E39,2)))</f>
        <v/>
      </c>
      <c r="CE39" s="83" t="str">
        <f>UPPER(RIGHT(LEFT('8in'!E39,3)))</f>
        <v/>
      </c>
      <c r="CF39" s="83" t="str">
        <f>UPPER(RIGHT('8in'!E39))</f>
        <v/>
      </c>
      <c r="CG39" s="83" t="str">
        <f>UPPER(LEFT('8in'!I39))</f>
        <v/>
      </c>
      <c r="CH39" s="83" t="str">
        <f>UPPER(RIGHT(LEFT('8in'!I39,2)))</f>
        <v/>
      </c>
      <c r="CI39" s="83" t="str">
        <f>UPPER(RIGHT(LEFT('8in'!I39,3)))</f>
        <v/>
      </c>
      <c r="CJ39" s="83" t="str">
        <f>UPPER(RIGHT('8in'!I39))</f>
        <v/>
      </c>
      <c r="CK39" s="83" t="str">
        <f>UPPER(LEFT('8in'!M39))</f>
        <v/>
      </c>
      <c r="CL39" s="83" t="str">
        <f>UPPER(RIGHT(LEFT('8in'!M39,2)))</f>
        <v/>
      </c>
      <c r="CM39" s="83" t="str">
        <f>UPPER(RIGHT(LEFT('8in'!M39,3)))</f>
        <v/>
      </c>
      <c r="CN39" s="83" t="str">
        <f>UPPER(RIGHT('8in'!M39))</f>
        <v/>
      </c>
      <c r="CO39" s="83" t="str">
        <f>UPPER(LEFT('8in'!Q39))</f>
        <v/>
      </c>
      <c r="CP39" s="83" t="str">
        <f>UPPER(RIGHT(LEFT('8in'!Q39,2)))</f>
        <v/>
      </c>
      <c r="CQ39" s="83" t="str">
        <f>UPPER(RIGHT(LEFT('8in'!Q39,3)))</f>
        <v/>
      </c>
      <c r="CR39" s="83" t="str">
        <f>UPPER(RIGHT('8in'!Q39))</f>
        <v/>
      </c>
      <c r="CS39" s="83" t="str">
        <f>UPPER(LEFT('8in'!U39))</f>
        <v/>
      </c>
      <c r="CT39" s="83" t="str">
        <f>UPPER(RIGHT(LEFT('8in'!U39,2)))</f>
        <v/>
      </c>
      <c r="CU39" s="83" t="str">
        <f>UPPER(RIGHT(LEFT('8in'!U39,3)))</f>
        <v/>
      </c>
      <c r="CV39" s="83" t="str">
        <f>UPPER(RIGHT('8in'!U39))</f>
        <v/>
      </c>
      <c r="CW39" s="83" t="str">
        <f>UPPER(LEFT('8in'!Y39))</f>
        <v/>
      </c>
      <c r="CX39" s="83" t="str">
        <f>UPPER(RIGHT(LEFT('8in'!Y39,2)))</f>
        <v/>
      </c>
      <c r="CY39" s="83" t="str">
        <f>UPPER(RIGHT(LEFT('8in'!Y39,3)))</f>
        <v/>
      </c>
      <c r="CZ39" s="83" t="str">
        <f>UPPER(RIGHT('8in'!Y39))</f>
        <v/>
      </c>
    </row>
    <row r="40" spans="1:104" ht="19.5" customHeight="1">
      <c r="A40" s="64"/>
      <c r="B40" s="84" t="str">
        <f>STUDENTS!AS42</f>
        <v/>
      </c>
      <c r="C40" s="96">
        <f>STUDENTS!AT42</f>
        <v>0</v>
      </c>
      <c r="D40" s="236" t="str">
        <f>STUDENTS!AU42</f>
        <v/>
      </c>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2"/>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83" t="str">
        <f>UPPER(LEFT('8in'!E40))</f>
        <v/>
      </c>
      <c r="CD40" s="83" t="str">
        <f>UPPER(RIGHT(LEFT('8in'!E40,2)))</f>
        <v/>
      </c>
      <c r="CE40" s="83" t="str">
        <f>UPPER(RIGHT(LEFT('8in'!E40,3)))</f>
        <v/>
      </c>
      <c r="CF40" s="83" t="str">
        <f>UPPER(RIGHT('8in'!E40))</f>
        <v/>
      </c>
      <c r="CG40" s="83" t="str">
        <f>UPPER(LEFT('8in'!I40))</f>
        <v/>
      </c>
      <c r="CH40" s="83" t="str">
        <f>UPPER(RIGHT(LEFT('8in'!I40,2)))</f>
        <v/>
      </c>
      <c r="CI40" s="83" t="str">
        <f>UPPER(RIGHT(LEFT('8in'!I40,3)))</f>
        <v/>
      </c>
      <c r="CJ40" s="83" t="str">
        <f>UPPER(RIGHT('8in'!I40))</f>
        <v/>
      </c>
      <c r="CK40" s="83" t="str">
        <f>UPPER(LEFT('8in'!M40))</f>
        <v/>
      </c>
      <c r="CL40" s="83" t="str">
        <f>UPPER(RIGHT(LEFT('8in'!M40,2)))</f>
        <v/>
      </c>
      <c r="CM40" s="83" t="str">
        <f>UPPER(RIGHT(LEFT('8in'!M40,3)))</f>
        <v/>
      </c>
      <c r="CN40" s="83" t="str">
        <f>UPPER(RIGHT('8in'!M40))</f>
        <v/>
      </c>
      <c r="CO40" s="83" t="str">
        <f>UPPER(LEFT('8in'!Q40))</f>
        <v/>
      </c>
      <c r="CP40" s="83" t="str">
        <f>UPPER(RIGHT(LEFT('8in'!Q40,2)))</f>
        <v/>
      </c>
      <c r="CQ40" s="83" t="str">
        <f>UPPER(RIGHT(LEFT('8in'!Q40,3)))</f>
        <v/>
      </c>
      <c r="CR40" s="83" t="str">
        <f>UPPER(RIGHT('8in'!Q40))</f>
        <v/>
      </c>
      <c r="CS40" s="83" t="str">
        <f>UPPER(LEFT('8in'!U40))</f>
        <v/>
      </c>
      <c r="CT40" s="83" t="str">
        <f>UPPER(RIGHT(LEFT('8in'!U40,2)))</f>
        <v/>
      </c>
      <c r="CU40" s="83" t="str">
        <f>UPPER(RIGHT(LEFT('8in'!U40,3)))</f>
        <v/>
      </c>
      <c r="CV40" s="83" t="str">
        <f>UPPER(RIGHT('8in'!U40))</f>
        <v/>
      </c>
      <c r="CW40" s="83" t="str">
        <f>UPPER(LEFT('8in'!Y40))</f>
        <v/>
      </c>
      <c r="CX40" s="83" t="str">
        <f>UPPER(RIGHT(LEFT('8in'!Y40,2)))</f>
        <v/>
      </c>
      <c r="CY40" s="83" t="str">
        <f>UPPER(RIGHT(LEFT('8in'!Y40,3)))</f>
        <v/>
      </c>
      <c r="CZ40" s="83" t="str">
        <f>UPPER(RIGHT('8in'!Y40))</f>
        <v/>
      </c>
    </row>
    <row r="41" spans="1:104" ht="19.5" customHeight="1">
      <c r="A41" s="64"/>
      <c r="B41" s="84" t="str">
        <f>STUDENTS!AS43</f>
        <v/>
      </c>
      <c r="C41" s="96">
        <f>STUDENTS!AT43</f>
        <v>0</v>
      </c>
      <c r="D41" s="236" t="str">
        <f>STUDENTS!AU43</f>
        <v/>
      </c>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2"/>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83" t="str">
        <f>UPPER(LEFT('8in'!E41))</f>
        <v/>
      </c>
      <c r="CD41" s="83" t="str">
        <f>UPPER(RIGHT(LEFT('8in'!E41,2)))</f>
        <v/>
      </c>
      <c r="CE41" s="83" t="str">
        <f>UPPER(RIGHT(LEFT('8in'!E41,3)))</f>
        <v/>
      </c>
      <c r="CF41" s="83" t="str">
        <f>UPPER(RIGHT('8in'!E41))</f>
        <v/>
      </c>
      <c r="CG41" s="83" t="str">
        <f>UPPER(LEFT('8in'!I41))</f>
        <v/>
      </c>
      <c r="CH41" s="83" t="str">
        <f>UPPER(RIGHT(LEFT('8in'!I41,2)))</f>
        <v/>
      </c>
      <c r="CI41" s="83" t="str">
        <f>UPPER(RIGHT(LEFT('8in'!I41,3)))</f>
        <v/>
      </c>
      <c r="CJ41" s="83" t="str">
        <f>UPPER(RIGHT('8in'!I41))</f>
        <v/>
      </c>
      <c r="CK41" s="83" t="str">
        <f>UPPER(LEFT('8in'!M41))</f>
        <v/>
      </c>
      <c r="CL41" s="83" t="str">
        <f>UPPER(RIGHT(LEFT('8in'!M41,2)))</f>
        <v/>
      </c>
      <c r="CM41" s="83" t="str">
        <f>UPPER(RIGHT(LEFT('8in'!M41,3)))</f>
        <v/>
      </c>
      <c r="CN41" s="83" t="str">
        <f>UPPER(RIGHT('8in'!M41))</f>
        <v/>
      </c>
      <c r="CO41" s="83" t="str">
        <f>UPPER(LEFT('8in'!Q41))</f>
        <v/>
      </c>
      <c r="CP41" s="83" t="str">
        <f>UPPER(RIGHT(LEFT('8in'!Q41,2)))</f>
        <v/>
      </c>
      <c r="CQ41" s="83" t="str">
        <f>UPPER(RIGHT(LEFT('8in'!Q41,3)))</f>
        <v/>
      </c>
      <c r="CR41" s="83" t="str">
        <f>UPPER(RIGHT('8in'!Q41))</f>
        <v/>
      </c>
      <c r="CS41" s="83" t="str">
        <f>UPPER(LEFT('8in'!U41))</f>
        <v/>
      </c>
      <c r="CT41" s="83" t="str">
        <f>UPPER(RIGHT(LEFT('8in'!U41,2)))</f>
        <v/>
      </c>
      <c r="CU41" s="83" t="str">
        <f>UPPER(RIGHT(LEFT('8in'!U41,3)))</f>
        <v/>
      </c>
      <c r="CV41" s="83" t="str">
        <f>UPPER(RIGHT('8in'!U41))</f>
        <v/>
      </c>
      <c r="CW41" s="83" t="str">
        <f>UPPER(LEFT('8in'!Y41))</f>
        <v/>
      </c>
      <c r="CX41" s="83" t="str">
        <f>UPPER(RIGHT(LEFT('8in'!Y41,2)))</f>
        <v/>
      </c>
      <c r="CY41" s="83" t="str">
        <f>UPPER(RIGHT(LEFT('8in'!Y41,3)))</f>
        <v/>
      </c>
      <c r="CZ41" s="83" t="str">
        <f>UPPER(RIGHT('8in'!Y41))</f>
        <v/>
      </c>
    </row>
    <row r="42" spans="1:104" ht="19.5" customHeight="1">
      <c r="A42" s="64"/>
      <c r="B42" s="84" t="str">
        <f>STUDENTS!AS44</f>
        <v/>
      </c>
      <c r="C42" s="96">
        <f>STUDENTS!AT44</f>
        <v>0</v>
      </c>
      <c r="D42" s="236" t="str">
        <f>STUDENTS!AU44</f>
        <v/>
      </c>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2"/>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83" t="str">
        <f>UPPER(LEFT('8in'!E42))</f>
        <v/>
      </c>
      <c r="CD42" s="83" t="str">
        <f>UPPER(RIGHT(LEFT('8in'!E42,2)))</f>
        <v/>
      </c>
      <c r="CE42" s="83" t="str">
        <f>UPPER(RIGHT(LEFT('8in'!E42,3)))</f>
        <v/>
      </c>
      <c r="CF42" s="83" t="str">
        <f>UPPER(RIGHT('8in'!E42))</f>
        <v/>
      </c>
      <c r="CG42" s="83" t="str">
        <f>UPPER(LEFT('8in'!I42))</f>
        <v/>
      </c>
      <c r="CH42" s="83" t="str">
        <f>UPPER(RIGHT(LEFT('8in'!I42,2)))</f>
        <v/>
      </c>
      <c r="CI42" s="83" t="str">
        <f>UPPER(RIGHT(LEFT('8in'!I42,3)))</f>
        <v/>
      </c>
      <c r="CJ42" s="83" t="str">
        <f>UPPER(RIGHT('8in'!I42))</f>
        <v/>
      </c>
      <c r="CK42" s="83" t="str">
        <f>UPPER(LEFT('8in'!M42))</f>
        <v/>
      </c>
      <c r="CL42" s="83" t="str">
        <f>UPPER(RIGHT(LEFT('8in'!M42,2)))</f>
        <v/>
      </c>
      <c r="CM42" s="83" t="str">
        <f>UPPER(RIGHT(LEFT('8in'!M42,3)))</f>
        <v/>
      </c>
      <c r="CN42" s="83" t="str">
        <f>UPPER(RIGHT('8in'!M42))</f>
        <v/>
      </c>
      <c r="CO42" s="83" t="str">
        <f>UPPER(LEFT('8in'!Q42))</f>
        <v/>
      </c>
      <c r="CP42" s="83" t="str">
        <f>UPPER(RIGHT(LEFT('8in'!Q42,2)))</f>
        <v/>
      </c>
      <c r="CQ42" s="83" t="str">
        <f>UPPER(RIGHT(LEFT('8in'!Q42,3)))</f>
        <v/>
      </c>
      <c r="CR42" s="83" t="str">
        <f>UPPER(RIGHT('8in'!Q42))</f>
        <v/>
      </c>
      <c r="CS42" s="83" t="str">
        <f>UPPER(LEFT('8in'!U42))</f>
        <v/>
      </c>
      <c r="CT42" s="83" t="str">
        <f>UPPER(RIGHT(LEFT('8in'!U42,2)))</f>
        <v/>
      </c>
      <c r="CU42" s="83" t="str">
        <f>UPPER(RIGHT(LEFT('8in'!U42,3)))</f>
        <v/>
      </c>
      <c r="CV42" s="83" t="str">
        <f>UPPER(RIGHT('8in'!U42))</f>
        <v/>
      </c>
      <c r="CW42" s="83" t="str">
        <f>UPPER(LEFT('8in'!Y42))</f>
        <v/>
      </c>
      <c r="CX42" s="83" t="str">
        <f>UPPER(RIGHT(LEFT('8in'!Y42,2)))</f>
        <v/>
      </c>
      <c r="CY42" s="83" t="str">
        <f>UPPER(RIGHT(LEFT('8in'!Y42,3)))</f>
        <v/>
      </c>
      <c r="CZ42" s="83" t="str">
        <f>UPPER(RIGHT('8in'!Y42))</f>
        <v/>
      </c>
    </row>
    <row r="43" spans="1:104" ht="19.5" customHeight="1">
      <c r="A43" s="64"/>
      <c r="B43" s="84" t="str">
        <f>STUDENTS!AS45</f>
        <v/>
      </c>
      <c r="C43" s="96">
        <f>STUDENTS!AT45</f>
        <v>0</v>
      </c>
      <c r="D43" s="236" t="str">
        <f>STUDENTS!AU45</f>
        <v/>
      </c>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2"/>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83" t="str">
        <f>UPPER(LEFT('8in'!E43))</f>
        <v/>
      </c>
      <c r="CD43" s="83" t="str">
        <f>UPPER(RIGHT(LEFT('8in'!E43,2)))</f>
        <v/>
      </c>
      <c r="CE43" s="83" t="str">
        <f>UPPER(RIGHT(LEFT('8in'!E43,3)))</f>
        <v/>
      </c>
      <c r="CF43" s="83" t="str">
        <f>UPPER(RIGHT('8in'!E43))</f>
        <v/>
      </c>
      <c r="CG43" s="83" t="str">
        <f>UPPER(LEFT('8in'!I43))</f>
        <v/>
      </c>
      <c r="CH43" s="83" t="str">
        <f>UPPER(RIGHT(LEFT('8in'!I43,2)))</f>
        <v/>
      </c>
      <c r="CI43" s="83" t="str">
        <f>UPPER(RIGHT(LEFT('8in'!I43,3)))</f>
        <v/>
      </c>
      <c r="CJ43" s="83" t="str">
        <f>UPPER(RIGHT('8in'!I43))</f>
        <v/>
      </c>
      <c r="CK43" s="83" t="str">
        <f>UPPER(LEFT('8in'!M43))</f>
        <v/>
      </c>
      <c r="CL43" s="83" t="str">
        <f>UPPER(RIGHT(LEFT('8in'!M43,2)))</f>
        <v/>
      </c>
      <c r="CM43" s="83" t="str">
        <f>UPPER(RIGHT(LEFT('8in'!M43,3)))</f>
        <v/>
      </c>
      <c r="CN43" s="83" t="str">
        <f>UPPER(RIGHT('8in'!M43))</f>
        <v/>
      </c>
      <c r="CO43" s="83" t="str">
        <f>UPPER(LEFT('8in'!Q43))</f>
        <v/>
      </c>
      <c r="CP43" s="83" t="str">
        <f>UPPER(RIGHT(LEFT('8in'!Q43,2)))</f>
        <v/>
      </c>
      <c r="CQ43" s="83" t="str">
        <f>UPPER(RIGHT(LEFT('8in'!Q43,3)))</f>
        <v/>
      </c>
      <c r="CR43" s="83" t="str">
        <f>UPPER(RIGHT('8in'!Q43))</f>
        <v/>
      </c>
      <c r="CS43" s="83" t="str">
        <f>UPPER(LEFT('8in'!U43))</f>
        <v/>
      </c>
      <c r="CT43" s="83" t="str">
        <f>UPPER(RIGHT(LEFT('8in'!U43,2)))</f>
        <v/>
      </c>
      <c r="CU43" s="83" t="str">
        <f>UPPER(RIGHT(LEFT('8in'!U43,3)))</f>
        <v/>
      </c>
      <c r="CV43" s="83" t="str">
        <f>UPPER(RIGHT('8in'!U43))</f>
        <v/>
      </c>
      <c r="CW43" s="83" t="str">
        <f>UPPER(LEFT('8in'!Y43))</f>
        <v/>
      </c>
      <c r="CX43" s="83" t="str">
        <f>UPPER(RIGHT(LEFT('8in'!Y43,2)))</f>
        <v/>
      </c>
      <c r="CY43" s="83" t="str">
        <f>UPPER(RIGHT(LEFT('8in'!Y43,3)))</f>
        <v/>
      </c>
      <c r="CZ43" s="83" t="str">
        <f>UPPER(RIGHT('8in'!Y43))</f>
        <v/>
      </c>
    </row>
    <row r="44" spans="1:104" ht="19.5" customHeight="1">
      <c r="A44" s="64"/>
      <c r="B44" s="84" t="str">
        <f>STUDENTS!AS46</f>
        <v/>
      </c>
      <c r="C44" s="96">
        <f>STUDENTS!AT46</f>
        <v>0</v>
      </c>
      <c r="D44" s="236" t="str">
        <f>STUDENTS!AU46</f>
        <v/>
      </c>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2"/>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83" t="str">
        <f>UPPER(LEFT('8in'!E44))</f>
        <v/>
      </c>
      <c r="CD44" s="83" t="str">
        <f>UPPER(RIGHT(LEFT('8in'!E44,2)))</f>
        <v/>
      </c>
      <c r="CE44" s="83" t="str">
        <f>UPPER(RIGHT(LEFT('8in'!E44,3)))</f>
        <v/>
      </c>
      <c r="CF44" s="83" t="str">
        <f>UPPER(RIGHT('8in'!E44))</f>
        <v/>
      </c>
      <c r="CG44" s="83" t="str">
        <f>UPPER(LEFT('8in'!I44))</f>
        <v/>
      </c>
      <c r="CH44" s="83" t="str">
        <f>UPPER(RIGHT(LEFT('8in'!I44,2)))</f>
        <v/>
      </c>
      <c r="CI44" s="83" t="str">
        <f>UPPER(RIGHT(LEFT('8in'!I44,3)))</f>
        <v/>
      </c>
      <c r="CJ44" s="83" t="str">
        <f>UPPER(RIGHT('8in'!I44))</f>
        <v/>
      </c>
      <c r="CK44" s="83" t="str">
        <f>UPPER(LEFT('8in'!M44))</f>
        <v/>
      </c>
      <c r="CL44" s="83" t="str">
        <f>UPPER(RIGHT(LEFT('8in'!M44,2)))</f>
        <v/>
      </c>
      <c r="CM44" s="83" t="str">
        <f>UPPER(RIGHT(LEFT('8in'!M44,3)))</f>
        <v/>
      </c>
      <c r="CN44" s="83" t="str">
        <f>UPPER(RIGHT('8in'!M44))</f>
        <v/>
      </c>
      <c r="CO44" s="83" t="str">
        <f>UPPER(LEFT('8in'!Q44))</f>
        <v/>
      </c>
      <c r="CP44" s="83" t="str">
        <f>UPPER(RIGHT(LEFT('8in'!Q44,2)))</f>
        <v/>
      </c>
      <c r="CQ44" s="83" t="str">
        <f>UPPER(RIGHT(LEFT('8in'!Q44,3)))</f>
        <v/>
      </c>
      <c r="CR44" s="83" t="str">
        <f>UPPER(RIGHT('8in'!Q44))</f>
        <v/>
      </c>
      <c r="CS44" s="83" t="str">
        <f>UPPER(LEFT('8in'!U44))</f>
        <v/>
      </c>
      <c r="CT44" s="83" t="str">
        <f>UPPER(RIGHT(LEFT('8in'!U44,2)))</f>
        <v/>
      </c>
      <c r="CU44" s="83" t="str">
        <f>UPPER(RIGHT(LEFT('8in'!U44,3)))</f>
        <v/>
      </c>
      <c r="CV44" s="83" t="str">
        <f>UPPER(RIGHT('8in'!U44))</f>
        <v/>
      </c>
      <c r="CW44" s="83" t="str">
        <f>UPPER(LEFT('8in'!Y44))</f>
        <v/>
      </c>
      <c r="CX44" s="83" t="str">
        <f>UPPER(RIGHT(LEFT('8in'!Y44,2)))</f>
        <v/>
      </c>
      <c r="CY44" s="83" t="str">
        <f>UPPER(RIGHT(LEFT('8in'!Y44,3)))</f>
        <v/>
      </c>
      <c r="CZ44" s="83" t="str">
        <f>UPPER(RIGHT('8in'!Y44))</f>
        <v/>
      </c>
    </row>
    <row r="45" spans="1:104" ht="19.5" customHeight="1">
      <c r="A45" s="64"/>
      <c r="B45" s="84" t="str">
        <f>STUDENTS!AS47</f>
        <v/>
      </c>
      <c r="C45" s="96">
        <f>STUDENTS!AT47</f>
        <v>0</v>
      </c>
      <c r="D45" s="236" t="str">
        <f>STUDENTS!AU47</f>
        <v/>
      </c>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2"/>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83" t="str">
        <f>UPPER(LEFT('8in'!E45))</f>
        <v/>
      </c>
      <c r="CD45" s="83" t="str">
        <f>UPPER(RIGHT(LEFT('8in'!E45,2)))</f>
        <v/>
      </c>
      <c r="CE45" s="83" t="str">
        <f>UPPER(RIGHT(LEFT('8in'!E45,3)))</f>
        <v/>
      </c>
      <c r="CF45" s="83" t="str">
        <f>UPPER(RIGHT('8in'!E45))</f>
        <v/>
      </c>
      <c r="CG45" s="83" t="str">
        <f>UPPER(LEFT('8in'!I45))</f>
        <v/>
      </c>
      <c r="CH45" s="83" t="str">
        <f>UPPER(RIGHT(LEFT('8in'!I45,2)))</f>
        <v/>
      </c>
      <c r="CI45" s="83" t="str">
        <f>UPPER(RIGHT(LEFT('8in'!I45,3)))</f>
        <v/>
      </c>
      <c r="CJ45" s="83" t="str">
        <f>UPPER(RIGHT('8in'!I45))</f>
        <v/>
      </c>
      <c r="CK45" s="83" t="str">
        <f>UPPER(LEFT('8in'!M45))</f>
        <v/>
      </c>
      <c r="CL45" s="83" t="str">
        <f>UPPER(RIGHT(LEFT('8in'!M45,2)))</f>
        <v/>
      </c>
      <c r="CM45" s="83" t="str">
        <f>UPPER(RIGHT(LEFT('8in'!M45,3)))</f>
        <v/>
      </c>
      <c r="CN45" s="83" t="str">
        <f>UPPER(RIGHT('8in'!M45))</f>
        <v/>
      </c>
      <c r="CO45" s="83" t="str">
        <f>UPPER(LEFT('8in'!Q45))</f>
        <v/>
      </c>
      <c r="CP45" s="83" t="str">
        <f>UPPER(RIGHT(LEFT('8in'!Q45,2)))</f>
        <v/>
      </c>
      <c r="CQ45" s="83" t="str">
        <f>UPPER(RIGHT(LEFT('8in'!Q45,3)))</f>
        <v/>
      </c>
      <c r="CR45" s="83" t="str">
        <f>UPPER(RIGHT('8in'!Q45))</f>
        <v/>
      </c>
      <c r="CS45" s="83" t="str">
        <f>UPPER(LEFT('8in'!U45))</f>
        <v/>
      </c>
      <c r="CT45" s="83" t="str">
        <f>UPPER(RIGHT(LEFT('8in'!U45,2)))</f>
        <v/>
      </c>
      <c r="CU45" s="83" t="str">
        <f>UPPER(RIGHT(LEFT('8in'!U45,3)))</f>
        <v/>
      </c>
      <c r="CV45" s="83" t="str">
        <f>UPPER(RIGHT('8in'!U45))</f>
        <v/>
      </c>
      <c r="CW45" s="83" t="str">
        <f>UPPER(LEFT('8in'!Y45))</f>
        <v/>
      </c>
      <c r="CX45" s="83" t="str">
        <f>UPPER(RIGHT(LEFT('8in'!Y45,2)))</f>
        <v/>
      </c>
      <c r="CY45" s="83" t="str">
        <f>UPPER(RIGHT(LEFT('8in'!Y45,3)))</f>
        <v/>
      </c>
      <c r="CZ45" s="83" t="str">
        <f>UPPER(RIGHT('8in'!Y45))</f>
        <v/>
      </c>
    </row>
    <row r="46" spans="1:104" ht="19.5" customHeight="1">
      <c r="A46" s="64"/>
      <c r="B46" s="84" t="str">
        <f>STUDENTS!AS48</f>
        <v/>
      </c>
      <c r="C46" s="96">
        <f>STUDENTS!AT48</f>
        <v>0</v>
      </c>
      <c r="D46" s="236" t="str">
        <f>STUDENTS!AU48</f>
        <v/>
      </c>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2"/>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83" t="str">
        <f>UPPER(LEFT('8in'!E46))</f>
        <v/>
      </c>
      <c r="CD46" s="83" t="str">
        <f>UPPER(RIGHT(LEFT('8in'!E46,2)))</f>
        <v/>
      </c>
      <c r="CE46" s="83" t="str">
        <f>UPPER(RIGHT(LEFT('8in'!E46,3)))</f>
        <v/>
      </c>
      <c r="CF46" s="83" t="str">
        <f>UPPER(RIGHT('8in'!E46))</f>
        <v/>
      </c>
      <c r="CG46" s="83" t="str">
        <f>UPPER(LEFT('8in'!I46))</f>
        <v/>
      </c>
      <c r="CH46" s="83" t="str">
        <f>UPPER(RIGHT(LEFT('8in'!I46,2)))</f>
        <v/>
      </c>
      <c r="CI46" s="83" t="str">
        <f>UPPER(RIGHT(LEFT('8in'!I46,3)))</f>
        <v/>
      </c>
      <c r="CJ46" s="83" t="str">
        <f>UPPER(RIGHT('8in'!I46))</f>
        <v/>
      </c>
      <c r="CK46" s="83" t="str">
        <f>UPPER(LEFT('8in'!M46))</f>
        <v/>
      </c>
      <c r="CL46" s="83" t="str">
        <f>UPPER(RIGHT(LEFT('8in'!M46,2)))</f>
        <v/>
      </c>
      <c r="CM46" s="83" t="str">
        <f>UPPER(RIGHT(LEFT('8in'!M46,3)))</f>
        <v/>
      </c>
      <c r="CN46" s="83" t="str">
        <f>UPPER(RIGHT('8in'!M46))</f>
        <v/>
      </c>
      <c r="CO46" s="83" t="str">
        <f>UPPER(LEFT('8in'!Q46))</f>
        <v/>
      </c>
      <c r="CP46" s="83" t="str">
        <f>UPPER(RIGHT(LEFT('8in'!Q46,2)))</f>
        <v/>
      </c>
      <c r="CQ46" s="83" t="str">
        <f>UPPER(RIGHT(LEFT('8in'!Q46,3)))</f>
        <v/>
      </c>
      <c r="CR46" s="83" t="str">
        <f>UPPER(RIGHT('8in'!Q46))</f>
        <v/>
      </c>
      <c r="CS46" s="83" t="str">
        <f>UPPER(LEFT('8in'!U46))</f>
        <v/>
      </c>
      <c r="CT46" s="83" t="str">
        <f>UPPER(RIGHT(LEFT('8in'!U46,2)))</f>
        <v/>
      </c>
      <c r="CU46" s="83" t="str">
        <f>UPPER(RIGHT(LEFT('8in'!U46,3)))</f>
        <v/>
      </c>
      <c r="CV46" s="83" t="str">
        <f>UPPER(RIGHT('8in'!U46))</f>
        <v/>
      </c>
      <c r="CW46" s="83" t="str">
        <f>UPPER(LEFT('8in'!Y46))</f>
        <v/>
      </c>
      <c r="CX46" s="83" t="str">
        <f>UPPER(RIGHT(LEFT('8in'!Y46,2)))</f>
        <v/>
      </c>
      <c r="CY46" s="83" t="str">
        <f>UPPER(RIGHT(LEFT('8in'!Y46,3)))</f>
        <v/>
      </c>
      <c r="CZ46" s="83" t="str">
        <f>UPPER(RIGHT('8in'!Y46))</f>
        <v/>
      </c>
    </row>
    <row r="47" spans="1:104" ht="19.5" customHeight="1">
      <c r="A47" s="64"/>
      <c r="B47" s="84" t="str">
        <f>STUDENTS!AS49</f>
        <v/>
      </c>
      <c r="C47" s="96">
        <f>STUDENTS!AT49</f>
        <v>0</v>
      </c>
      <c r="D47" s="236" t="str">
        <f>STUDENTS!AU49</f>
        <v/>
      </c>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2"/>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83" t="str">
        <f>UPPER(LEFT('8in'!E47))</f>
        <v/>
      </c>
      <c r="CD47" s="83" t="str">
        <f>UPPER(RIGHT(LEFT('8in'!E47,2)))</f>
        <v/>
      </c>
      <c r="CE47" s="83" t="str">
        <f>UPPER(RIGHT(LEFT('8in'!E47,3)))</f>
        <v/>
      </c>
      <c r="CF47" s="83" t="str">
        <f>UPPER(RIGHT('8in'!E47))</f>
        <v/>
      </c>
      <c r="CG47" s="83" t="str">
        <f>UPPER(LEFT('8in'!I47))</f>
        <v/>
      </c>
      <c r="CH47" s="83" t="str">
        <f>UPPER(RIGHT(LEFT('8in'!I47,2)))</f>
        <v/>
      </c>
      <c r="CI47" s="83" t="str">
        <f>UPPER(RIGHT(LEFT('8in'!I47,3)))</f>
        <v/>
      </c>
      <c r="CJ47" s="83" t="str">
        <f>UPPER(RIGHT('8in'!I47))</f>
        <v/>
      </c>
      <c r="CK47" s="83" t="str">
        <f>UPPER(LEFT('8in'!M47))</f>
        <v/>
      </c>
      <c r="CL47" s="83" t="str">
        <f>UPPER(RIGHT(LEFT('8in'!M47,2)))</f>
        <v/>
      </c>
      <c r="CM47" s="83" t="str">
        <f>UPPER(RIGHT(LEFT('8in'!M47,3)))</f>
        <v/>
      </c>
      <c r="CN47" s="83" t="str">
        <f>UPPER(RIGHT('8in'!M47))</f>
        <v/>
      </c>
      <c r="CO47" s="83" t="str">
        <f>UPPER(LEFT('8in'!Q47))</f>
        <v/>
      </c>
      <c r="CP47" s="83" t="str">
        <f>UPPER(RIGHT(LEFT('8in'!Q47,2)))</f>
        <v/>
      </c>
      <c r="CQ47" s="83" t="str">
        <f>UPPER(RIGHT(LEFT('8in'!Q47,3)))</f>
        <v/>
      </c>
      <c r="CR47" s="83" t="str">
        <f>UPPER(RIGHT('8in'!Q47))</f>
        <v/>
      </c>
      <c r="CS47" s="83" t="str">
        <f>UPPER(LEFT('8in'!U47))</f>
        <v/>
      </c>
      <c r="CT47" s="83" t="str">
        <f>UPPER(RIGHT(LEFT('8in'!U47,2)))</f>
        <v/>
      </c>
      <c r="CU47" s="83" t="str">
        <f>UPPER(RIGHT(LEFT('8in'!U47,3)))</f>
        <v/>
      </c>
      <c r="CV47" s="83" t="str">
        <f>UPPER(RIGHT('8in'!U47))</f>
        <v/>
      </c>
      <c r="CW47" s="83" t="str">
        <f>UPPER(LEFT('8in'!Y47))</f>
        <v/>
      </c>
      <c r="CX47" s="83" t="str">
        <f>UPPER(RIGHT(LEFT('8in'!Y47,2)))</f>
        <v/>
      </c>
      <c r="CY47" s="83" t="str">
        <f>UPPER(RIGHT(LEFT('8in'!Y47,3)))</f>
        <v/>
      </c>
      <c r="CZ47" s="83" t="str">
        <f>UPPER(RIGHT('8in'!Y47))</f>
        <v/>
      </c>
    </row>
    <row r="48" spans="1:104" ht="19.5" customHeight="1">
      <c r="A48" s="64"/>
      <c r="B48" s="84" t="str">
        <f>STUDENTS!AS50</f>
        <v/>
      </c>
      <c r="C48" s="96">
        <f>STUDENTS!AT50</f>
        <v>0</v>
      </c>
      <c r="D48" s="236" t="str">
        <f>STUDENTS!AU50</f>
        <v/>
      </c>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2"/>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83" t="str">
        <f>UPPER(LEFT('8in'!E48))</f>
        <v/>
      </c>
      <c r="CD48" s="83" t="str">
        <f>UPPER(RIGHT(LEFT('8in'!E48,2)))</f>
        <v/>
      </c>
      <c r="CE48" s="83" t="str">
        <f>UPPER(RIGHT(LEFT('8in'!E48,3)))</f>
        <v/>
      </c>
      <c r="CF48" s="83" t="str">
        <f>UPPER(RIGHT('8in'!E48))</f>
        <v/>
      </c>
      <c r="CG48" s="83" t="str">
        <f>UPPER(LEFT('8in'!I48))</f>
        <v/>
      </c>
      <c r="CH48" s="83" t="str">
        <f>UPPER(RIGHT(LEFT('8in'!I48,2)))</f>
        <v/>
      </c>
      <c r="CI48" s="83" t="str">
        <f>UPPER(RIGHT(LEFT('8in'!I48,3)))</f>
        <v/>
      </c>
      <c r="CJ48" s="83" t="str">
        <f>UPPER(RIGHT('8in'!I48))</f>
        <v/>
      </c>
      <c r="CK48" s="83" t="str">
        <f>UPPER(LEFT('8in'!M48))</f>
        <v/>
      </c>
      <c r="CL48" s="83" t="str">
        <f>UPPER(RIGHT(LEFT('8in'!M48,2)))</f>
        <v/>
      </c>
      <c r="CM48" s="83" t="str">
        <f>UPPER(RIGHT(LEFT('8in'!M48,3)))</f>
        <v/>
      </c>
      <c r="CN48" s="83" t="str">
        <f>UPPER(RIGHT('8in'!M48))</f>
        <v/>
      </c>
      <c r="CO48" s="83" t="str">
        <f>UPPER(LEFT('8in'!Q48))</f>
        <v/>
      </c>
      <c r="CP48" s="83" t="str">
        <f>UPPER(RIGHT(LEFT('8in'!Q48,2)))</f>
        <v/>
      </c>
      <c r="CQ48" s="83" t="str">
        <f>UPPER(RIGHT(LEFT('8in'!Q48,3)))</f>
        <v/>
      </c>
      <c r="CR48" s="83" t="str">
        <f>UPPER(RIGHT('8in'!Q48))</f>
        <v/>
      </c>
      <c r="CS48" s="83" t="str">
        <f>UPPER(LEFT('8in'!U48))</f>
        <v/>
      </c>
      <c r="CT48" s="83" t="str">
        <f>UPPER(RIGHT(LEFT('8in'!U48,2)))</f>
        <v/>
      </c>
      <c r="CU48" s="83" t="str">
        <f>UPPER(RIGHT(LEFT('8in'!U48,3)))</f>
        <v/>
      </c>
      <c r="CV48" s="83" t="str">
        <f>UPPER(RIGHT('8in'!U48))</f>
        <v/>
      </c>
      <c r="CW48" s="83" t="str">
        <f>UPPER(LEFT('8in'!Y48))</f>
        <v/>
      </c>
      <c r="CX48" s="83" t="str">
        <f>UPPER(RIGHT(LEFT('8in'!Y48,2)))</f>
        <v/>
      </c>
      <c r="CY48" s="83" t="str">
        <f>UPPER(RIGHT(LEFT('8in'!Y48,3)))</f>
        <v/>
      </c>
      <c r="CZ48" s="83" t="str">
        <f>UPPER(RIGHT('8in'!Y48))</f>
        <v/>
      </c>
    </row>
    <row r="49" spans="1:104" ht="19.5" customHeight="1">
      <c r="A49" s="64"/>
      <c r="B49" s="84" t="str">
        <f>STUDENTS!AS51</f>
        <v/>
      </c>
      <c r="C49" s="96">
        <f>STUDENTS!AT51</f>
        <v>0</v>
      </c>
      <c r="D49" s="236" t="str">
        <f>STUDENTS!AU51</f>
        <v/>
      </c>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2"/>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83" t="str">
        <f>UPPER(LEFT('8in'!E49))</f>
        <v/>
      </c>
      <c r="CD49" s="83" t="str">
        <f>UPPER(RIGHT(LEFT('8in'!E49,2)))</f>
        <v/>
      </c>
      <c r="CE49" s="83" t="str">
        <f>UPPER(RIGHT(LEFT('8in'!E49,3)))</f>
        <v/>
      </c>
      <c r="CF49" s="83" t="str">
        <f>UPPER(RIGHT('8in'!E49))</f>
        <v/>
      </c>
      <c r="CG49" s="83" t="str">
        <f>UPPER(LEFT('8in'!I49))</f>
        <v/>
      </c>
      <c r="CH49" s="83" t="str">
        <f>UPPER(RIGHT(LEFT('8in'!I49,2)))</f>
        <v/>
      </c>
      <c r="CI49" s="83" t="str">
        <f>UPPER(RIGHT(LEFT('8in'!I49,3)))</f>
        <v/>
      </c>
      <c r="CJ49" s="83" t="str">
        <f>UPPER(RIGHT('8in'!I49))</f>
        <v/>
      </c>
      <c r="CK49" s="83" t="str">
        <f>UPPER(LEFT('8in'!M49))</f>
        <v/>
      </c>
      <c r="CL49" s="83" t="str">
        <f>UPPER(RIGHT(LEFT('8in'!M49,2)))</f>
        <v/>
      </c>
      <c r="CM49" s="83" t="str">
        <f>UPPER(RIGHT(LEFT('8in'!M49,3)))</f>
        <v/>
      </c>
      <c r="CN49" s="83" t="str">
        <f>UPPER(RIGHT('8in'!M49))</f>
        <v/>
      </c>
      <c r="CO49" s="83" t="str">
        <f>UPPER(LEFT('8in'!Q49))</f>
        <v/>
      </c>
      <c r="CP49" s="83" t="str">
        <f>UPPER(RIGHT(LEFT('8in'!Q49,2)))</f>
        <v/>
      </c>
      <c r="CQ49" s="83" t="str">
        <f>UPPER(RIGHT(LEFT('8in'!Q49,3)))</f>
        <v/>
      </c>
      <c r="CR49" s="83" t="str">
        <f>UPPER(RIGHT('8in'!Q49))</f>
        <v/>
      </c>
      <c r="CS49" s="83" t="str">
        <f>UPPER(LEFT('8in'!U49))</f>
        <v/>
      </c>
      <c r="CT49" s="83" t="str">
        <f>UPPER(RIGHT(LEFT('8in'!U49,2)))</f>
        <v/>
      </c>
      <c r="CU49" s="83" t="str">
        <f>UPPER(RIGHT(LEFT('8in'!U49,3)))</f>
        <v/>
      </c>
      <c r="CV49" s="83" t="str">
        <f>UPPER(RIGHT('8in'!U49))</f>
        <v/>
      </c>
      <c r="CW49" s="83" t="str">
        <f>UPPER(LEFT('8in'!Y49))</f>
        <v/>
      </c>
      <c r="CX49" s="83" t="str">
        <f>UPPER(RIGHT(LEFT('8in'!Y49,2)))</f>
        <v/>
      </c>
      <c r="CY49" s="83" t="str">
        <f>UPPER(RIGHT(LEFT('8in'!Y49,3)))</f>
        <v/>
      </c>
      <c r="CZ49" s="83" t="str">
        <f>UPPER(RIGHT('8in'!Y49))</f>
        <v/>
      </c>
    </row>
    <row r="50" spans="1:104" ht="19.5" customHeight="1">
      <c r="A50" s="64"/>
      <c r="B50" s="84" t="str">
        <f>STUDENTS!AS52</f>
        <v/>
      </c>
      <c r="C50" s="96">
        <f>STUDENTS!AT52</f>
        <v>0</v>
      </c>
      <c r="D50" s="236" t="str">
        <f>STUDENTS!AU52</f>
        <v/>
      </c>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2"/>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83" t="str">
        <f>UPPER(LEFT('8in'!E50))</f>
        <v/>
      </c>
      <c r="CD50" s="83" t="str">
        <f>UPPER(RIGHT(LEFT('8in'!E50,2)))</f>
        <v/>
      </c>
      <c r="CE50" s="83" t="str">
        <f>UPPER(RIGHT(LEFT('8in'!E50,3)))</f>
        <v/>
      </c>
      <c r="CF50" s="83" t="str">
        <f>UPPER(RIGHT('8in'!E50))</f>
        <v/>
      </c>
      <c r="CG50" s="83" t="str">
        <f>UPPER(LEFT('8in'!I50))</f>
        <v/>
      </c>
      <c r="CH50" s="83" t="str">
        <f>UPPER(RIGHT(LEFT('8in'!I50,2)))</f>
        <v/>
      </c>
      <c r="CI50" s="83" t="str">
        <f>UPPER(RIGHT(LEFT('8in'!I50,3)))</f>
        <v/>
      </c>
      <c r="CJ50" s="83" t="str">
        <f>UPPER(RIGHT('8in'!I50))</f>
        <v/>
      </c>
      <c r="CK50" s="83" t="str">
        <f>UPPER(LEFT('8in'!M50))</f>
        <v/>
      </c>
      <c r="CL50" s="83" t="str">
        <f>UPPER(RIGHT(LEFT('8in'!M50,2)))</f>
        <v/>
      </c>
      <c r="CM50" s="83" t="str">
        <f>UPPER(RIGHT(LEFT('8in'!M50,3)))</f>
        <v/>
      </c>
      <c r="CN50" s="83" t="str">
        <f>UPPER(RIGHT('8in'!M50))</f>
        <v/>
      </c>
      <c r="CO50" s="83" t="str">
        <f>UPPER(LEFT('8in'!Q50))</f>
        <v/>
      </c>
      <c r="CP50" s="83" t="str">
        <f>UPPER(RIGHT(LEFT('8in'!Q50,2)))</f>
        <v/>
      </c>
      <c r="CQ50" s="83" t="str">
        <f>UPPER(RIGHT(LEFT('8in'!Q50,3)))</f>
        <v/>
      </c>
      <c r="CR50" s="83" t="str">
        <f>UPPER(RIGHT('8in'!Q50))</f>
        <v/>
      </c>
      <c r="CS50" s="83" t="str">
        <f>UPPER(LEFT('8in'!U50))</f>
        <v/>
      </c>
      <c r="CT50" s="83" t="str">
        <f>UPPER(RIGHT(LEFT('8in'!U50,2)))</f>
        <v/>
      </c>
      <c r="CU50" s="83" t="str">
        <f>UPPER(RIGHT(LEFT('8in'!U50,3)))</f>
        <v/>
      </c>
      <c r="CV50" s="83" t="str">
        <f>UPPER(RIGHT('8in'!U50))</f>
        <v/>
      </c>
      <c r="CW50" s="83" t="str">
        <f>UPPER(LEFT('8in'!Y50))</f>
        <v/>
      </c>
      <c r="CX50" s="83" t="str">
        <f>UPPER(RIGHT(LEFT('8in'!Y50,2)))</f>
        <v/>
      </c>
      <c r="CY50" s="83" t="str">
        <f>UPPER(RIGHT(LEFT('8in'!Y50,3)))</f>
        <v/>
      </c>
      <c r="CZ50" s="83" t="str">
        <f>UPPER(RIGHT('8in'!Y50))</f>
        <v/>
      </c>
    </row>
    <row r="51" spans="1:104" ht="19.5" customHeight="1">
      <c r="A51" s="64"/>
      <c r="B51" s="84" t="str">
        <f>STUDENTS!AS53</f>
        <v/>
      </c>
      <c r="C51" s="96">
        <f>STUDENTS!AT53</f>
        <v>0</v>
      </c>
      <c r="D51" s="236" t="str">
        <f>STUDENTS!AU53</f>
        <v/>
      </c>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2"/>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83" t="str">
        <f>UPPER(LEFT('8in'!E51))</f>
        <v/>
      </c>
      <c r="CD51" s="83" t="str">
        <f>UPPER(RIGHT(LEFT('8in'!E51,2)))</f>
        <v/>
      </c>
      <c r="CE51" s="83" t="str">
        <f>UPPER(RIGHT(LEFT('8in'!E51,3)))</f>
        <v/>
      </c>
      <c r="CF51" s="83" t="str">
        <f>UPPER(RIGHT('8in'!E51))</f>
        <v/>
      </c>
      <c r="CG51" s="83" t="str">
        <f>UPPER(LEFT('8in'!I51))</f>
        <v/>
      </c>
      <c r="CH51" s="83" t="str">
        <f>UPPER(RIGHT(LEFT('8in'!I51,2)))</f>
        <v/>
      </c>
      <c r="CI51" s="83" t="str">
        <f>UPPER(RIGHT(LEFT('8in'!I51,3)))</f>
        <v/>
      </c>
      <c r="CJ51" s="83" t="str">
        <f>UPPER(RIGHT('8in'!I51))</f>
        <v/>
      </c>
      <c r="CK51" s="83" t="str">
        <f>UPPER(LEFT('8in'!M51))</f>
        <v/>
      </c>
      <c r="CL51" s="83" t="str">
        <f>UPPER(RIGHT(LEFT('8in'!M51,2)))</f>
        <v/>
      </c>
      <c r="CM51" s="83" t="str">
        <f>UPPER(RIGHT(LEFT('8in'!M51,3)))</f>
        <v/>
      </c>
      <c r="CN51" s="83" t="str">
        <f>UPPER(RIGHT('8in'!M51))</f>
        <v/>
      </c>
      <c r="CO51" s="83" t="str">
        <f>UPPER(LEFT('8in'!Q51))</f>
        <v/>
      </c>
      <c r="CP51" s="83" t="str">
        <f>UPPER(RIGHT(LEFT('8in'!Q51,2)))</f>
        <v/>
      </c>
      <c r="CQ51" s="83" t="str">
        <f>UPPER(RIGHT(LEFT('8in'!Q51,3)))</f>
        <v/>
      </c>
      <c r="CR51" s="83" t="str">
        <f>UPPER(RIGHT('8in'!Q51))</f>
        <v/>
      </c>
      <c r="CS51" s="83" t="str">
        <f>UPPER(LEFT('8in'!U51))</f>
        <v/>
      </c>
      <c r="CT51" s="83" t="str">
        <f>UPPER(RIGHT(LEFT('8in'!U51,2)))</f>
        <v/>
      </c>
      <c r="CU51" s="83" t="str">
        <f>UPPER(RIGHT(LEFT('8in'!U51,3)))</f>
        <v/>
      </c>
      <c r="CV51" s="83" t="str">
        <f>UPPER(RIGHT('8in'!U51))</f>
        <v/>
      </c>
      <c r="CW51" s="83" t="str">
        <f>UPPER(LEFT('8in'!Y51))</f>
        <v/>
      </c>
      <c r="CX51" s="83" t="str">
        <f>UPPER(RIGHT(LEFT('8in'!Y51,2)))</f>
        <v/>
      </c>
      <c r="CY51" s="83" t="str">
        <f>UPPER(RIGHT(LEFT('8in'!Y51,3)))</f>
        <v/>
      </c>
      <c r="CZ51" s="83" t="str">
        <f>UPPER(RIGHT('8in'!Y51))</f>
        <v/>
      </c>
    </row>
    <row r="52" spans="1:104" ht="19.5" customHeight="1">
      <c r="A52" s="64"/>
      <c r="B52" s="84" t="str">
        <f>STUDENTS!AS54</f>
        <v/>
      </c>
      <c r="C52" s="96">
        <f>STUDENTS!AT54</f>
        <v>0</v>
      </c>
      <c r="D52" s="236" t="str">
        <f>STUDENTS!AU54</f>
        <v/>
      </c>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2"/>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83" t="str">
        <f>UPPER(LEFT('8in'!E52))</f>
        <v/>
      </c>
      <c r="CD52" s="83" t="str">
        <f>UPPER(RIGHT(LEFT('8in'!E52,2)))</f>
        <v/>
      </c>
      <c r="CE52" s="83" t="str">
        <f>UPPER(RIGHT(LEFT('8in'!E52,3)))</f>
        <v/>
      </c>
      <c r="CF52" s="83" t="str">
        <f>UPPER(RIGHT('8in'!E52))</f>
        <v/>
      </c>
      <c r="CG52" s="83" t="str">
        <f>UPPER(LEFT('8in'!I52))</f>
        <v/>
      </c>
      <c r="CH52" s="83" t="str">
        <f>UPPER(RIGHT(LEFT('8in'!I52,2)))</f>
        <v/>
      </c>
      <c r="CI52" s="83" t="str">
        <f>UPPER(RIGHT(LEFT('8in'!I52,3)))</f>
        <v/>
      </c>
      <c r="CJ52" s="83" t="str">
        <f>UPPER(RIGHT('8in'!I52))</f>
        <v/>
      </c>
      <c r="CK52" s="83" t="str">
        <f>UPPER(LEFT('8in'!M52))</f>
        <v/>
      </c>
      <c r="CL52" s="83" t="str">
        <f>UPPER(RIGHT(LEFT('8in'!M52,2)))</f>
        <v/>
      </c>
      <c r="CM52" s="83" t="str">
        <f>UPPER(RIGHT(LEFT('8in'!M52,3)))</f>
        <v/>
      </c>
      <c r="CN52" s="83" t="str">
        <f>UPPER(RIGHT('8in'!M52))</f>
        <v/>
      </c>
      <c r="CO52" s="83" t="str">
        <f>UPPER(LEFT('8in'!Q52))</f>
        <v/>
      </c>
      <c r="CP52" s="83" t="str">
        <f>UPPER(RIGHT(LEFT('8in'!Q52,2)))</f>
        <v/>
      </c>
      <c r="CQ52" s="83" t="str">
        <f>UPPER(RIGHT(LEFT('8in'!Q52,3)))</f>
        <v/>
      </c>
      <c r="CR52" s="83" t="str">
        <f>UPPER(RIGHT('8in'!Q52))</f>
        <v/>
      </c>
      <c r="CS52" s="83" t="str">
        <f>UPPER(LEFT('8in'!U52))</f>
        <v/>
      </c>
      <c r="CT52" s="83" t="str">
        <f>UPPER(RIGHT(LEFT('8in'!U52,2)))</f>
        <v/>
      </c>
      <c r="CU52" s="83" t="str">
        <f>UPPER(RIGHT(LEFT('8in'!U52,3)))</f>
        <v/>
      </c>
      <c r="CV52" s="83" t="str">
        <f>UPPER(RIGHT('8in'!U52))</f>
        <v/>
      </c>
      <c r="CW52" s="83" t="str">
        <f>UPPER(LEFT('8in'!Y52))</f>
        <v/>
      </c>
      <c r="CX52" s="83" t="str">
        <f>UPPER(RIGHT(LEFT('8in'!Y52,2)))</f>
        <v/>
      </c>
      <c r="CY52" s="83" t="str">
        <f>UPPER(RIGHT(LEFT('8in'!Y52,3)))</f>
        <v/>
      </c>
      <c r="CZ52" s="83" t="str">
        <f>UPPER(RIGHT('8in'!Y52))</f>
        <v/>
      </c>
    </row>
    <row r="53" spans="1:104" ht="19.5" customHeight="1">
      <c r="A53" s="64"/>
      <c r="B53" s="84" t="str">
        <f>STUDENTS!AS55</f>
        <v/>
      </c>
      <c r="C53" s="96">
        <f>STUDENTS!AT55</f>
        <v>0</v>
      </c>
      <c r="D53" s="236" t="str">
        <f>STUDENTS!AU55</f>
        <v/>
      </c>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83" t="str">
        <f>UPPER(LEFT('8in'!E53))</f>
        <v/>
      </c>
      <c r="CD53" s="83" t="str">
        <f>UPPER(RIGHT(LEFT('8in'!E53,2)))</f>
        <v/>
      </c>
      <c r="CE53" s="83" t="str">
        <f>UPPER(RIGHT(LEFT('8in'!E53,3)))</f>
        <v/>
      </c>
      <c r="CF53" s="83" t="str">
        <f>UPPER(RIGHT('8in'!E53))</f>
        <v/>
      </c>
      <c r="CG53" s="83" t="str">
        <f>UPPER(LEFT('8in'!I53))</f>
        <v/>
      </c>
      <c r="CH53" s="83" t="str">
        <f>UPPER(RIGHT(LEFT('8in'!I53,2)))</f>
        <v/>
      </c>
      <c r="CI53" s="83" t="str">
        <f>UPPER(RIGHT(LEFT('8in'!I53,3)))</f>
        <v/>
      </c>
      <c r="CJ53" s="83" t="str">
        <f>UPPER(RIGHT('8in'!I53))</f>
        <v/>
      </c>
      <c r="CK53" s="83" t="str">
        <f>UPPER(LEFT('8in'!M53))</f>
        <v/>
      </c>
      <c r="CL53" s="83" t="str">
        <f>UPPER(RIGHT(LEFT('8in'!M53,2)))</f>
        <v/>
      </c>
      <c r="CM53" s="83" t="str">
        <f>UPPER(RIGHT(LEFT('8in'!M53,3)))</f>
        <v/>
      </c>
      <c r="CN53" s="83" t="str">
        <f>UPPER(RIGHT('8in'!M53))</f>
        <v/>
      </c>
      <c r="CO53" s="83" t="str">
        <f>UPPER(LEFT('8in'!Q53))</f>
        <v/>
      </c>
      <c r="CP53" s="83" t="str">
        <f>UPPER(RIGHT(LEFT('8in'!Q53,2)))</f>
        <v/>
      </c>
      <c r="CQ53" s="83" t="str">
        <f>UPPER(RIGHT(LEFT('8in'!Q53,3)))</f>
        <v/>
      </c>
      <c r="CR53" s="83" t="str">
        <f>UPPER(RIGHT('8in'!Q53))</f>
        <v/>
      </c>
      <c r="CS53" s="83" t="str">
        <f>UPPER(LEFT('8in'!U53))</f>
        <v/>
      </c>
      <c r="CT53" s="83" t="str">
        <f>UPPER(RIGHT(LEFT('8in'!U53,2)))</f>
        <v/>
      </c>
      <c r="CU53" s="83" t="str">
        <f>UPPER(RIGHT(LEFT('8in'!U53,3)))</f>
        <v/>
      </c>
      <c r="CV53" s="83" t="str">
        <f>UPPER(RIGHT('8in'!U53))</f>
        <v/>
      </c>
      <c r="CW53" s="83" t="str">
        <f>UPPER(LEFT('8in'!Y53))</f>
        <v/>
      </c>
      <c r="CX53" s="83" t="str">
        <f>UPPER(RIGHT(LEFT('8in'!Y53,2)))</f>
        <v/>
      </c>
      <c r="CY53" s="83" t="str">
        <f>UPPER(RIGHT(LEFT('8in'!Y53,3)))</f>
        <v/>
      </c>
      <c r="CZ53" s="83" t="str">
        <f>UPPER(RIGHT('8in'!Y53))</f>
        <v/>
      </c>
    </row>
    <row r="54" spans="1:104" ht="19.5" customHeight="1">
      <c r="A54" s="64"/>
      <c r="B54" s="84" t="str">
        <f>STUDENTS!AS56</f>
        <v/>
      </c>
      <c r="C54" s="96">
        <f>STUDENTS!AT56</f>
        <v>0</v>
      </c>
      <c r="D54" s="236" t="str">
        <f>STUDENTS!AU56</f>
        <v/>
      </c>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2"/>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83" t="str">
        <f>UPPER(LEFT('8in'!E54))</f>
        <v/>
      </c>
      <c r="CD54" s="83" t="str">
        <f>UPPER(RIGHT(LEFT('8in'!E54,2)))</f>
        <v/>
      </c>
      <c r="CE54" s="83" t="str">
        <f>UPPER(RIGHT(LEFT('8in'!E54,3)))</f>
        <v/>
      </c>
      <c r="CF54" s="83" t="str">
        <f>UPPER(RIGHT('8in'!E54))</f>
        <v/>
      </c>
      <c r="CG54" s="83" t="str">
        <f>UPPER(LEFT('8in'!I54))</f>
        <v/>
      </c>
      <c r="CH54" s="83" t="str">
        <f>UPPER(RIGHT(LEFT('8in'!I54,2)))</f>
        <v/>
      </c>
      <c r="CI54" s="83" t="str">
        <f>UPPER(RIGHT(LEFT('8in'!I54,3)))</f>
        <v/>
      </c>
      <c r="CJ54" s="83" t="str">
        <f>UPPER(RIGHT('8in'!I54))</f>
        <v/>
      </c>
      <c r="CK54" s="83" t="str">
        <f>UPPER(LEFT('8in'!M54))</f>
        <v/>
      </c>
      <c r="CL54" s="83" t="str">
        <f>UPPER(RIGHT(LEFT('8in'!M54,2)))</f>
        <v/>
      </c>
      <c r="CM54" s="83" t="str">
        <f>UPPER(RIGHT(LEFT('8in'!M54,3)))</f>
        <v/>
      </c>
      <c r="CN54" s="83" t="str">
        <f>UPPER(RIGHT('8in'!M54))</f>
        <v/>
      </c>
      <c r="CO54" s="83" t="str">
        <f>UPPER(LEFT('8in'!Q54))</f>
        <v/>
      </c>
      <c r="CP54" s="83" t="str">
        <f>UPPER(RIGHT(LEFT('8in'!Q54,2)))</f>
        <v/>
      </c>
      <c r="CQ54" s="83" t="str">
        <f>UPPER(RIGHT(LEFT('8in'!Q54,3)))</f>
        <v/>
      </c>
      <c r="CR54" s="83" t="str">
        <f>UPPER(RIGHT('8in'!Q54))</f>
        <v/>
      </c>
      <c r="CS54" s="83" t="str">
        <f>UPPER(LEFT('8in'!U54))</f>
        <v/>
      </c>
      <c r="CT54" s="83" t="str">
        <f>UPPER(RIGHT(LEFT('8in'!U54,2)))</f>
        <v/>
      </c>
      <c r="CU54" s="83" t="str">
        <f>UPPER(RIGHT(LEFT('8in'!U54,3)))</f>
        <v/>
      </c>
      <c r="CV54" s="83" t="str">
        <f>UPPER(RIGHT('8in'!U54))</f>
        <v/>
      </c>
      <c r="CW54" s="83" t="str">
        <f>UPPER(LEFT('8in'!Y54))</f>
        <v/>
      </c>
      <c r="CX54" s="83" t="str">
        <f>UPPER(RIGHT(LEFT('8in'!Y54,2)))</f>
        <v/>
      </c>
      <c r="CY54" s="83" t="str">
        <f>UPPER(RIGHT(LEFT('8in'!Y54,3)))</f>
        <v/>
      </c>
      <c r="CZ54" s="83" t="str">
        <f>UPPER(RIGHT('8in'!Y54))</f>
        <v/>
      </c>
    </row>
    <row r="55" spans="1:104" ht="19.5" customHeight="1">
      <c r="A55" s="64"/>
      <c r="B55" s="84" t="str">
        <f>STUDENTS!AS57</f>
        <v/>
      </c>
      <c r="C55" s="96">
        <f>STUDENTS!AT57</f>
        <v>0</v>
      </c>
      <c r="D55" s="236" t="str">
        <f>STUDENTS!AU57</f>
        <v/>
      </c>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2"/>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83" t="str">
        <f>UPPER(LEFT('8in'!E55))</f>
        <v/>
      </c>
      <c r="CD55" s="83" t="str">
        <f>UPPER(RIGHT(LEFT('8in'!E55,2)))</f>
        <v/>
      </c>
      <c r="CE55" s="83" t="str">
        <f>UPPER(RIGHT(LEFT('8in'!E55,3)))</f>
        <v/>
      </c>
      <c r="CF55" s="83" t="str">
        <f>UPPER(RIGHT('8in'!E55))</f>
        <v/>
      </c>
      <c r="CG55" s="83" t="str">
        <f>UPPER(LEFT('8in'!I55))</f>
        <v/>
      </c>
      <c r="CH55" s="83" t="str">
        <f>UPPER(RIGHT(LEFT('8in'!I55,2)))</f>
        <v/>
      </c>
      <c r="CI55" s="83" t="str">
        <f>UPPER(RIGHT(LEFT('8in'!I55,3)))</f>
        <v/>
      </c>
      <c r="CJ55" s="83" t="str">
        <f>UPPER(RIGHT('8in'!I55))</f>
        <v/>
      </c>
      <c r="CK55" s="83" t="str">
        <f>UPPER(LEFT('8in'!M55))</f>
        <v/>
      </c>
      <c r="CL55" s="83" t="str">
        <f>UPPER(RIGHT(LEFT('8in'!M55,2)))</f>
        <v/>
      </c>
      <c r="CM55" s="83" t="str">
        <f>UPPER(RIGHT(LEFT('8in'!M55,3)))</f>
        <v/>
      </c>
      <c r="CN55" s="83" t="str">
        <f>UPPER(RIGHT('8in'!M55))</f>
        <v/>
      </c>
      <c r="CO55" s="83" t="str">
        <f>UPPER(LEFT('8in'!Q55))</f>
        <v/>
      </c>
      <c r="CP55" s="83" t="str">
        <f>UPPER(RIGHT(LEFT('8in'!Q55,2)))</f>
        <v/>
      </c>
      <c r="CQ55" s="83" t="str">
        <f>UPPER(RIGHT(LEFT('8in'!Q55,3)))</f>
        <v/>
      </c>
      <c r="CR55" s="83" t="str">
        <f>UPPER(RIGHT('8in'!Q55))</f>
        <v/>
      </c>
      <c r="CS55" s="83" t="str">
        <f>UPPER(LEFT('8in'!U55))</f>
        <v/>
      </c>
      <c r="CT55" s="83" t="str">
        <f>UPPER(RIGHT(LEFT('8in'!U55,2)))</f>
        <v/>
      </c>
      <c r="CU55" s="83" t="str">
        <f>UPPER(RIGHT(LEFT('8in'!U55,3)))</f>
        <v/>
      </c>
      <c r="CV55" s="83" t="str">
        <f>UPPER(RIGHT('8in'!U55))</f>
        <v/>
      </c>
      <c r="CW55" s="83" t="str">
        <f>UPPER(LEFT('8in'!Y55))</f>
        <v/>
      </c>
      <c r="CX55" s="83" t="str">
        <f>UPPER(RIGHT(LEFT('8in'!Y55,2)))</f>
        <v/>
      </c>
      <c r="CY55" s="83" t="str">
        <f>UPPER(RIGHT(LEFT('8in'!Y55,3)))</f>
        <v/>
      </c>
      <c r="CZ55" s="83" t="str">
        <f>UPPER(RIGHT('8in'!Y55))</f>
        <v/>
      </c>
    </row>
    <row r="56" spans="1:104" ht="19.5" customHeight="1">
      <c r="A56" s="64"/>
      <c r="B56" s="84" t="str">
        <f>STUDENTS!AS58</f>
        <v/>
      </c>
      <c r="C56" s="96">
        <f>STUDENTS!AT58</f>
        <v>0</v>
      </c>
      <c r="D56" s="236" t="str">
        <f>STUDENTS!AU58</f>
        <v/>
      </c>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2"/>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83" t="str">
        <f>UPPER(LEFT('8in'!E56))</f>
        <v/>
      </c>
      <c r="CD56" s="83" t="str">
        <f>UPPER(RIGHT(LEFT('8in'!E56,2)))</f>
        <v/>
      </c>
      <c r="CE56" s="83" t="str">
        <f>UPPER(RIGHT(LEFT('8in'!E56,3)))</f>
        <v/>
      </c>
      <c r="CF56" s="83" t="str">
        <f>UPPER(RIGHT('8in'!E56))</f>
        <v/>
      </c>
      <c r="CG56" s="83" t="str">
        <f>UPPER(LEFT('8in'!I56))</f>
        <v/>
      </c>
      <c r="CH56" s="83" t="str">
        <f>UPPER(RIGHT(LEFT('8in'!I56,2)))</f>
        <v/>
      </c>
      <c r="CI56" s="83" t="str">
        <f>UPPER(RIGHT(LEFT('8in'!I56,3)))</f>
        <v/>
      </c>
      <c r="CJ56" s="83" t="str">
        <f>UPPER(RIGHT('8in'!I56))</f>
        <v/>
      </c>
      <c r="CK56" s="83" t="str">
        <f>UPPER(LEFT('8in'!M56))</f>
        <v/>
      </c>
      <c r="CL56" s="83" t="str">
        <f>UPPER(RIGHT(LEFT('8in'!M56,2)))</f>
        <v/>
      </c>
      <c r="CM56" s="83" t="str">
        <f>UPPER(RIGHT(LEFT('8in'!M56,3)))</f>
        <v/>
      </c>
      <c r="CN56" s="83" t="str">
        <f>UPPER(RIGHT('8in'!M56))</f>
        <v/>
      </c>
      <c r="CO56" s="83" t="str">
        <f>UPPER(LEFT('8in'!Q56))</f>
        <v/>
      </c>
      <c r="CP56" s="83" t="str">
        <f>UPPER(RIGHT(LEFT('8in'!Q56,2)))</f>
        <v/>
      </c>
      <c r="CQ56" s="83" t="str">
        <f>UPPER(RIGHT(LEFT('8in'!Q56,3)))</f>
        <v/>
      </c>
      <c r="CR56" s="83" t="str">
        <f>UPPER(RIGHT('8in'!Q56))</f>
        <v/>
      </c>
      <c r="CS56" s="83" t="str">
        <f>UPPER(LEFT('8in'!U56))</f>
        <v/>
      </c>
      <c r="CT56" s="83" t="str">
        <f>UPPER(RIGHT(LEFT('8in'!U56,2)))</f>
        <v/>
      </c>
      <c r="CU56" s="83" t="str">
        <f>UPPER(RIGHT(LEFT('8in'!U56,3)))</f>
        <v/>
      </c>
      <c r="CV56" s="83" t="str">
        <f>UPPER(RIGHT('8in'!U56))</f>
        <v/>
      </c>
      <c r="CW56" s="83" t="str">
        <f>UPPER(LEFT('8in'!Y56))</f>
        <v/>
      </c>
      <c r="CX56" s="83" t="str">
        <f>UPPER(RIGHT(LEFT('8in'!Y56,2)))</f>
        <v/>
      </c>
      <c r="CY56" s="83" t="str">
        <f>UPPER(RIGHT(LEFT('8in'!Y56,3)))</f>
        <v/>
      </c>
      <c r="CZ56" s="83" t="str">
        <f>UPPER(RIGHT('8in'!Y56))</f>
        <v/>
      </c>
    </row>
    <row r="57" spans="1:104" ht="19.5" customHeight="1">
      <c r="A57" s="64"/>
      <c r="B57" s="84" t="str">
        <f>STUDENTS!AS59</f>
        <v/>
      </c>
      <c r="C57" s="96">
        <f>STUDENTS!AT59</f>
        <v>0</v>
      </c>
      <c r="D57" s="236" t="str">
        <f>STUDENTS!AU59</f>
        <v/>
      </c>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2"/>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83" t="str">
        <f>UPPER(LEFT('8in'!E57))</f>
        <v/>
      </c>
      <c r="CD57" s="83" t="str">
        <f>UPPER(RIGHT(LEFT('8in'!E57,2)))</f>
        <v/>
      </c>
      <c r="CE57" s="83" t="str">
        <f>UPPER(RIGHT(LEFT('8in'!E57,3)))</f>
        <v/>
      </c>
      <c r="CF57" s="83" t="str">
        <f>UPPER(RIGHT('8in'!E57))</f>
        <v/>
      </c>
      <c r="CG57" s="83" t="str">
        <f>UPPER(LEFT('8in'!I57))</f>
        <v/>
      </c>
      <c r="CH57" s="83" t="str">
        <f>UPPER(RIGHT(LEFT('8in'!I57,2)))</f>
        <v/>
      </c>
      <c r="CI57" s="83" t="str">
        <f>UPPER(RIGHT(LEFT('8in'!I57,3)))</f>
        <v/>
      </c>
      <c r="CJ57" s="83" t="str">
        <f>UPPER(RIGHT('8in'!I57))</f>
        <v/>
      </c>
      <c r="CK57" s="83" t="str">
        <f>UPPER(LEFT('8in'!M57))</f>
        <v/>
      </c>
      <c r="CL57" s="83" t="str">
        <f>UPPER(RIGHT(LEFT('8in'!M57,2)))</f>
        <v/>
      </c>
      <c r="CM57" s="83" t="str">
        <f>UPPER(RIGHT(LEFT('8in'!M57,3)))</f>
        <v/>
      </c>
      <c r="CN57" s="83" t="str">
        <f>UPPER(RIGHT('8in'!M57))</f>
        <v/>
      </c>
      <c r="CO57" s="83" t="str">
        <f>UPPER(LEFT('8in'!Q57))</f>
        <v/>
      </c>
      <c r="CP57" s="83" t="str">
        <f>UPPER(RIGHT(LEFT('8in'!Q57,2)))</f>
        <v/>
      </c>
      <c r="CQ57" s="83" t="str">
        <f>UPPER(RIGHT(LEFT('8in'!Q57,3)))</f>
        <v/>
      </c>
      <c r="CR57" s="83" t="str">
        <f>UPPER(RIGHT('8in'!Q57))</f>
        <v/>
      </c>
      <c r="CS57" s="83" t="str">
        <f>UPPER(LEFT('8in'!U57))</f>
        <v/>
      </c>
      <c r="CT57" s="83" t="str">
        <f>UPPER(RIGHT(LEFT('8in'!U57,2)))</f>
        <v/>
      </c>
      <c r="CU57" s="83" t="str">
        <f>UPPER(RIGHT(LEFT('8in'!U57,3)))</f>
        <v/>
      </c>
      <c r="CV57" s="83" t="str">
        <f>UPPER(RIGHT('8in'!U57))</f>
        <v/>
      </c>
      <c r="CW57" s="83" t="str">
        <f>UPPER(LEFT('8in'!Y57))</f>
        <v/>
      </c>
      <c r="CX57" s="83" t="str">
        <f>UPPER(RIGHT(LEFT('8in'!Y57,2)))</f>
        <v/>
      </c>
      <c r="CY57" s="83" t="str">
        <f>UPPER(RIGHT(LEFT('8in'!Y57,3)))</f>
        <v/>
      </c>
      <c r="CZ57" s="83" t="str">
        <f>UPPER(RIGHT('8in'!Y57))</f>
        <v/>
      </c>
    </row>
    <row r="58" spans="1:104" ht="19.5" customHeight="1">
      <c r="A58" s="64"/>
      <c r="B58" s="84" t="str">
        <f>STUDENTS!AS60</f>
        <v/>
      </c>
      <c r="C58" s="96">
        <f>STUDENTS!AT60</f>
        <v>0</v>
      </c>
      <c r="D58" s="236" t="str">
        <f>STUDENTS!AU60</f>
        <v/>
      </c>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2"/>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83" t="str">
        <f>UPPER(LEFT('8in'!E58))</f>
        <v/>
      </c>
      <c r="CD58" s="83" t="str">
        <f>UPPER(RIGHT(LEFT('8in'!E58,2)))</f>
        <v/>
      </c>
      <c r="CE58" s="83" t="str">
        <f>UPPER(RIGHT(LEFT('8in'!E58,3)))</f>
        <v/>
      </c>
      <c r="CF58" s="83" t="str">
        <f>UPPER(RIGHT('8in'!E58))</f>
        <v/>
      </c>
      <c r="CG58" s="83" t="str">
        <f>UPPER(LEFT('8in'!I58))</f>
        <v/>
      </c>
      <c r="CH58" s="83" t="str">
        <f>UPPER(RIGHT(LEFT('8in'!I58,2)))</f>
        <v/>
      </c>
      <c r="CI58" s="83" t="str">
        <f>UPPER(RIGHT(LEFT('8in'!I58,3)))</f>
        <v/>
      </c>
      <c r="CJ58" s="83" t="str">
        <f>UPPER(RIGHT('8in'!I58))</f>
        <v/>
      </c>
      <c r="CK58" s="83" t="str">
        <f>UPPER(LEFT('8in'!M58))</f>
        <v/>
      </c>
      <c r="CL58" s="83" t="str">
        <f>UPPER(RIGHT(LEFT('8in'!M58,2)))</f>
        <v/>
      </c>
      <c r="CM58" s="83" t="str">
        <f>UPPER(RIGHT(LEFT('8in'!M58,3)))</f>
        <v/>
      </c>
      <c r="CN58" s="83" t="str">
        <f>UPPER(RIGHT('8in'!M58))</f>
        <v/>
      </c>
      <c r="CO58" s="83" t="str">
        <f>UPPER(LEFT('8in'!Q58))</f>
        <v/>
      </c>
      <c r="CP58" s="83" t="str">
        <f>UPPER(RIGHT(LEFT('8in'!Q58,2)))</f>
        <v/>
      </c>
      <c r="CQ58" s="83" t="str">
        <f>UPPER(RIGHT(LEFT('8in'!Q58,3)))</f>
        <v/>
      </c>
      <c r="CR58" s="83" t="str">
        <f>UPPER(RIGHT('8in'!Q58))</f>
        <v/>
      </c>
      <c r="CS58" s="83" t="str">
        <f>UPPER(LEFT('8in'!U58))</f>
        <v/>
      </c>
      <c r="CT58" s="83" t="str">
        <f>UPPER(RIGHT(LEFT('8in'!U58,2)))</f>
        <v/>
      </c>
      <c r="CU58" s="83" t="str">
        <f>UPPER(RIGHT(LEFT('8in'!U58,3)))</f>
        <v/>
      </c>
      <c r="CV58" s="83" t="str">
        <f>UPPER(RIGHT('8in'!U58))</f>
        <v/>
      </c>
      <c r="CW58" s="83" t="str">
        <f>UPPER(LEFT('8in'!Y58))</f>
        <v/>
      </c>
      <c r="CX58" s="83" t="str">
        <f>UPPER(RIGHT(LEFT('8in'!Y58,2)))</f>
        <v/>
      </c>
      <c r="CY58" s="83" t="str">
        <f>UPPER(RIGHT(LEFT('8in'!Y58,3)))</f>
        <v/>
      </c>
      <c r="CZ58" s="83" t="str">
        <f>UPPER(RIGHT('8in'!Y58))</f>
        <v/>
      </c>
    </row>
    <row r="59" spans="1:104" ht="19.5" customHeight="1">
      <c r="A59" s="64"/>
      <c r="B59" s="84" t="str">
        <f>STUDENTS!AS61</f>
        <v/>
      </c>
      <c r="C59" s="96">
        <f>STUDENTS!AT61</f>
        <v>0</v>
      </c>
      <c r="D59" s="236" t="str">
        <f>STUDENTS!AU61</f>
        <v/>
      </c>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2"/>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83" t="str">
        <f>UPPER(LEFT('8in'!E59))</f>
        <v/>
      </c>
      <c r="CD59" s="83" t="str">
        <f>UPPER(RIGHT(LEFT('8in'!E59,2)))</f>
        <v/>
      </c>
      <c r="CE59" s="83" t="str">
        <f>UPPER(RIGHT(LEFT('8in'!E59,3)))</f>
        <v/>
      </c>
      <c r="CF59" s="83" t="str">
        <f>UPPER(RIGHT('8in'!E59))</f>
        <v/>
      </c>
      <c r="CG59" s="83" t="str">
        <f>UPPER(LEFT('8in'!I59))</f>
        <v/>
      </c>
      <c r="CH59" s="83" t="str">
        <f>UPPER(RIGHT(LEFT('8in'!I59,2)))</f>
        <v/>
      </c>
      <c r="CI59" s="83" t="str">
        <f>UPPER(RIGHT(LEFT('8in'!I59,3)))</f>
        <v/>
      </c>
      <c r="CJ59" s="83" t="str">
        <f>UPPER(RIGHT('8in'!I59))</f>
        <v/>
      </c>
      <c r="CK59" s="83" t="str">
        <f>UPPER(LEFT('8in'!M59))</f>
        <v/>
      </c>
      <c r="CL59" s="83" t="str">
        <f>UPPER(RIGHT(LEFT('8in'!M59,2)))</f>
        <v/>
      </c>
      <c r="CM59" s="83" t="str">
        <f>UPPER(RIGHT(LEFT('8in'!M59,3)))</f>
        <v/>
      </c>
      <c r="CN59" s="83" t="str">
        <f>UPPER(RIGHT('8in'!M59))</f>
        <v/>
      </c>
      <c r="CO59" s="83" t="str">
        <f>UPPER(LEFT('8in'!Q59))</f>
        <v/>
      </c>
      <c r="CP59" s="83" t="str">
        <f>UPPER(RIGHT(LEFT('8in'!Q59,2)))</f>
        <v/>
      </c>
      <c r="CQ59" s="83" t="str">
        <f>UPPER(RIGHT(LEFT('8in'!Q59,3)))</f>
        <v/>
      </c>
      <c r="CR59" s="83" t="str">
        <f>UPPER(RIGHT('8in'!Q59))</f>
        <v/>
      </c>
      <c r="CS59" s="83" t="str">
        <f>UPPER(LEFT('8in'!U59))</f>
        <v/>
      </c>
      <c r="CT59" s="83" t="str">
        <f>UPPER(RIGHT(LEFT('8in'!U59,2)))</f>
        <v/>
      </c>
      <c r="CU59" s="83" t="str">
        <f>UPPER(RIGHT(LEFT('8in'!U59,3)))</f>
        <v/>
      </c>
      <c r="CV59" s="83" t="str">
        <f>UPPER(RIGHT('8in'!U59))</f>
        <v/>
      </c>
      <c r="CW59" s="83" t="str">
        <f>UPPER(LEFT('8in'!Y59))</f>
        <v/>
      </c>
      <c r="CX59" s="83" t="str">
        <f>UPPER(RIGHT(LEFT('8in'!Y59,2)))</f>
        <v/>
      </c>
      <c r="CY59" s="83" t="str">
        <f>UPPER(RIGHT(LEFT('8in'!Y59,3)))</f>
        <v/>
      </c>
      <c r="CZ59" s="83" t="str">
        <f>UPPER(RIGHT('8in'!Y59))</f>
        <v/>
      </c>
    </row>
    <row r="60" spans="1:104" ht="19.5" customHeight="1">
      <c r="A60" s="64"/>
      <c r="B60" s="84" t="str">
        <f>STUDENTS!AS62</f>
        <v/>
      </c>
      <c r="C60" s="96">
        <f>STUDENTS!AT62</f>
        <v>0</v>
      </c>
      <c r="D60" s="236" t="str">
        <f>STUDENTS!AU62</f>
        <v/>
      </c>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2"/>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83" t="str">
        <f>UPPER(LEFT('8in'!E60))</f>
        <v/>
      </c>
      <c r="CD60" s="83" t="str">
        <f>UPPER(RIGHT(LEFT('8in'!E60,2)))</f>
        <v/>
      </c>
      <c r="CE60" s="83" t="str">
        <f>UPPER(RIGHT(LEFT('8in'!E60,3)))</f>
        <v/>
      </c>
      <c r="CF60" s="83" t="str">
        <f>UPPER(RIGHT('8in'!E60))</f>
        <v/>
      </c>
      <c r="CG60" s="83" t="str">
        <f>UPPER(LEFT('8in'!I60))</f>
        <v/>
      </c>
      <c r="CH60" s="83" t="str">
        <f>UPPER(RIGHT(LEFT('8in'!I60,2)))</f>
        <v/>
      </c>
      <c r="CI60" s="83" t="str">
        <f>UPPER(RIGHT(LEFT('8in'!I60,3)))</f>
        <v/>
      </c>
      <c r="CJ60" s="83" t="str">
        <f>UPPER(RIGHT('8in'!I60))</f>
        <v/>
      </c>
      <c r="CK60" s="83" t="str">
        <f>UPPER(LEFT('8in'!M60))</f>
        <v/>
      </c>
      <c r="CL60" s="83" t="str">
        <f>UPPER(RIGHT(LEFT('8in'!M60,2)))</f>
        <v/>
      </c>
      <c r="CM60" s="83" t="str">
        <f>UPPER(RIGHT(LEFT('8in'!M60,3)))</f>
        <v/>
      </c>
      <c r="CN60" s="83" t="str">
        <f>UPPER(RIGHT('8in'!M60))</f>
        <v/>
      </c>
      <c r="CO60" s="83" t="str">
        <f>UPPER(LEFT('8in'!Q60))</f>
        <v/>
      </c>
      <c r="CP60" s="83" t="str">
        <f>UPPER(RIGHT(LEFT('8in'!Q60,2)))</f>
        <v/>
      </c>
      <c r="CQ60" s="83" t="str">
        <f>UPPER(RIGHT(LEFT('8in'!Q60,3)))</f>
        <v/>
      </c>
      <c r="CR60" s="83" t="str">
        <f>UPPER(RIGHT('8in'!Q60))</f>
        <v/>
      </c>
      <c r="CS60" s="83" t="str">
        <f>UPPER(LEFT('8in'!U60))</f>
        <v/>
      </c>
      <c r="CT60" s="83" t="str">
        <f>UPPER(RIGHT(LEFT('8in'!U60,2)))</f>
        <v/>
      </c>
      <c r="CU60" s="83" t="str">
        <f>UPPER(RIGHT(LEFT('8in'!U60,3)))</f>
        <v/>
      </c>
      <c r="CV60" s="83" t="str">
        <f>UPPER(RIGHT('8in'!U60))</f>
        <v/>
      </c>
      <c r="CW60" s="83" t="str">
        <f>UPPER(LEFT('8in'!Y60))</f>
        <v/>
      </c>
      <c r="CX60" s="83" t="str">
        <f>UPPER(RIGHT(LEFT('8in'!Y60,2)))</f>
        <v/>
      </c>
      <c r="CY60" s="83" t="str">
        <f>UPPER(RIGHT(LEFT('8in'!Y60,3)))</f>
        <v/>
      </c>
      <c r="CZ60" s="83" t="str">
        <f>UPPER(RIGHT('8in'!Y60))</f>
        <v/>
      </c>
    </row>
    <row r="61" spans="1:104" ht="19.5" customHeight="1">
      <c r="A61" s="64"/>
      <c r="B61" s="84" t="str">
        <f>STUDENTS!AS63</f>
        <v/>
      </c>
      <c r="C61" s="96">
        <f>STUDENTS!AT63</f>
        <v>0</v>
      </c>
      <c r="D61" s="236" t="str">
        <f>STUDENTS!AU63</f>
        <v/>
      </c>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2"/>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83" t="str">
        <f>UPPER(LEFT('8in'!E61))</f>
        <v/>
      </c>
      <c r="CD61" s="83" t="str">
        <f>UPPER(RIGHT(LEFT('8in'!E61,2)))</f>
        <v/>
      </c>
      <c r="CE61" s="83" t="str">
        <f>UPPER(RIGHT(LEFT('8in'!E61,3)))</f>
        <v/>
      </c>
      <c r="CF61" s="83" t="str">
        <f>UPPER(RIGHT('8in'!E61))</f>
        <v/>
      </c>
      <c r="CG61" s="83" t="str">
        <f>UPPER(LEFT('8in'!I61))</f>
        <v/>
      </c>
      <c r="CH61" s="83" t="str">
        <f>UPPER(RIGHT(LEFT('8in'!I61,2)))</f>
        <v/>
      </c>
      <c r="CI61" s="83" t="str">
        <f>UPPER(RIGHT(LEFT('8in'!I61,3)))</f>
        <v/>
      </c>
      <c r="CJ61" s="83" t="str">
        <f>UPPER(RIGHT('8in'!I61))</f>
        <v/>
      </c>
      <c r="CK61" s="83" t="str">
        <f>UPPER(LEFT('8in'!M61))</f>
        <v/>
      </c>
      <c r="CL61" s="83" t="str">
        <f>UPPER(RIGHT(LEFT('8in'!M61,2)))</f>
        <v/>
      </c>
      <c r="CM61" s="83" t="str">
        <f>UPPER(RIGHT(LEFT('8in'!M61,3)))</f>
        <v/>
      </c>
      <c r="CN61" s="83" t="str">
        <f>UPPER(RIGHT('8in'!M61))</f>
        <v/>
      </c>
      <c r="CO61" s="83" t="str">
        <f>UPPER(LEFT('8in'!Q61))</f>
        <v/>
      </c>
      <c r="CP61" s="83" t="str">
        <f>UPPER(RIGHT(LEFT('8in'!Q61,2)))</f>
        <v/>
      </c>
      <c r="CQ61" s="83" t="str">
        <f>UPPER(RIGHT(LEFT('8in'!Q61,3)))</f>
        <v/>
      </c>
      <c r="CR61" s="83" t="str">
        <f>UPPER(RIGHT('8in'!Q61))</f>
        <v/>
      </c>
      <c r="CS61" s="83" t="str">
        <f>UPPER(LEFT('8in'!U61))</f>
        <v/>
      </c>
      <c r="CT61" s="83" t="str">
        <f>UPPER(RIGHT(LEFT('8in'!U61,2)))</f>
        <v/>
      </c>
      <c r="CU61" s="83" t="str">
        <f>UPPER(RIGHT(LEFT('8in'!U61,3)))</f>
        <v/>
      </c>
      <c r="CV61" s="83" t="str">
        <f>UPPER(RIGHT('8in'!U61))</f>
        <v/>
      </c>
      <c r="CW61" s="83" t="str">
        <f>UPPER(LEFT('8in'!Y61))</f>
        <v/>
      </c>
      <c r="CX61" s="83" t="str">
        <f>UPPER(RIGHT(LEFT('8in'!Y61,2)))</f>
        <v/>
      </c>
      <c r="CY61" s="83" t="str">
        <f>UPPER(RIGHT(LEFT('8in'!Y61,3)))</f>
        <v/>
      </c>
      <c r="CZ61" s="83" t="str">
        <f>UPPER(RIGHT('8in'!Y61))</f>
        <v/>
      </c>
    </row>
    <row r="62" spans="1:104" ht="19.5" customHeight="1">
      <c r="A62" s="64"/>
      <c r="B62" s="84" t="str">
        <f>STUDENTS!AS64</f>
        <v/>
      </c>
      <c r="C62" s="96">
        <f>STUDENTS!AT64</f>
        <v>0</v>
      </c>
      <c r="D62" s="236" t="str">
        <f>STUDENTS!AU64</f>
        <v/>
      </c>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2"/>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83" t="str">
        <f>UPPER(LEFT('8in'!E62))</f>
        <v/>
      </c>
      <c r="CD62" s="83" t="str">
        <f>UPPER(RIGHT(LEFT('8in'!E62,2)))</f>
        <v/>
      </c>
      <c r="CE62" s="83" t="str">
        <f>UPPER(RIGHT(LEFT('8in'!E62,3)))</f>
        <v/>
      </c>
      <c r="CF62" s="83" t="str">
        <f>UPPER(RIGHT('8in'!E62))</f>
        <v/>
      </c>
      <c r="CG62" s="83" t="str">
        <f>UPPER(LEFT('8in'!I62))</f>
        <v/>
      </c>
      <c r="CH62" s="83" t="str">
        <f>UPPER(RIGHT(LEFT('8in'!I62,2)))</f>
        <v/>
      </c>
      <c r="CI62" s="83" t="str">
        <f>UPPER(RIGHT(LEFT('8in'!I62,3)))</f>
        <v/>
      </c>
      <c r="CJ62" s="83" t="str">
        <f>UPPER(RIGHT('8in'!I62))</f>
        <v/>
      </c>
      <c r="CK62" s="83" t="str">
        <f>UPPER(LEFT('8in'!M62))</f>
        <v/>
      </c>
      <c r="CL62" s="83" t="str">
        <f>UPPER(RIGHT(LEFT('8in'!M62,2)))</f>
        <v/>
      </c>
      <c r="CM62" s="83" t="str">
        <f>UPPER(RIGHT(LEFT('8in'!M62,3)))</f>
        <v/>
      </c>
      <c r="CN62" s="83" t="str">
        <f>UPPER(RIGHT('8in'!M62))</f>
        <v/>
      </c>
      <c r="CO62" s="83" t="str">
        <f>UPPER(LEFT('8in'!Q62))</f>
        <v/>
      </c>
      <c r="CP62" s="83" t="str">
        <f>UPPER(RIGHT(LEFT('8in'!Q62,2)))</f>
        <v/>
      </c>
      <c r="CQ62" s="83" t="str">
        <f>UPPER(RIGHT(LEFT('8in'!Q62,3)))</f>
        <v/>
      </c>
      <c r="CR62" s="83" t="str">
        <f>UPPER(RIGHT('8in'!Q62))</f>
        <v/>
      </c>
      <c r="CS62" s="83" t="str">
        <f>UPPER(LEFT('8in'!U62))</f>
        <v/>
      </c>
      <c r="CT62" s="83" t="str">
        <f>UPPER(RIGHT(LEFT('8in'!U62,2)))</f>
        <v/>
      </c>
      <c r="CU62" s="83" t="str">
        <f>UPPER(RIGHT(LEFT('8in'!U62,3)))</f>
        <v/>
      </c>
      <c r="CV62" s="83" t="str">
        <f>UPPER(RIGHT('8in'!U62))</f>
        <v/>
      </c>
      <c r="CW62" s="83" t="str">
        <f>UPPER(LEFT('8in'!Y62))</f>
        <v/>
      </c>
      <c r="CX62" s="83" t="str">
        <f>UPPER(RIGHT(LEFT('8in'!Y62,2)))</f>
        <v/>
      </c>
      <c r="CY62" s="83" t="str">
        <f>UPPER(RIGHT(LEFT('8in'!Y62,3)))</f>
        <v/>
      </c>
      <c r="CZ62" s="83" t="str">
        <f>UPPER(RIGHT('8in'!Y62))</f>
        <v/>
      </c>
    </row>
    <row r="63" spans="1:104" ht="19.5" customHeight="1">
      <c r="A63" s="64"/>
      <c r="B63" s="84" t="str">
        <f>STUDENTS!AS65</f>
        <v/>
      </c>
      <c r="C63" s="96">
        <f>STUDENTS!AT65</f>
        <v>0</v>
      </c>
      <c r="D63" s="236" t="str">
        <f>STUDENTS!AU65</f>
        <v/>
      </c>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2"/>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83" t="str">
        <f>UPPER(LEFT('8in'!E63))</f>
        <v/>
      </c>
      <c r="CD63" s="83" t="str">
        <f>UPPER(RIGHT(LEFT('8in'!E63,2)))</f>
        <v/>
      </c>
      <c r="CE63" s="83" t="str">
        <f>UPPER(RIGHT(LEFT('8in'!E63,3)))</f>
        <v/>
      </c>
      <c r="CF63" s="83" t="str">
        <f>UPPER(RIGHT('8in'!E63))</f>
        <v/>
      </c>
      <c r="CG63" s="83" t="str">
        <f>UPPER(LEFT('8in'!I63))</f>
        <v/>
      </c>
      <c r="CH63" s="83" t="str">
        <f>UPPER(RIGHT(LEFT('8in'!I63,2)))</f>
        <v/>
      </c>
      <c r="CI63" s="83" t="str">
        <f>UPPER(RIGHT(LEFT('8in'!I63,3)))</f>
        <v/>
      </c>
      <c r="CJ63" s="83" t="str">
        <f>UPPER(RIGHT('8in'!I63))</f>
        <v/>
      </c>
      <c r="CK63" s="83" t="str">
        <f>UPPER(LEFT('8in'!M63))</f>
        <v/>
      </c>
      <c r="CL63" s="83" t="str">
        <f>UPPER(RIGHT(LEFT('8in'!M63,2)))</f>
        <v/>
      </c>
      <c r="CM63" s="83" t="str">
        <f>UPPER(RIGHT(LEFT('8in'!M63,3)))</f>
        <v/>
      </c>
      <c r="CN63" s="83" t="str">
        <f>UPPER(RIGHT('8in'!M63))</f>
        <v/>
      </c>
      <c r="CO63" s="83" t="str">
        <f>UPPER(LEFT('8in'!Q63))</f>
        <v/>
      </c>
      <c r="CP63" s="83" t="str">
        <f>UPPER(RIGHT(LEFT('8in'!Q63,2)))</f>
        <v/>
      </c>
      <c r="CQ63" s="83" t="str">
        <f>UPPER(RIGHT(LEFT('8in'!Q63,3)))</f>
        <v/>
      </c>
      <c r="CR63" s="83" t="str">
        <f>UPPER(RIGHT('8in'!Q63))</f>
        <v/>
      </c>
      <c r="CS63" s="83" t="str">
        <f>UPPER(LEFT('8in'!U63))</f>
        <v/>
      </c>
      <c r="CT63" s="83" t="str">
        <f>UPPER(RIGHT(LEFT('8in'!U63,2)))</f>
        <v/>
      </c>
      <c r="CU63" s="83" t="str">
        <f>UPPER(RIGHT(LEFT('8in'!U63,3)))</f>
        <v/>
      </c>
      <c r="CV63" s="83" t="str">
        <f>UPPER(RIGHT('8in'!U63))</f>
        <v/>
      </c>
      <c r="CW63" s="83" t="str">
        <f>UPPER(LEFT('8in'!Y63))</f>
        <v/>
      </c>
      <c r="CX63" s="83" t="str">
        <f>UPPER(RIGHT(LEFT('8in'!Y63,2)))</f>
        <v/>
      </c>
      <c r="CY63" s="83" t="str">
        <f>UPPER(RIGHT(LEFT('8in'!Y63,3)))</f>
        <v/>
      </c>
      <c r="CZ63" s="83" t="str">
        <f>UPPER(RIGHT('8in'!Y63))</f>
        <v/>
      </c>
    </row>
    <row r="64" spans="1:104" ht="19.5" customHeight="1">
      <c r="A64" s="64"/>
      <c r="B64" s="84" t="str">
        <f>STUDENTS!AS66</f>
        <v/>
      </c>
      <c r="C64" s="96">
        <f>STUDENTS!AT66</f>
        <v>0</v>
      </c>
      <c r="D64" s="236" t="str">
        <f>STUDENTS!AU66</f>
        <v/>
      </c>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2"/>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83" t="str">
        <f>UPPER(LEFT('8in'!E64))</f>
        <v/>
      </c>
      <c r="CD64" s="83" t="str">
        <f>UPPER(RIGHT(LEFT('8in'!E64,2)))</f>
        <v/>
      </c>
      <c r="CE64" s="83" t="str">
        <f>UPPER(RIGHT(LEFT('8in'!E64,3)))</f>
        <v/>
      </c>
      <c r="CF64" s="83" t="str">
        <f>UPPER(RIGHT('8in'!E64))</f>
        <v/>
      </c>
      <c r="CG64" s="83" t="str">
        <f>UPPER(LEFT('8in'!I64))</f>
        <v/>
      </c>
      <c r="CH64" s="83" t="str">
        <f>UPPER(RIGHT(LEFT('8in'!I64,2)))</f>
        <v/>
      </c>
      <c r="CI64" s="83" t="str">
        <f>UPPER(RIGHT(LEFT('8in'!I64,3)))</f>
        <v/>
      </c>
      <c r="CJ64" s="83" t="str">
        <f>UPPER(RIGHT('8in'!I64))</f>
        <v/>
      </c>
      <c r="CK64" s="83" t="str">
        <f>UPPER(LEFT('8in'!M64))</f>
        <v/>
      </c>
      <c r="CL64" s="83" t="str">
        <f>UPPER(RIGHT(LEFT('8in'!M64,2)))</f>
        <v/>
      </c>
      <c r="CM64" s="83" t="str">
        <f>UPPER(RIGHT(LEFT('8in'!M64,3)))</f>
        <v/>
      </c>
      <c r="CN64" s="83" t="str">
        <f>UPPER(RIGHT('8in'!M64))</f>
        <v/>
      </c>
      <c r="CO64" s="83" t="str">
        <f>UPPER(LEFT('8in'!Q64))</f>
        <v/>
      </c>
      <c r="CP64" s="83" t="str">
        <f>UPPER(RIGHT(LEFT('8in'!Q64,2)))</f>
        <v/>
      </c>
      <c r="CQ64" s="83" t="str">
        <f>UPPER(RIGHT(LEFT('8in'!Q64,3)))</f>
        <v/>
      </c>
      <c r="CR64" s="83" t="str">
        <f>UPPER(RIGHT('8in'!Q64))</f>
        <v/>
      </c>
      <c r="CS64" s="83" t="str">
        <f>UPPER(LEFT('8in'!U64))</f>
        <v/>
      </c>
      <c r="CT64" s="83" t="str">
        <f>UPPER(RIGHT(LEFT('8in'!U64,2)))</f>
        <v/>
      </c>
      <c r="CU64" s="83" t="str">
        <f>UPPER(RIGHT(LEFT('8in'!U64,3)))</f>
        <v/>
      </c>
      <c r="CV64" s="83" t="str">
        <f>UPPER(RIGHT('8in'!U64))</f>
        <v/>
      </c>
      <c r="CW64" s="83" t="str">
        <f>UPPER(LEFT('8in'!Y64))</f>
        <v/>
      </c>
      <c r="CX64" s="83" t="str">
        <f>UPPER(RIGHT(LEFT('8in'!Y64,2)))</f>
        <v/>
      </c>
      <c r="CY64" s="83" t="str">
        <f>UPPER(RIGHT(LEFT('8in'!Y64,3)))</f>
        <v/>
      </c>
      <c r="CZ64" s="83" t="str">
        <f>UPPER(RIGHT('8in'!Y64))</f>
        <v/>
      </c>
    </row>
    <row r="65" spans="1:104" ht="19.5" customHeight="1">
      <c r="A65" s="64"/>
      <c r="B65" s="84" t="str">
        <f>STUDENTS!AS67</f>
        <v/>
      </c>
      <c r="C65" s="96">
        <f>STUDENTS!AT67</f>
        <v>0</v>
      </c>
      <c r="D65" s="236" t="str">
        <f>STUDENTS!AU67</f>
        <v/>
      </c>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2"/>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83" t="str">
        <f>UPPER(LEFT('8in'!E65))</f>
        <v/>
      </c>
      <c r="CD65" s="83" t="str">
        <f>UPPER(RIGHT(LEFT('8in'!E65,2)))</f>
        <v/>
      </c>
      <c r="CE65" s="83" t="str">
        <f>UPPER(RIGHT(LEFT('8in'!E65,3)))</f>
        <v/>
      </c>
      <c r="CF65" s="83" t="str">
        <f>UPPER(RIGHT('8in'!E65))</f>
        <v/>
      </c>
      <c r="CG65" s="83" t="str">
        <f>UPPER(LEFT('8in'!I65))</f>
        <v/>
      </c>
      <c r="CH65" s="83" t="str">
        <f>UPPER(RIGHT(LEFT('8in'!I65,2)))</f>
        <v/>
      </c>
      <c r="CI65" s="83" t="str">
        <f>UPPER(RIGHT(LEFT('8in'!I65,3)))</f>
        <v/>
      </c>
      <c r="CJ65" s="83" t="str">
        <f>UPPER(RIGHT('8in'!I65))</f>
        <v/>
      </c>
      <c r="CK65" s="83" t="str">
        <f>UPPER(LEFT('8in'!M65))</f>
        <v/>
      </c>
      <c r="CL65" s="83" t="str">
        <f>UPPER(RIGHT(LEFT('8in'!M65,2)))</f>
        <v/>
      </c>
      <c r="CM65" s="83" t="str">
        <f>UPPER(RIGHT(LEFT('8in'!M65,3)))</f>
        <v/>
      </c>
      <c r="CN65" s="83" t="str">
        <f>UPPER(RIGHT('8in'!M65))</f>
        <v/>
      </c>
      <c r="CO65" s="83" t="str">
        <f>UPPER(LEFT('8in'!Q65))</f>
        <v/>
      </c>
      <c r="CP65" s="83" t="str">
        <f>UPPER(RIGHT(LEFT('8in'!Q65,2)))</f>
        <v/>
      </c>
      <c r="CQ65" s="83" t="str">
        <f>UPPER(RIGHT(LEFT('8in'!Q65,3)))</f>
        <v/>
      </c>
      <c r="CR65" s="83" t="str">
        <f>UPPER(RIGHT('8in'!Q65))</f>
        <v/>
      </c>
      <c r="CS65" s="83" t="str">
        <f>UPPER(LEFT('8in'!U65))</f>
        <v/>
      </c>
      <c r="CT65" s="83" t="str">
        <f>UPPER(RIGHT(LEFT('8in'!U65,2)))</f>
        <v/>
      </c>
      <c r="CU65" s="83" t="str">
        <f>UPPER(RIGHT(LEFT('8in'!U65,3)))</f>
        <v/>
      </c>
      <c r="CV65" s="83" t="str">
        <f>UPPER(RIGHT('8in'!U65))</f>
        <v/>
      </c>
      <c r="CW65" s="83" t="str">
        <f>UPPER(LEFT('8in'!Y65))</f>
        <v/>
      </c>
      <c r="CX65" s="83" t="str">
        <f>UPPER(RIGHT(LEFT('8in'!Y65,2)))</f>
        <v/>
      </c>
      <c r="CY65" s="83" t="str">
        <f>UPPER(RIGHT(LEFT('8in'!Y65,3)))</f>
        <v/>
      </c>
      <c r="CZ65" s="83" t="str">
        <f>UPPER(RIGHT('8in'!Y65))</f>
        <v/>
      </c>
    </row>
    <row r="66" spans="1:104" ht="19.5" customHeight="1">
      <c r="A66" s="64"/>
      <c r="B66" s="84" t="str">
        <f>STUDENTS!AS68</f>
        <v/>
      </c>
      <c r="C66" s="96">
        <f>STUDENTS!AT68</f>
        <v>0</v>
      </c>
      <c r="D66" s="236" t="str">
        <f>STUDENTS!AU68</f>
        <v/>
      </c>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2"/>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83" t="str">
        <f>UPPER(LEFT('8in'!E66))</f>
        <v/>
      </c>
      <c r="CD66" s="83" t="str">
        <f>UPPER(RIGHT(LEFT('8in'!E66,2)))</f>
        <v/>
      </c>
      <c r="CE66" s="83" t="str">
        <f>UPPER(RIGHT(LEFT('8in'!E66,3)))</f>
        <v/>
      </c>
      <c r="CF66" s="83" t="str">
        <f>UPPER(RIGHT('8in'!E66))</f>
        <v/>
      </c>
      <c r="CG66" s="83" t="str">
        <f>UPPER(LEFT('8in'!I66))</f>
        <v/>
      </c>
      <c r="CH66" s="83" t="str">
        <f>UPPER(RIGHT(LEFT('8in'!I66,2)))</f>
        <v/>
      </c>
      <c r="CI66" s="83" t="str">
        <f>UPPER(RIGHT(LEFT('8in'!I66,3)))</f>
        <v/>
      </c>
      <c r="CJ66" s="83" t="str">
        <f>UPPER(RIGHT('8in'!I66))</f>
        <v/>
      </c>
      <c r="CK66" s="83" t="str">
        <f>UPPER(LEFT('8in'!M66))</f>
        <v/>
      </c>
      <c r="CL66" s="83" t="str">
        <f>UPPER(RIGHT(LEFT('8in'!M66,2)))</f>
        <v/>
      </c>
      <c r="CM66" s="83" t="str">
        <f>UPPER(RIGHT(LEFT('8in'!M66,3)))</f>
        <v/>
      </c>
      <c r="CN66" s="83" t="str">
        <f>UPPER(RIGHT('8in'!M66))</f>
        <v/>
      </c>
      <c r="CO66" s="83" t="str">
        <f>UPPER(LEFT('8in'!Q66))</f>
        <v/>
      </c>
      <c r="CP66" s="83" t="str">
        <f>UPPER(RIGHT(LEFT('8in'!Q66,2)))</f>
        <v/>
      </c>
      <c r="CQ66" s="83" t="str">
        <f>UPPER(RIGHT(LEFT('8in'!Q66,3)))</f>
        <v/>
      </c>
      <c r="CR66" s="83" t="str">
        <f>UPPER(RIGHT('8in'!Q66))</f>
        <v/>
      </c>
      <c r="CS66" s="83" t="str">
        <f>UPPER(LEFT('8in'!U66))</f>
        <v/>
      </c>
      <c r="CT66" s="83" t="str">
        <f>UPPER(RIGHT(LEFT('8in'!U66,2)))</f>
        <v/>
      </c>
      <c r="CU66" s="83" t="str">
        <f>UPPER(RIGHT(LEFT('8in'!U66,3)))</f>
        <v/>
      </c>
      <c r="CV66" s="83" t="str">
        <f>UPPER(RIGHT('8in'!U66))</f>
        <v/>
      </c>
      <c r="CW66" s="83" t="str">
        <f>UPPER(LEFT('8in'!Y66))</f>
        <v/>
      </c>
      <c r="CX66" s="83" t="str">
        <f>UPPER(RIGHT(LEFT('8in'!Y66,2)))</f>
        <v/>
      </c>
      <c r="CY66" s="83" t="str">
        <f>UPPER(RIGHT(LEFT('8in'!Y66,3)))</f>
        <v/>
      </c>
      <c r="CZ66" s="83" t="str">
        <f>UPPER(RIGHT('8in'!Y66))</f>
        <v/>
      </c>
    </row>
    <row r="67" spans="1:104" ht="19.5" customHeight="1">
      <c r="A67" s="64"/>
      <c r="B67" s="84" t="str">
        <f>STUDENTS!AS69</f>
        <v/>
      </c>
      <c r="C67" s="96">
        <f>STUDENTS!AT69</f>
        <v>0</v>
      </c>
      <c r="D67" s="236" t="str">
        <f>STUDENTS!AU69</f>
        <v/>
      </c>
      <c r="E67" s="741"/>
      <c r="F67" s="741"/>
      <c r="G67" s="741"/>
      <c r="H67" s="741"/>
      <c r="I67" s="741"/>
      <c r="J67" s="741"/>
      <c r="K67" s="741"/>
      <c r="L67" s="741"/>
      <c r="M67" s="741"/>
      <c r="N67" s="741"/>
      <c r="O67" s="741"/>
      <c r="P67" s="741"/>
      <c r="Q67" s="741"/>
      <c r="R67" s="741"/>
      <c r="S67" s="741"/>
      <c r="T67" s="741"/>
      <c r="U67" s="741"/>
      <c r="V67" s="741"/>
      <c r="W67" s="741"/>
      <c r="X67" s="741"/>
      <c r="Y67" s="741"/>
      <c r="Z67" s="741"/>
      <c r="AA67" s="741"/>
      <c r="AB67" s="742"/>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83" t="str">
        <f>UPPER(LEFT('8in'!E67))</f>
        <v/>
      </c>
      <c r="CD67" s="83" t="str">
        <f>UPPER(RIGHT(LEFT('8in'!E67,2)))</f>
        <v/>
      </c>
      <c r="CE67" s="83" t="str">
        <f>UPPER(RIGHT(LEFT('8in'!E67,3)))</f>
        <v/>
      </c>
      <c r="CF67" s="83" t="str">
        <f>UPPER(RIGHT('8in'!E67))</f>
        <v/>
      </c>
      <c r="CG67" s="83" t="str">
        <f>UPPER(LEFT('8in'!I67))</f>
        <v/>
      </c>
      <c r="CH67" s="83" t="str">
        <f>UPPER(RIGHT(LEFT('8in'!I67,2)))</f>
        <v/>
      </c>
      <c r="CI67" s="83" t="str">
        <f>UPPER(RIGHT(LEFT('8in'!I67,3)))</f>
        <v/>
      </c>
      <c r="CJ67" s="83" t="str">
        <f>UPPER(RIGHT('8in'!I67))</f>
        <v/>
      </c>
      <c r="CK67" s="83" t="str">
        <f>UPPER(LEFT('8in'!M67))</f>
        <v/>
      </c>
      <c r="CL67" s="83" t="str">
        <f>UPPER(RIGHT(LEFT('8in'!M67,2)))</f>
        <v/>
      </c>
      <c r="CM67" s="83" t="str">
        <f>UPPER(RIGHT(LEFT('8in'!M67,3)))</f>
        <v/>
      </c>
      <c r="CN67" s="83" t="str">
        <f>UPPER(RIGHT('8in'!M67))</f>
        <v/>
      </c>
      <c r="CO67" s="83" t="str">
        <f>UPPER(LEFT('8in'!Q67))</f>
        <v/>
      </c>
      <c r="CP67" s="83" t="str">
        <f>UPPER(RIGHT(LEFT('8in'!Q67,2)))</f>
        <v/>
      </c>
      <c r="CQ67" s="83" t="str">
        <f>UPPER(RIGHT(LEFT('8in'!Q67,3)))</f>
        <v/>
      </c>
      <c r="CR67" s="83" t="str">
        <f>UPPER(RIGHT('8in'!Q67))</f>
        <v/>
      </c>
      <c r="CS67" s="83" t="str">
        <f>UPPER(LEFT('8in'!U67))</f>
        <v/>
      </c>
      <c r="CT67" s="83" t="str">
        <f>UPPER(RIGHT(LEFT('8in'!U67,2)))</f>
        <v/>
      </c>
      <c r="CU67" s="83" t="str">
        <f>UPPER(RIGHT(LEFT('8in'!U67,3)))</f>
        <v/>
      </c>
      <c r="CV67" s="83" t="str">
        <f>UPPER(RIGHT('8in'!U67))</f>
        <v/>
      </c>
      <c r="CW67" s="83" t="str">
        <f>UPPER(LEFT('8in'!Y67))</f>
        <v/>
      </c>
      <c r="CX67" s="83" t="str">
        <f>UPPER(RIGHT(LEFT('8in'!Y67,2)))</f>
        <v/>
      </c>
      <c r="CY67" s="83" t="str">
        <f>UPPER(RIGHT(LEFT('8in'!Y67,3)))</f>
        <v/>
      </c>
      <c r="CZ67" s="83" t="str">
        <f>UPPER(RIGHT('8in'!Y67))</f>
        <v/>
      </c>
    </row>
    <row r="68" spans="1:104" ht="19.5" customHeight="1">
      <c r="A68" s="64"/>
      <c r="B68" s="84" t="str">
        <f>STUDENTS!AS70</f>
        <v/>
      </c>
      <c r="C68" s="96">
        <f>STUDENTS!AT70</f>
        <v>0</v>
      </c>
      <c r="D68" s="236" t="str">
        <f>STUDENTS!AU70</f>
        <v/>
      </c>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2"/>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83" t="str">
        <f>UPPER(LEFT('8in'!E68))</f>
        <v/>
      </c>
      <c r="CD68" s="83" t="str">
        <f>UPPER(RIGHT(LEFT('8in'!E68,2)))</f>
        <v/>
      </c>
      <c r="CE68" s="83" t="str">
        <f>UPPER(RIGHT(LEFT('8in'!E68,3)))</f>
        <v/>
      </c>
      <c r="CF68" s="83" t="str">
        <f>UPPER(RIGHT('8in'!E68))</f>
        <v/>
      </c>
      <c r="CG68" s="83" t="str">
        <f>UPPER(LEFT('8in'!I68))</f>
        <v/>
      </c>
      <c r="CH68" s="83" t="str">
        <f>UPPER(RIGHT(LEFT('8in'!I68,2)))</f>
        <v/>
      </c>
      <c r="CI68" s="83" t="str">
        <f>UPPER(RIGHT(LEFT('8in'!I68,3)))</f>
        <v/>
      </c>
      <c r="CJ68" s="83" t="str">
        <f>UPPER(RIGHT('8in'!I68))</f>
        <v/>
      </c>
      <c r="CK68" s="83" t="str">
        <f>UPPER(LEFT('8in'!M68))</f>
        <v/>
      </c>
      <c r="CL68" s="83" t="str">
        <f>UPPER(RIGHT(LEFT('8in'!M68,2)))</f>
        <v/>
      </c>
      <c r="CM68" s="83" t="str">
        <f>UPPER(RIGHT(LEFT('8in'!M68,3)))</f>
        <v/>
      </c>
      <c r="CN68" s="83" t="str">
        <f>UPPER(RIGHT('8in'!M68))</f>
        <v/>
      </c>
      <c r="CO68" s="83" t="str">
        <f>UPPER(LEFT('8in'!Q68))</f>
        <v/>
      </c>
      <c r="CP68" s="83" t="str">
        <f>UPPER(RIGHT(LEFT('8in'!Q68,2)))</f>
        <v/>
      </c>
      <c r="CQ68" s="83" t="str">
        <f>UPPER(RIGHT(LEFT('8in'!Q68,3)))</f>
        <v/>
      </c>
      <c r="CR68" s="83" t="str">
        <f>UPPER(RIGHT('8in'!Q68))</f>
        <v/>
      </c>
      <c r="CS68" s="83" t="str">
        <f>UPPER(LEFT('8in'!U68))</f>
        <v/>
      </c>
      <c r="CT68" s="83" t="str">
        <f>UPPER(RIGHT(LEFT('8in'!U68,2)))</f>
        <v/>
      </c>
      <c r="CU68" s="83" t="str">
        <f>UPPER(RIGHT(LEFT('8in'!U68,3)))</f>
        <v/>
      </c>
      <c r="CV68" s="83" t="str">
        <f>UPPER(RIGHT('8in'!U68))</f>
        <v/>
      </c>
      <c r="CW68" s="83" t="str">
        <f>UPPER(LEFT('8in'!Y68))</f>
        <v/>
      </c>
      <c r="CX68" s="83" t="str">
        <f>UPPER(RIGHT(LEFT('8in'!Y68,2)))</f>
        <v/>
      </c>
      <c r="CY68" s="83" t="str">
        <f>UPPER(RIGHT(LEFT('8in'!Y68,3)))</f>
        <v/>
      </c>
      <c r="CZ68" s="83" t="str">
        <f>UPPER(RIGHT('8in'!Y68))</f>
        <v/>
      </c>
    </row>
    <row r="69" spans="1:104" ht="19.5" customHeight="1">
      <c r="A69" s="64"/>
      <c r="B69" s="84" t="str">
        <f>STUDENTS!AS71</f>
        <v/>
      </c>
      <c r="C69" s="96">
        <f>STUDENTS!AT71</f>
        <v>0</v>
      </c>
      <c r="D69" s="236" t="str">
        <f>STUDENTS!AU71</f>
        <v/>
      </c>
      <c r="E69" s="741"/>
      <c r="F69" s="741"/>
      <c r="G69" s="741"/>
      <c r="H69" s="741"/>
      <c r="I69" s="741"/>
      <c r="J69" s="741"/>
      <c r="K69" s="741"/>
      <c r="L69" s="741"/>
      <c r="M69" s="741"/>
      <c r="N69" s="741"/>
      <c r="O69" s="741"/>
      <c r="P69" s="741"/>
      <c r="Q69" s="741"/>
      <c r="R69" s="741"/>
      <c r="S69" s="741"/>
      <c r="T69" s="741"/>
      <c r="U69" s="741"/>
      <c r="V69" s="741"/>
      <c r="W69" s="741"/>
      <c r="X69" s="741"/>
      <c r="Y69" s="741"/>
      <c r="Z69" s="741"/>
      <c r="AA69" s="741"/>
      <c r="AB69" s="742"/>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83" t="str">
        <f>UPPER(LEFT('8in'!E69))</f>
        <v/>
      </c>
      <c r="CD69" s="83" t="str">
        <f>UPPER(RIGHT(LEFT('8in'!E69,2)))</f>
        <v/>
      </c>
      <c r="CE69" s="83" t="str">
        <f>UPPER(RIGHT(LEFT('8in'!E69,3)))</f>
        <v/>
      </c>
      <c r="CF69" s="83" t="str">
        <f>UPPER(RIGHT('8in'!E69))</f>
        <v/>
      </c>
      <c r="CG69" s="83" t="str">
        <f>UPPER(LEFT('8in'!I69))</f>
        <v/>
      </c>
      <c r="CH69" s="83" t="str">
        <f>UPPER(RIGHT(LEFT('8in'!I69,2)))</f>
        <v/>
      </c>
      <c r="CI69" s="83" t="str">
        <f>UPPER(RIGHT(LEFT('8in'!I69,3)))</f>
        <v/>
      </c>
      <c r="CJ69" s="83" t="str">
        <f>UPPER(RIGHT('8in'!I69))</f>
        <v/>
      </c>
      <c r="CK69" s="83" t="str">
        <f>UPPER(LEFT('8in'!M69))</f>
        <v/>
      </c>
      <c r="CL69" s="83" t="str">
        <f>UPPER(RIGHT(LEFT('8in'!M69,2)))</f>
        <v/>
      </c>
      <c r="CM69" s="83" t="str">
        <f>UPPER(RIGHT(LEFT('8in'!M69,3)))</f>
        <v/>
      </c>
      <c r="CN69" s="83" t="str">
        <f>UPPER(RIGHT('8in'!M69))</f>
        <v/>
      </c>
      <c r="CO69" s="83" t="str">
        <f>UPPER(LEFT('8in'!Q69))</f>
        <v/>
      </c>
      <c r="CP69" s="83" t="str">
        <f>UPPER(RIGHT(LEFT('8in'!Q69,2)))</f>
        <v/>
      </c>
      <c r="CQ69" s="83" t="str">
        <f>UPPER(RIGHT(LEFT('8in'!Q69,3)))</f>
        <v/>
      </c>
      <c r="CR69" s="83" t="str">
        <f>UPPER(RIGHT('8in'!Q69))</f>
        <v/>
      </c>
      <c r="CS69" s="83" t="str">
        <f>UPPER(LEFT('8in'!U69))</f>
        <v/>
      </c>
      <c r="CT69" s="83" t="str">
        <f>UPPER(RIGHT(LEFT('8in'!U69,2)))</f>
        <v/>
      </c>
      <c r="CU69" s="83" t="str">
        <f>UPPER(RIGHT(LEFT('8in'!U69,3)))</f>
        <v/>
      </c>
      <c r="CV69" s="83" t="str">
        <f>UPPER(RIGHT('8in'!U69))</f>
        <v/>
      </c>
      <c r="CW69" s="83" t="str">
        <f>UPPER(LEFT('8in'!Y69))</f>
        <v/>
      </c>
      <c r="CX69" s="83" t="str">
        <f>UPPER(RIGHT(LEFT('8in'!Y69,2)))</f>
        <v/>
      </c>
      <c r="CY69" s="83" t="str">
        <f>UPPER(RIGHT(LEFT('8in'!Y69,3)))</f>
        <v/>
      </c>
      <c r="CZ69" s="83" t="str">
        <f>UPPER(RIGHT('8in'!Y69))</f>
        <v/>
      </c>
    </row>
    <row r="70" spans="1:104" ht="19.5" customHeight="1">
      <c r="A70" s="64"/>
      <c r="B70" s="84" t="str">
        <f>STUDENTS!AS72</f>
        <v/>
      </c>
      <c r="C70" s="96">
        <f>STUDENTS!AT72</f>
        <v>0</v>
      </c>
      <c r="D70" s="236" t="str">
        <f>STUDENTS!AU72</f>
        <v/>
      </c>
      <c r="E70" s="741"/>
      <c r="F70" s="741"/>
      <c r="G70" s="741"/>
      <c r="H70" s="741"/>
      <c r="I70" s="741"/>
      <c r="J70" s="741"/>
      <c r="K70" s="741"/>
      <c r="L70" s="741"/>
      <c r="M70" s="741"/>
      <c r="N70" s="741"/>
      <c r="O70" s="741"/>
      <c r="P70" s="741"/>
      <c r="Q70" s="741"/>
      <c r="R70" s="741"/>
      <c r="S70" s="741"/>
      <c r="T70" s="741"/>
      <c r="U70" s="741"/>
      <c r="V70" s="741"/>
      <c r="W70" s="741"/>
      <c r="X70" s="741"/>
      <c r="Y70" s="741"/>
      <c r="Z70" s="741"/>
      <c r="AA70" s="741"/>
      <c r="AB70" s="742"/>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83" t="str">
        <f>UPPER(LEFT('8in'!E70))</f>
        <v/>
      </c>
      <c r="CD70" s="83" t="str">
        <f>UPPER(RIGHT(LEFT('8in'!E70,2)))</f>
        <v/>
      </c>
      <c r="CE70" s="83" t="str">
        <f>UPPER(RIGHT(LEFT('8in'!E70,3)))</f>
        <v/>
      </c>
      <c r="CF70" s="83" t="str">
        <f>UPPER(RIGHT('8in'!E70))</f>
        <v/>
      </c>
      <c r="CG70" s="83" t="str">
        <f>UPPER(LEFT('8in'!I70))</f>
        <v/>
      </c>
      <c r="CH70" s="83" t="str">
        <f>UPPER(RIGHT(LEFT('8in'!I70,2)))</f>
        <v/>
      </c>
      <c r="CI70" s="83" t="str">
        <f>UPPER(RIGHT(LEFT('8in'!I70,3)))</f>
        <v/>
      </c>
      <c r="CJ70" s="83" t="str">
        <f>UPPER(RIGHT('8in'!I70))</f>
        <v/>
      </c>
      <c r="CK70" s="83" t="str">
        <f>UPPER(LEFT('8in'!M70))</f>
        <v/>
      </c>
      <c r="CL70" s="83" t="str">
        <f>UPPER(RIGHT(LEFT('8in'!M70,2)))</f>
        <v/>
      </c>
      <c r="CM70" s="83" t="str">
        <f>UPPER(RIGHT(LEFT('8in'!M70,3)))</f>
        <v/>
      </c>
      <c r="CN70" s="83" t="str">
        <f>UPPER(RIGHT('8in'!M70))</f>
        <v/>
      </c>
      <c r="CO70" s="83" t="str">
        <f>UPPER(LEFT('8in'!Q70))</f>
        <v/>
      </c>
      <c r="CP70" s="83" t="str">
        <f>UPPER(RIGHT(LEFT('8in'!Q70,2)))</f>
        <v/>
      </c>
      <c r="CQ70" s="83" t="str">
        <f>UPPER(RIGHT(LEFT('8in'!Q70,3)))</f>
        <v/>
      </c>
      <c r="CR70" s="83" t="str">
        <f>UPPER(RIGHT('8in'!Q70))</f>
        <v/>
      </c>
      <c r="CS70" s="83" t="str">
        <f>UPPER(LEFT('8in'!U70))</f>
        <v/>
      </c>
      <c r="CT70" s="83" t="str">
        <f>UPPER(RIGHT(LEFT('8in'!U70,2)))</f>
        <v/>
      </c>
      <c r="CU70" s="83" t="str">
        <f>UPPER(RIGHT(LEFT('8in'!U70,3)))</f>
        <v/>
      </c>
      <c r="CV70" s="83" t="str">
        <f>UPPER(RIGHT('8in'!U70))</f>
        <v/>
      </c>
      <c r="CW70" s="83" t="str">
        <f>UPPER(LEFT('8in'!Y70))</f>
        <v/>
      </c>
      <c r="CX70" s="83" t="str">
        <f>UPPER(RIGHT(LEFT('8in'!Y70,2)))</f>
        <v/>
      </c>
      <c r="CY70" s="83" t="str">
        <f>UPPER(RIGHT(LEFT('8in'!Y70,3)))</f>
        <v/>
      </c>
      <c r="CZ70" s="83" t="str">
        <f>UPPER(RIGHT('8in'!Y70))</f>
        <v/>
      </c>
    </row>
    <row r="71" spans="1:104" ht="19.5" customHeight="1">
      <c r="A71" s="64"/>
      <c r="B71" s="84" t="str">
        <f>STUDENTS!AS73</f>
        <v/>
      </c>
      <c r="C71" s="96">
        <f>STUDENTS!AT73</f>
        <v>0</v>
      </c>
      <c r="D71" s="236" t="str">
        <f>STUDENTS!AU73</f>
        <v/>
      </c>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2"/>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83" t="str">
        <f>UPPER(LEFT('8in'!E71))</f>
        <v/>
      </c>
      <c r="CD71" s="83" t="str">
        <f>UPPER(RIGHT(LEFT('8in'!E71,2)))</f>
        <v/>
      </c>
      <c r="CE71" s="83" t="str">
        <f>UPPER(RIGHT(LEFT('8in'!E71,3)))</f>
        <v/>
      </c>
      <c r="CF71" s="83" t="str">
        <f>UPPER(RIGHT('8in'!E71))</f>
        <v/>
      </c>
      <c r="CG71" s="83" t="str">
        <f>UPPER(LEFT('8in'!I71))</f>
        <v/>
      </c>
      <c r="CH71" s="83" t="str">
        <f>UPPER(RIGHT(LEFT('8in'!I71,2)))</f>
        <v/>
      </c>
      <c r="CI71" s="83" t="str">
        <f>UPPER(RIGHT(LEFT('8in'!I71,3)))</f>
        <v/>
      </c>
      <c r="CJ71" s="83" t="str">
        <f>UPPER(RIGHT('8in'!I71))</f>
        <v/>
      </c>
      <c r="CK71" s="83" t="str">
        <f>UPPER(LEFT('8in'!M71))</f>
        <v/>
      </c>
      <c r="CL71" s="83" t="str">
        <f>UPPER(RIGHT(LEFT('8in'!M71,2)))</f>
        <v/>
      </c>
      <c r="CM71" s="83" t="str">
        <f>UPPER(RIGHT(LEFT('8in'!M71,3)))</f>
        <v/>
      </c>
      <c r="CN71" s="83" t="str">
        <f>UPPER(RIGHT('8in'!M71))</f>
        <v/>
      </c>
      <c r="CO71" s="83" t="str">
        <f>UPPER(LEFT('8in'!Q71))</f>
        <v/>
      </c>
      <c r="CP71" s="83" t="str">
        <f>UPPER(RIGHT(LEFT('8in'!Q71,2)))</f>
        <v/>
      </c>
      <c r="CQ71" s="83" t="str">
        <f>UPPER(RIGHT(LEFT('8in'!Q71,3)))</f>
        <v/>
      </c>
      <c r="CR71" s="83" t="str">
        <f>UPPER(RIGHT('8in'!Q71))</f>
        <v/>
      </c>
      <c r="CS71" s="83" t="str">
        <f>UPPER(LEFT('8in'!U71))</f>
        <v/>
      </c>
      <c r="CT71" s="83" t="str">
        <f>UPPER(RIGHT(LEFT('8in'!U71,2)))</f>
        <v/>
      </c>
      <c r="CU71" s="83" t="str">
        <f>UPPER(RIGHT(LEFT('8in'!U71,3)))</f>
        <v/>
      </c>
      <c r="CV71" s="83" t="str">
        <f>UPPER(RIGHT('8in'!U71))</f>
        <v/>
      </c>
      <c r="CW71" s="83" t="str">
        <f>UPPER(LEFT('8in'!Y71))</f>
        <v/>
      </c>
      <c r="CX71" s="83" t="str">
        <f>UPPER(RIGHT(LEFT('8in'!Y71,2)))</f>
        <v/>
      </c>
      <c r="CY71" s="83" t="str">
        <f>UPPER(RIGHT(LEFT('8in'!Y71,3)))</f>
        <v/>
      </c>
      <c r="CZ71" s="83" t="str">
        <f>UPPER(RIGHT('8in'!Y71))</f>
        <v/>
      </c>
    </row>
    <row r="72" spans="1:104" ht="19.5" customHeight="1">
      <c r="A72" s="64"/>
      <c r="B72" s="84" t="str">
        <f>STUDENTS!AS74</f>
        <v/>
      </c>
      <c r="C72" s="96">
        <f>STUDENTS!AT74</f>
        <v>0</v>
      </c>
      <c r="D72" s="236" t="str">
        <f>STUDENTS!AU74</f>
        <v/>
      </c>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2"/>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83" t="str">
        <f>UPPER(LEFT('8in'!E72))</f>
        <v/>
      </c>
      <c r="CD72" s="83" t="str">
        <f>UPPER(RIGHT(LEFT('8in'!E72,2)))</f>
        <v/>
      </c>
      <c r="CE72" s="83" t="str">
        <f>UPPER(RIGHT(LEFT('8in'!E72,3)))</f>
        <v/>
      </c>
      <c r="CF72" s="83" t="str">
        <f>UPPER(RIGHT('8in'!E72))</f>
        <v/>
      </c>
      <c r="CG72" s="83" t="str">
        <f>UPPER(LEFT('8in'!I72))</f>
        <v/>
      </c>
      <c r="CH72" s="83" t="str">
        <f>UPPER(RIGHT(LEFT('8in'!I72,2)))</f>
        <v/>
      </c>
      <c r="CI72" s="83" t="str">
        <f>UPPER(RIGHT(LEFT('8in'!I72,3)))</f>
        <v/>
      </c>
      <c r="CJ72" s="83" t="str">
        <f>UPPER(RIGHT('8in'!I72))</f>
        <v/>
      </c>
      <c r="CK72" s="83" t="str">
        <f>UPPER(LEFT('8in'!M72))</f>
        <v/>
      </c>
      <c r="CL72" s="83" t="str">
        <f>UPPER(RIGHT(LEFT('8in'!M72,2)))</f>
        <v/>
      </c>
      <c r="CM72" s="83" t="str">
        <f>UPPER(RIGHT(LEFT('8in'!M72,3)))</f>
        <v/>
      </c>
      <c r="CN72" s="83" t="str">
        <f>UPPER(RIGHT('8in'!M72))</f>
        <v/>
      </c>
      <c r="CO72" s="83" t="str">
        <f>UPPER(LEFT('8in'!Q72))</f>
        <v/>
      </c>
      <c r="CP72" s="83" t="str">
        <f>UPPER(RIGHT(LEFT('8in'!Q72,2)))</f>
        <v/>
      </c>
      <c r="CQ72" s="83" t="str">
        <f>UPPER(RIGHT(LEFT('8in'!Q72,3)))</f>
        <v/>
      </c>
      <c r="CR72" s="83" t="str">
        <f>UPPER(RIGHT('8in'!Q72))</f>
        <v/>
      </c>
      <c r="CS72" s="83" t="str">
        <f>UPPER(LEFT('8in'!U72))</f>
        <v/>
      </c>
      <c r="CT72" s="83" t="str">
        <f>UPPER(RIGHT(LEFT('8in'!U72,2)))</f>
        <v/>
      </c>
      <c r="CU72" s="83" t="str">
        <f>UPPER(RIGHT(LEFT('8in'!U72,3)))</f>
        <v/>
      </c>
      <c r="CV72" s="83" t="str">
        <f>UPPER(RIGHT('8in'!U72))</f>
        <v/>
      </c>
      <c r="CW72" s="83" t="str">
        <f>UPPER(LEFT('8in'!Y72))</f>
        <v/>
      </c>
      <c r="CX72" s="83" t="str">
        <f>UPPER(RIGHT(LEFT('8in'!Y72,2)))</f>
        <v/>
      </c>
      <c r="CY72" s="83" t="str">
        <f>UPPER(RIGHT(LEFT('8in'!Y72,3)))</f>
        <v/>
      </c>
      <c r="CZ72" s="83" t="str">
        <f>UPPER(RIGHT('8in'!Y72))</f>
        <v/>
      </c>
    </row>
    <row r="73" spans="1:104" ht="19.5" customHeight="1">
      <c r="A73" s="64"/>
      <c r="B73" s="84" t="str">
        <f>STUDENTS!AS75</f>
        <v/>
      </c>
      <c r="C73" s="96">
        <f>STUDENTS!AT75</f>
        <v>0</v>
      </c>
      <c r="D73" s="236" t="str">
        <f>STUDENTS!AU75</f>
        <v/>
      </c>
      <c r="E73" s="741"/>
      <c r="F73" s="741"/>
      <c r="G73" s="741"/>
      <c r="H73" s="741"/>
      <c r="I73" s="741"/>
      <c r="J73" s="741"/>
      <c r="K73" s="741"/>
      <c r="L73" s="741"/>
      <c r="M73" s="741"/>
      <c r="N73" s="741"/>
      <c r="O73" s="741"/>
      <c r="P73" s="741"/>
      <c r="Q73" s="741"/>
      <c r="R73" s="741"/>
      <c r="S73" s="741"/>
      <c r="T73" s="741"/>
      <c r="U73" s="741"/>
      <c r="V73" s="741"/>
      <c r="W73" s="741"/>
      <c r="X73" s="741"/>
      <c r="Y73" s="741"/>
      <c r="Z73" s="741"/>
      <c r="AA73" s="741"/>
      <c r="AB73" s="742"/>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83" t="str">
        <f>UPPER(LEFT('8in'!E73))</f>
        <v/>
      </c>
      <c r="CD73" s="83" t="str">
        <f>UPPER(RIGHT(LEFT('8in'!E73,2)))</f>
        <v/>
      </c>
      <c r="CE73" s="83" t="str">
        <f>UPPER(RIGHT(LEFT('8in'!E73,3)))</f>
        <v/>
      </c>
      <c r="CF73" s="83" t="str">
        <f>UPPER(RIGHT('8in'!E73))</f>
        <v/>
      </c>
      <c r="CG73" s="83" t="str">
        <f>UPPER(LEFT('8in'!I73))</f>
        <v/>
      </c>
      <c r="CH73" s="83" t="str">
        <f>UPPER(RIGHT(LEFT('8in'!I73,2)))</f>
        <v/>
      </c>
      <c r="CI73" s="83" t="str">
        <f>UPPER(RIGHT(LEFT('8in'!I73,3)))</f>
        <v/>
      </c>
      <c r="CJ73" s="83" t="str">
        <f>UPPER(RIGHT('8in'!I73))</f>
        <v/>
      </c>
      <c r="CK73" s="83" t="str">
        <f>UPPER(LEFT('8in'!M73))</f>
        <v/>
      </c>
      <c r="CL73" s="83" t="str">
        <f>UPPER(RIGHT(LEFT('8in'!M73,2)))</f>
        <v/>
      </c>
      <c r="CM73" s="83" t="str">
        <f>UPPER(RIGHT(LEFT('8in'!M73,3)))</f>
        <v/>
      </c>
      <c r="CN73" s="83" t="str">
        <f>UPPER(RIGHT('8in'!M73))</f>
        <v/>
      </c>
      <c r="CO73" s="83" t="str">
        <f>UPPER(LEFT('8in'!Q73))</f>
        <v/>
      </c>
      <c r="CP73" s="83" t="str">
        <f>UPPER(RIGHT(LEFT('8in'!Q73,2)))</f>
        <v/>
      </c>
      <c r="CQ73" s="83" t="str">
        <f>UPPER(RIGHT(LEFT('8in'!Q73,3)))</f>
        <v/>
      </c>
      <c r="CR73" s="83" t="str">
        <f>UPPER(RIGHT('8in'!Q73))</f>
        <v/>
      </c>
      <c r="CS73" s="83" t="str">
        <f>UPPER(LEFT('8in'!U73))</f>
        <v/>
      </c>
      <c r="CT73" s="83" t="str">
        <f>UPPER(RIGHT(LEFT('8in'!U73,2)))</f>
        <v/>
      </c>
      <c r="CU73" s="83" t="str">
        <f>UPPER(RIGHT(LEFT('8in'!U73,3)))</f>
        <v/>
      </c>
      <c r="CV73" s="83" t="str">
        <f>UPPER(RIGHT('8in'!U73))</f>
        <v/>
      </c>
      <c r="CW73" s="83" t="str">
        <f>UPPER(LEFT('8in'!Y73))</f>
        <v/>
      </c>
      <c r="CX73" s="83" t="str">
        <f>UPPER(RIGHT(LEFT('8in'!Y73,2)))</f>
        <v/>
      </c>
      <c r="CY73" s="83" t="str">
        <f>UPPER(RIGHT(LEFT('8in'!Y73,3)))</f>
        <v/>
      </c>
      <c r="CZ73" s="83" t="str">
        <f>UPPER(RIGHT('8in'!Y73))</f>
        <v/>
      </c>
    </row>
    <row r="74" spans="1:104" ht="19.5" customHeight="1">
      <c r="A74" s="64"/>
      <c r="B74" s="84" t="str">
        <f>STUDENTS!AS76</f>
        <v/>
      </c>
      <c r="C74" s="96">
        <f>STUDENTS!AT76</f>
        <v>0</v>
      </c>
      <c r="D74" s="236" t="str">
        <f>STUDENTS!AU76</f>
        <v/>
      </c>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2"/>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83" t="str">
        <f>UPPER(LEFT('8in'!E74))</f>
        <v/>
      </c>
      <c r="CD74" s="83" t="str">
        <f>UPPER(RIGHT(LEFT('8in'!E74,2)))</f>
        <v/>
      </c>
      <c r="CE74" s="83" t="str">
        <f>UPPER(RIGHT(LEFT('8in'!E74,3)))</f>
        <v/>
      </c>
      <c r="CF74" s="83" t="str">
        <f>UPPER(RIGHT('8in'!E74))</f>
        <v/>
      </c>
      <c r="CG74" s="83" t="str">
        <f>UPPER(LEFT('8in'!I74))</f>
        <v/>
      </c>
      <c r="CH74" s="83" t="str">
        <f>UPPER(RIGHT(LEFT('8in'!I74,2)))</f>
        <v/>
      </c>
      <c r="CI74" s="83" t="str">
        <f>UPPER(RIGHT(LEFT('8in'!I74,3)))</f>
        <v/>
      </c>
      <c r="CJ74" s="83" t="str">
        <f>UPPER(RIGHT('8in'!I74))</f>
        <v/>
      </c>
      <c r="CK74" s="83" t="str">
        <f>UPPER(LEFT('8in'!M74))</f>
        <v/>
      </c>
      <c r="CL74" s="83" t="str">
        <f>UPPER(RIGHT(LEFT('8in'!M74,2)))</f>
        <v/>
      </c>
      <c r="CM74" s="83" t="str">
        <f>UPPER(RIGHT(LEFT('8in'!M74,3)))</f>
        <v/>
      </c>
      <c r="CN74" s="83" t="str">
        <f>UPPER(RIGHT('8in'!M74))</f>
        <v/>
      </c>
      <c r="CO74" s="83" t="str">
        <f>UPPER(LEFT('8in'!Q74))</f>
        <v/>
      </c>
      <c r="CP74" s="83" t="str">
        <f>UPPER(RIGHT(LEFT('8in'!Q74,2)))</f>
        <v/>
      </c>
      <c r="CQ74" s="83" t="str">
        <f>UPPER(RIGHT(LEFT('8in'!Q74,3)))</f>
        <v/>
      </c>
      <c r="CR74" s="83" t="str">
        <f>UPPER(RIGHT('8in'!Q74))</f>
        <v/>
      </c>
      <c r="CS74" s="83" t="str">
        <f>UPPER(LEFT('8in'!U74))</f>
        <v/>
      </c>
      <c r="CT74" s="83" t="str">
        <f>UPPER(RIGHT(LEFT('8in'!U74,2)))</f>
        <v/>
      </c>
      <c r="CU74" s="83" t="str">
        <f>UPPER(RIGHT(LEFT('8in'!U74,3)))</f>
        <v/>
      </c>
      <c r="CV74" s="83" t="str">
        <f>UPPER(RIGHT('8in'!U74))</f>
        <v/>
      </c>
      <c r="CW74" s="83" t="str">
        <f>UPPER(LEFT('8in'!Y74))</f>
        <v/>
      </c>
      <c r="CX74" s="83" t="str">
        <f>UPPER(RIGHT(LEFT('8in'!Y74,2)))</f>
        <v/>
      </c>
      <c r="CY74" s="83" t="str">
        <f>UPPER(RIGHT(LEFT('8in'!Y74,3)))</f>
        <v/>
      </c>
      <c r="CZ74" s="83" t="str">
        <f>UPPER(RIGHT('8in'!Y74))</f>
        <v/>
      </c>
    </row>
    <row r="75" spans="1:104" ht="19.5" customHeight="1">
      <c r="A75" s="64"/>
      <c r="B75" s="84" t="str">
        <f>STUDENTS!AS77</f>
        <v/>
      </c>
      <c r="C75" s="96">
        <f>STUDENTS!AT77</f>
        <v>0</v>
      </c>
      <c r="D75" s="236" t="str">
        <f>STUDENTS!AU77</f>
        <v/>
      </c>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2"/>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83" t="str">
        <f>UPPER(LEFT('8in'!E75))</f>
        <v/>
      </c>
      <c r="CD75" s="83" t="str">
        <f>UPPER(RIGHT(LEFT('8in'!E75,2)))</f>
        <v/>
      </c>
      <c r="CE75" s="83" t="str">
        <f>UPPER(RIGHT(LEFT('8in'!E75,3)))</f>
        <v/>
      </c>
      <c r="CF75" s="83" t="str">
        <f>UPPER(RIGHT('8in'!E75))</f>
        <v/>
      </c>
      <c r="CG75" s="83" t="str">
        <f>UPPER(LEFT('8in'!I75))</f>
        <v/>
      </c>
      <c r="CH75" s="83" t="str">
        <f>UPPER(RIGHT(LEFT('8in'!I75,2)))</f>
        <v/>
      </c>
      <c r="CI75" s="83" t="str">
        <f>UPPER(RIGHT(LEFT('8in'!I75,3)))</f>
        <v/>
      </c>
      <c r="CJ75" s="83" t="str">
        <f>UPPER(RIGHT('8in'!I75))</f>
        <v/>
      </c>
      <c r="CK75" s="83" t="str">
        <f>UPPER(LEFT('8in'!M75))</f>
        <v/>
      </c>
      <c r="CL75" s="83" t="str">
        <f>UPPER(RIGHT(LEFT('8in'!M75,2)))</f>
        <v/>
      </c>
      <c r="CM75" s="83" t="str">
        <f>UPPER(RIGHT(LEFT('8in'!M75,3)))</f>
        <v/>
      </c>
      <c r="CN75" s="83" t="str">
        <f>UPPER(RIGHT('8in'!M75))</f>
        <v/>
      </c>
      <c r="CO75" s="83" t="str">
        <f>UPPER(LEFT('8in'!Q75))</f>
        <v/>
      </c>
      <c r="CP75" s="83" t="str">
        <f>UPPER(RIGHT(LEFT('8in'!Q75,2)))</f>
        <v/>
      </c>
      <c r="CQ75" s="83" t="str">
        <f>UPPER(RIGHT(LEFT('8in'!Q75,3)))</f>
        <v/>
      </c>
      <c r="CR75" s="83" t="str">
        <f>UPPER(RIGHT('8in'!Q75))</f>
        <v/>
      </c>
      <c r="CS75" s="83" t="str">
        <f>UPPER(LEFT('8in'!U75))</f>
        <v/>
      </c>
      <c r="CT75" s="83" t="str">
        <f>UPPER(RIGHT(LEFT('8in'!U75,2)))</f>
        <v/>
      </c>
      <c r="CU75" s="83" t="str">
        <f>UPPER(RIGHT(LEFT('8in'!U75,3)))</f>
        <v/>
      </c>
      <c r="CV75" s="83" t="str">
        <f>UPPER(RIGHT('8in'!U75))</f>
        <v/>
      </c>
      <c r="CW75" s="83" t="str">
        <f>UPPER(LEFT('8in'!Y75))</f>
        <v/>
      </c>
      <c r="CX75" s="83" t="str">
        <f>UPPER(RIGHT(LEFT('8in'!Y75,2)))</f>
        <v/>
      </c>
      <c r="CY75" s="83" t="str">
        <f>UPPER(RIGHT(LEFT('8in'!Y75,3)))</f>
        <v/>
      </c>
      <c r="CZ75" s="83" t="str">
        <f>UPPER(RIGHT('8in'!Y75))</f>
        <v/>
      </c>
    </row>
    <row r="76" spans="1:104" ht="19.5" customHeight="1">
      <c r="A76" s="64"/>
      <c r="B76" s="84" t="str">
        <f>STUDENTS!AS78</f>
        <v/>
      </c>
      <c r="C76" s="96">
        <f>STUDENTS!AT78</f>
        <v>0</v>
      </c>
      <c r="D76" s="236" t="str">
        <f>STUDENTS!AU78</f>
        <v/>
      </c>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2"/>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83" t="str">
        <f>UPPER(LEFT('8in'!E76))</f>
        <v/>
      </c>
      <c r="CD76" s="83" t="str">
        <f>UPPER(RIGHT(LEFT('8in'!E76,2)))</f>
        <v/>
      </c>
      <c r="CE76" s="83" t="str">
        <f>UPPER(RIGHT(LEFT('8in'!E76,3)))</f>
        <v/>
      </c>
      <c r="CF76" s="83" t="str">
        <f>UPPER(RIGHT('8in'!E76))</f>
        <v/>
      </c>
      <c r="CG76" s="83" t="str">
        <f>UPPER(LEFT('8in'!I76))</f>
        <v/>
      </c>
      <c r="CH76" s="83" t="str">
        <f>UPPER(RIGHT(LEFT('8in'!I76,2)))</f>
        <v/>
      </c>
      <c r="CI76" s="83" t="str">
        <f>UPPER(RIGHT(LEFT('8in'!I76,3)))</f>
        <v/>
      </c>
      <c r="CJ76" s="83" t="str">
        <f>UPPER(RIGHT('8in'!I76))</f>
        <v/>
      </c>
      <c r="CK76" s="83" t="str">
        <f>UPPER(LEFT('8in'!M76))</f>
        <v/>
      </c>
      <c r="CL76" s="83" t="str">
        <f>UPPER(RIGHT(LEFT('8in'!M76,2)))</f>
        <v/>
      </c>
      <c r="CM76" s="83" t="str">
        <f>UPPER(RIGHT(LEFT('8in'!M76,3)))</f>
        <v/>
      </c>
      <c r="CN76" s="83" t="str">
        <f>UPPER(RIGHT('8in'!M76))</f>
        <v/>
      </c>
      <c r="CO76" s="83" t="str">
        <f>UPPER(LEFT('8in'!Q76))</f>
        <v/>
      </c>
      <c r="CP76" s="83" t="str">
        <f>UPPER(RIGHT(LEFT('8in'!Q76,2)))</f>
        <v/>
      </c>
      <c r="CQ76" s="83" t="str">
        <f>UPPER(RIGHT(LEFT('8in'!Q76,3)))</f>
        <v/>
      </c>
      <c r="CR76" s="83" t="str">
        <f>UPPER(RIGHT('8in'!Q76))</f>
        <v/>
      </c>
      <c r="CS76" s="83" t="str">
        <f>UPPER(LEFT('8in'!U76))</f>
        <v/>
      </c>
      <c r="CT76" s="83" t="str">
        <f>UPPER(RIGHT(LEFT('8in'!U76,2)))</f>
        <v/>
      </c>
      <c r="CU76" s="83" t="str">
        <f>UPPER(RIGHT(LEFT('8in'!U76,3)))</f>
        <v/>
      </c>
      <c r="CV76" s="83" t="str">
        <f>UPPER(RIGHT('8in'!U76))</f>
        <v/>
      </c>
      <c r="CW76" s="83" t="str">
        <f>UPPER(LEFT('8in'!Y76))</f>
        <v/>
      </c>
      <c r="CX76" s="83" t="str">
        <f>UPPER(RIGHT(LEFT('8in'!Y76,2)))</f>
        <v/>
      </c>
      <c r="CY76" s="83" t="str">
        <f>UPPER(RIGHT(LEFT('8in'!Y76,3)))</f>
        <v/>
      </c>
      <c r="CZ76" s="83" t="str">
        <f>UPPER(RIGHT('8in'!Y76))</f>
        <v/>
      </c>
    </row>
    <row r="77" spans="1:104" ht="19.5" customHeight="1">
      <c r="A77" s="64"/>
      <c r="B77" s="84" t="str">
        <f>STUDENTS!AS79</f>
        <v/>
      </c>
      <c r="C77" s="96">
        <f>STUDENTS!AT79</f>
        <v>0</v>
      </c>
      <c r="D77" s="236" t="str">
        <f>STUDENTS!AU79</f>
        <v/>
      </c>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2"/>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83" t="str">
        <f>UPPER(LEFT('8in'!E77))</f>
        <v/>
      </c>
      <c r="CD77" s="83" t="str">
        <f>UPPER(RIGHT(LEFT('8in'!E77,2)))</f>
        <v/>
      </c>
      <c r="CE77" s="83" t="str">
        <f>UPPER(RIGHT(LEFT('8in'!E77,3)))</f>
        <v/>
      </c>
      <c r="CF77" s="83" t="str">
        <f>UPPER(RIGHT('8in'!E77))</f>
        <v/>
      </c>
      <c r="CG77" s="83" t="str">
        <f>UPPER(LEFT('8in'!I77))</f>
        <v/>
      </c>
      <c r="CH77" s="83" t="str">
        <f>UPPER(RIGHT(LEFT('8in'!I77,2)))</f>
        <v/>
      </c>
      <c r="CI77" s="83" t="str">
        <f>UPPER(RIGHT(LEFT('8in'!I77,3)))</f>
        <v/>
      </c>
      <c r="CJ77" s="83" t="str">
        <f>UPPER(RIGHT('8in'!I77))</f>
        <v/>
      </c>
      <c r="CK77" s="83" t="str">
        <f>UPPER(LEFT('8in'!M77))</f>
        <v/>
      </c>
      <c r="CL77" s="83" t="str">
        <f>UPPER(RIGHT(LEFT('8in'!M77,2)))</f>
        <v/>
      </c>
      <c r="CM77" s="83" t="str">
        <f>UPPER(RIGHT(LEFT('8in'!M77,3)))</f>
        <v/>
      </c>
      <c r="CN77" s="83" t="str">
        <f>UPPER(RIGHT('8in'!M77))</f>
        <v/>
      </c>
      <c r="CO77" s="83" t="str">
        <f>UPPER(LEFT('8in'!Q77))</f>
        <v/>
      </c>
      <c r="CP77" s="83" t="str">
        <f>UPPER(RIGHT(LEFT('8in'!Q77,2)))</f>
        <v/>
      </c>
      <c r="CQ77" s="83" t="str">
        <f>UPPER(RIGHT(LEFT('8in'!Q77,3)))</f>
        <v/>
      </c>
      <c r="CR77" s="83" t="str">
        <f>UPPER(RIGHT('8in'!Q77))</f>
        <v/>
      </c>
      <c r="CS77" s="83" t="str">
        <f>UPPER(LEFT('8in'!U77))</f>
        <v/>
      </c>
      <c r="CT77" s="83" t="str">
        <f>UPPER(RIGHT(LEFT('8in'!U77,2)))</f>
        <v/>
      </c>
      <c r="CU77" s="83" t="str">
        <f>UPPER(RIGHT(LEFT('8in'!U77,3)))</f>
        <v/>
      </c>
      <c r="CV77" s="83" t="str">
        <f>UPPER(RIGHT('8in'!U77))</f>
        <v/>
      </c>
      <c r="CW77" s="83" t="str">
        <f>UPPER(LEFT('8in'!Y77))</f>
        <v/>
      </c>
      <c r="CX77" s="83" t="str">
        <f>UPPER(RIGHT(LEFT('8in'!Y77,2)))</f>
        <v/>
      </c>
      <c r="CY77" s="83" t="str">
        <f>UPPER(RIGHT(LEFT('8in'!Y77,3)))</f>
        <v/>
      </c>
      <c r="CZ77" s="83" t="str">
        <f>UPPER(RIGHT('8in'!Y77))</f>
        <v/>
      </c>
    </row>
    <row r="78" spans="1:104" ht="19.5" customHeight="1">
      <c r="A78" s="64"/>
      <c r="B78" s="84" t="str">
        <f>STUDENTS!AS80</f>
        <v/>
      </c>
      <c r="C78" s="96">
        <f>STUDENTS!AT80</f>
        <v>0</v>
      </c>
      <c r="D78" s="236" t="str">
        <f>STUDENTS!AU80</f>
        <v/>
      </c>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2"/>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83" t="str">
        <f>UPPER(LEFT('8in'!E78))</f>
        <v/>
      </c>
      <c r="CD78" s="83" t="str">
        <f>UPPER(RIGHT(LEFT('8in'!E78,2)))</f>
        <v/>
      </c>
      <c r="CE78" s="83" t="str">
        <f>UPPER(RIGHT(LEFT('8in'!E78,3)))</f>
        <v/>
      </c>
      <c r="CF78" s="83" t="str">
        <f>UPPER(RIGHT('8in'!E78))</f>
        <v/>
      </c>
      <c r="CG78" s="83" t="str">
        <f>UPPER(LEFT('8in'!I78))</f>
        <v/>
      </c>
      <c r="CH78" s="83" t="str">
        <f>UPPER(RIGHT(LEFT('8in'!I78,2)))</f>
        <v/>
      </c>
      <c r="CI78" s="83" t="str">
        <f>UPPER(RIGHT(LEFT('8in'!I78,3)))</f>
        <v/>
      </c>
      <c r="CJ78" s="83" t="str">
        <f>UPPER(RIGHT('8in'!I78))</f>
        <v/>
      </c>
      <c r="CK78" s="83" t="str">
        <f>UPPER(LEFT('8in'!M78))</f>
        <v/>
      </c>
      <c r="CL78" s="83" t="str">
        <f>UPPER(RIGHT(LEFT('8in'!M78,2)))</f>
        <v/>
      </c>
      <c r="CM78" s="83" t="str">
        <f>UPPER(RIGHT(LEFT('8in'!M78,3)))</f>
        <v/>
      </c>
      <c r="CN78" s="83" t="str">
        <f>UPPER(RIGHT('8in'!M78))</f>
        <v/>
      </c>
      <c r="CO78" s="83" t="str">
        <f>UPPER(LEFT('8in'!Q78))</f>
        <v/>
      </c>
      <c r="CP78" s="83" t="str">
        <f>UPPER(RIGHT(LEFT('8in'!Q78,2)))</f>
        <v/>
      </c>
      <c r="CQ78" s="83" t="str">
        <f>UPPER(RIGHT(LEFT('8in'!Q78,3)))</f>
        <v/>
      </c>
      <c r="CR78" s="83" t="str">
        <f>UPPER(RIGHT('8in'!Q78))</f>
        <v/>
      </c>
      <c r="CS78" s="83" t="str">
        <f>UPPER(LEFT('8in'!U78))</f>
        <v/>
      </c>
      <c r="CT78" s="83" t="str">
        <f>UPPER(RIGHT(LEFT('8in'!U78,2)))</f>
        <v/>
      </c>
      <c r="CU78" s="83" t="str">
        <f>UPPER(RIGHT(LEFT('8in'!U78,3)))</f>
        <v/>
      </c>
      <c r="CV78" s="83" t="str">
        <f>UPPER(RIGHT('8in'!U78))</f>
        <v/>
      </c>
      <c r="CW78" s="83" t="str">
        <f>UPPER(LEFT('8in'!Y78))</f>
        <v/>
      </c>
      <c r="CX78" s="83" t="str">
        <f>UPPER(RIGHT(LEFT('8in'!Y78,2)))</f>
        <v/>
      </c>
      <c r="CY78" s="83" t="str">
        <f>UPPER(RIGHT(LEFT('8in'!Y78,3)))</f>
        <v/>
      </c>
      <c r="CZ78" s="83" t="str">
        <f>UPPER(RIGHT('8in'!Y78))</f>
        <v/>
      </c>
    </row>
    <row r="79" spans="1:104" ht="19.5" customHeight="1">
      <c r="A79" s="64"/>
      <c r="B79" s="84" t="str">
        <f>STUDENTS!AS81</f>
        <v/>
      </c>
      <c r="C79" s="96">
        <f>STUDENTS!AT81</f>
        <v>0</v>
      </c>
      <c r="D79" s="236" t="str">
        <f>STUDENTS!AU81</f>
        <v/>
      </c>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2"/>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83" t="str">
        <f>UPPER(LEFT('8in'!E79))</f>
        <v/>
      </c>
      <c r="CD79" s="83" t="str">
        <f>UPPER(RIGHT(LEFT('8in'!E79,2)))</f>
        <v/>
      </c>
      <c r="CE79" s="83" t="str">
        <f>UPPER(RIGHT(LEFT('8in'!E79,3)))</f>
        <v/>
      </c>
      <c r="CF79" s="83" t="str">
        <f>UPPER(RIGHT('8in'!E79))</f>
        <v/>
      </c>
      <c r="CG79" s="83" t="str">
        <f>UPPER(LEFT('8in'!I79))</f>
        <v/>
      </c>
      <c r="CH79" s="83" t="str">
        <f>UPPER(RIGHT(LEFT('8in'!I79,2)))</f>
        <v/>
      </c>
      <c r="CI79" s="83" t="str">
        <f>UPPER(RIGHT(LEFT('8in'!I79,3)))</f>
        <v/>
      </c>
      <c r="CJ79" s="83" t="str">
        <f>UPPER(RIGHT('8in'!I79))</f>
        <v/>
      </c>
      <c r="CK79" s="83" t="str">
        <f>UPPER(LEFT('8in'!M79))</f>
        <v/>
      </c>
      <c r="CL79" s="83" t="str">
        <f>UPPER(RIGHT(LEFT('8in'!M79,2)))</f>
        <v/>
      </c>
      <c r="CM79" s="83" t="str">
        <f>UPPER(RIGHT(LEFT('8in'!M79,3)))</f>
        <v/>
      </c>
      <c r="CN79" s="83" t="str">
        <f>UPPER(RIGHT('8in'!M79))</f>
        <v/>
      </c>
      <c r="CO79" s="83" t="str">
        <f>UPPER(LEFT('8in'!Q79))</f>
        <v/>
      </c>
      <c r="CP79" s="83" t="str">
        <f>UPPER(RIGHT(LEFT('8in'!Q79,2)))</f>
        <v/>
      </c>
      <c r="CQ79" s="83" t="str">
        <f>UPPER(RIGHT(LEFT('8in'!Q79,3)))</f>
        <v/>
      </c>
      <c r="CR79" s="83" t="str">
        <f>UPPER(RIGHT('8in'!Q79))</f>
        <v/>
      </c>
      <c r="CS79" s="83" t="str">
        <f>UPPER(LEFT('8in'!U79))</f>
        <v/>
      </c>
      <c r="CT79" s="83" t="str">
        <f>UPPER(RIGHT(LEFT('8in'!U79,2)))</f>
        <v/>
      </c>
      <c r="CU79" s="83" t="str">
        <f>UPPER(RIGHT(LEFT('8in'!U79,3)))</f>
        <v/>
      </c>
      <c r="CV79" s="83" t="str">
        <f>UPPER(RIGHT('8in'!U79))</f>
        <v/>
      </c>
      <c r="CW79" s="83" t="str">
        <f>UPPER(LEFT('8in'!Y79))</f>
        <v/>
      </c>
      <c r="CX79" s="83" t="str">
        <f>UPPER(RIGHT(LEFT('8in'!Y79,2)))</f>
        <v/>
      </c>
      <c r="CY79" s="83" t="str">
        <f>UPPER(RIGHT(LEFT('8in'!Y79,3)))</f>
        <v/>
      </c>
      <c r="CZ79" s="83" t="str">
        <f>UPPER(RIGHT('8in'!Y79))</f>
        <v/>
      </c>
    </row>
    <row r="80" spans="1:104" ht="19.5" customHeight="1">
      <c r="A80" s="64"/>
      <c r="B80" s="84" t="str">
        <f>STUDENTS!AS82</f>
        <v/>
      </c>
      <c r="C80" s="96">
        <f>STUDENTS!AT82</f>
        <v>0</v>
      </c>
      <c r="D80" s="236" t="str">
        <f>STUDENTS!AU82</f>
        <v/>
      </c>
      <c r="E80" s="741"/>
      <c r="F80" s="741"/>
      <c r="G80" s="741"/>
      <c r="H80" s="741"/>
      <c r="I80" s="741"/>
      <c r="J80" s="741"/>
      <c r="K80" s="741"/>
      <c r="L80" s="741"/>
      <c r="M80" s="741"/>
      <c r="N80" s="741"/>
      <c r="O80" s="741"/>
      <c r="P80" s="741"/>
      <c r="Q80" s="741"/>
      <c r="R80" s="741"/>
      <c r="S80" s="741"/>
      <c r="T80" s="741"/>
      <c r="U80" s="741"/>
      <c r="V80" s="741"/>
      <c r="W80" s="741"/>
      <c r="X80" s="741"/>
      <c r="Y80" s="741"/>
      <c r="Z80" s="741"/>
      <c r="AA80" s="741"/>
      <c r="AB80" s="742"/>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83" t="str">
        <f>UPPER(LEFT('8in'!E80))</f>
        <v/>
      </c>
      <c r="CD80" s="83" t="str">
        <f>UPPER(RIGHT(LEFT('8in'!E80,2)))</f>
        <v/>
      </c>
      <c r="CE80" s="83" t="str">
        <f>UPPER(RIGHT(LEFT('8in'!E80,3)))</f>
        <v/>
      </c>
      <c r="CF80" s="83" t="str">
        <f>UPPER(RIGHT('8in'!E80))</f>
        <v/>
      </c>
      <c r="CG80" s="83" t="str">
        <f>UPPER(LEFT('8in'!I80))</f>
        <v/>
      </c>
      <c r="CH80" s="83" t="str">
        <f>UPPER(RIGHT(LEFT('8in'!I80,2)))</f>
        <v/>
      </c>
      <c r="CI80" s="83" t="str">
        <f>UPPER(RIGHT(LEFT('8in'!I80,3)))</f>
        <v/>
      </c>
      <c r="CJ80" s="83" t="str">
        <f>UPPER(RIGHT('8in'!I80))</f>
        <v/>
      </c>
      <c r="CK80" s="83" t="str">
        <f>UPPER(LEFT('8in'!M80))</f>
        <v/>
      </c>
      <c r="CL80" s="83" t="str">
        <f>UPPER(RIGHT(LEFT('8in'!M80,2)))</f>
        <v/>
      </c>
      <c r="CM80" s="83" t="str">
        <f>UPPER(RIGHT(LEFT('8in'!M80,3)))</f>
        <v/>
      </c>
      <c r="CN80" s="83" t="str">
        <f>UPPER(RIGHT('8in'!M80))</f>
        <v/>
      </c>
      <c r="CO80" s="83" t="str">
        <f>UPPER(LEFT('8in'!Q80))</f>
        <v/>
      </c>
      <c r="CP80" s="83" t="str">
        <f>UPPER(RIGHT(LEFT('8in'!Q80,2)))</f>
        <v/>
      </c>
      <c r="CQ80" s="83" t="str">
        <f>UPPER(RIGHT(LEFT('8in'!Q80,3)))</f>
        <v/>
      </c>
      <c r="CR80" s="83" t="str">
        <f>UPPER(RIGHT('8in'!Q80))</f>
        <v/>
      </c>
      <c r="CS80" s="83" t="str">
        <f>UPPER(LEFT('8in'!U80))</f>
        <v/>
      </c>
      <c r="CT80" s="83" t="str">
        <f>UPPER(RIGHT(LEFT('8in'!U80,2)))</f>
        <v/>
      </c>
      <c r="CU80" s="83" t="str">
        <f>UPPER(RIGHT(LEFT('8in'!U80,3)))</f>
        <v/>
      </c>
      <c r="CV80" s="83" t="str">
        <f>UPPER(RIGHT('8in'!U80))</f>
        <v/>
      </c>
      <c r="CW80" s="83" t="str">
        <f>UPPER(LEFT('8in'!Y80))</f>
        <v/>
      </c>
      <c r="CX80" s="83" t="str">
        <f>UPPER(RIGHT(LEFT('8in'!Y80,2)))</f>
        <v/>
      </c>
      <c r="CY80" s="83" t="str">
        <f>UPPER(RIGHT(LEFT('8in'!Y80,3)))</f>
        <v/>
      </c>
      <c r="CZ80" s="83" t="str">
        <f>UPPER(RIGHT('8in'!Y80))</f>
        <v/>
      </c>
    </row>
    <row r="81" spans="1:104" ht="19.5" customHeight="1">
      <c r="A81" s="64"/>
      <c r="B81" s="84" t="str">
        <f>STUDENTS!AS83</f>
        <v/>
      </c>
      <c r="C81" s="96">
        <f>STUDENTS!AT83</f>
        <v>0</v>
      </c>
      <c r="D81" s="236" t="str">
        <f>STUDENTS!AU83</f>
        <v/>
      </c>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2"/>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83" t="str">
        <f>UPPER(LEFT('8in'!E81))</f>
        <v/>
      </c>
      <c r="CD81" s="83" t="str">
        <f>UPPER(RIGHT(LEFT('8in'!E81,2)))</f>
        <v/>
      </c>
      <c r="CE81" s="83" t="str">
        <f>UPPER(RIGHT(LEFT('8in'!E81,3)))</f>
        <v/>
      </c>
      <c r="CF81" s="83" t="str">
        <f>UPPER(RIGHT('8in'!E81))</f>
        <v/>
      </c>
      <c r="CG81" s="83" t="str">
        <f>UPPER(LEFT('8in'!I81))</f>
        <v/>
      </c>
      <c r="CH81" s="83" t="str">
        <f>UPPER(RIGHT(LEFT('8in'!I81,2)))</f>
        <v/>
      </c>
      <c r="CI81" s="83" t="str">
        <f>UPPER(RIGHT(LEFT('8in'!I81,3)))</f>
        <v/>
      </c>
      <c r="CJ81" s="83" t="str">
        <f>UPPER(RIGHT('8in'!I81))</f>
        <v/>
      </c>
      <c r="CK81" s="83" t="str">
        <f>UPPER(LEFT('8in'!M81))</f>
        <v/>
      </c>
      <c r="CL81" s="83" t="str">
        <f>UPPER(RIGHT(LEFT('8in'!M81,2)))</f>
        <v/>
      </c>
      <c r="CM81" s="83" t="str">
        <f>UPPER(RIGHT(LEFT('8in'!M81,3)))</f>
        <v/>
      </c>
      <c r="CN81" s="83" t="str">
        <f>UPPER(RIGHT('8in'!M81))</f>
        <v/>
      </c>
      <c r="CO81" s="83" t="str">
        <f>UPPER(LEFT('8in'!Q81))</f>
        <v/>
      </c>
      <c r="CP81" s="83" t="str">
        <f>UPPER(RIGHT(LEFT('8in'!Q81,2)))</f>
        <v/>
      </c>
      <c r="CQ81" s="83" t="str">
        <f>UPPER(RIGHT(LEFT('8in'!Q81,3)))</f>
        <v/>
      </c>
      <c r="CR81" s="83" t="str">
        <f>UPPER(RIGHT('8in'!Q81))</f>
        <v/>
      </c>
      <c r="CS81" s="83" t="str">
        <f>UPPER(LEFT('8in'!U81))</f>
        <v/>
      </c>
      <c r="CT81" s="83" t="str">
        <f>UPPER(RIGHT(LEFT('8in'!U81,2)))</f>
        <v/>
      </c>
      <c r="CU81" s="83" t="str">
        <f>UPPER(RIGHT(LEFT('8in'!U81,3)))</f>
        <v/>
      </c>
      <c r="CV81" s="83" t="str">
        <f>UPPER(RIGHT('8in'!U81))</f>
        <v/>
      </c>
      <c r="CW81" s="83" t="str">
        <f>UPPER(LEFT('8in'!Y81))</f>
        <v/>
      </c>
      <c r="CX81" s="83" t="str">
        <f>UPPER(RIGHT(LEFT('8in'!Y81,2)))</f>
        <v/>
      </c>
      <c r="CY81" s="83" t="str">
        <f>UPPER(RIGHT(LEFT('8in'!Y81,3)))</f>
        <v/>
      </c>
      <c r="CZ81" s="83" t="str">
        <f>UPPER(RIGHT('8in'!Y81))</f>
        <v/>
      </c>
    </row>
    <row r="82" spans="1:104" ht="19.5" customHeight="1">
      <c r="A82" s="64"/>
      <c r="B82" s="84" t="str">
        <f>STUDENTS!AS84</f>
        <v/>
      </c>
      <c r="C82" s="96">
        <f>STUDENTS!AT84</f>
        <v>0</v>
      </c>
      <c r="D82" s="236" t="str">
        <f>STUDENTS!AU84</f>
        <v/>
      </c>
      <c r="E82" s="741"/>
      <c r="F82" s="741"/>
      <c r="G82" s="741"/>
      <c r="H82" s="741"/>
      <c r="I82" s="741"/>
      <c r="J82" s="741"/>
      <c r="K82" s="741"/>
      <c r="L82" s="741"/>
      <c r="M82" s="741"/>
      <c r="N82" s="741"/>
      <c r="O82" s="741"/>
      <c r="P82" s="741"/>
      <c r="Q82" s="741"/>
      <c r="R82" s="741"/>
      <c r="S82" s="741"/>
      <c r="T82" s="741"/>
      <c r="U82" s="741"/>
      <c r="V82" s="741"/>
      <c r="W82" s="741"/>
      <c r="X82" s="741"/>
      <c r="Y82" s="741"/>
      <c r="Z82" s="741"/>
      <c r="AA82" s="741"/>
      <c r="AB82" s="742"/>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83" t="str">
        <f>UPPER(LEFT('8in'!E82))</f>
        <v/>
      </c>
      <c r="CD82" s="83" t="str">
        <f>UPPER(RIGHT(LEFT('8in'!E82,2)))</f>
        <v/>
      </c>
      <c r="CE82" s="83" t="str">
        <f>UPPER(RIGHT(LEFT('8in'!E82,3)))</f>
        <v/>
      </c>
      <c r="CF82" s="83" t="str">
        <f>UPPER(RIGHT('8in'!E82))</f>
        <v/>
      </c>
      <c r="CG82" s="83" t="str">
        <f>UPPER(LEFT('8in'!I82))</f>
        <v/>
      </c>
      <c r="CH82" s="83" t="str">
        <f>UPPER(RIGHT(LEFT('8in'!I82,2)))</f>
        <v/>
      </c>
      <c r="CI82" s="83" t="str">
        <f>UPPER(RIGHT(LEFT('8in'!I82,3)))</f>
        <v/>
      </c>
      <c r="CJ82" s="83" t="str">
        <f>UPPER(RIGHT('8in'!I82))</f>
        <v/>
      </c>
      <c r="CK82" s="83" t="str">
        <f>UPPER(LEFT('8in'!M82))</f>
        <v/>
      </c>
      <c r="CL82" s="83" t="str">
        <f>UPPER(RIGHT(LEFT('8in'!M82,2)))</f>
        <v/>
      </c>
      <c r="CM82" s="83" t="str">
        <f>UPPER(RIGHT(LEFT('8in'!M82,3)))</f>
        <v/>
      </c>
      <c r="CN82" s="83" t="str">
        <f>UPPER(RIGHT('8in'!M82))</f>
        <v/>
      </c>
      <c r="CO82" s="83" t="str">
        <f>UPPER(LEFT('8in'!Q82))</f>
        <v/>
      </c>
      <c r="CP82" s="83" t="str">
        <f>UPPER(RIGHT(LEFT('8in'!Q82,2)))</f>
        <v/>
      </c>
      <c r="CQ82" s="83" t="str">
        <f>UPPER(RIGHT(LEFT('8in'!Q82,3)))</f>
        <v/>
      </c>
      <c r="CR82" s="83" t="str">
        <f>UPPER(RIGHT('8in'!Q82))</f>
        <v/>
      </c>
      <c r="CS82" s="83" t="str">
        <f>UPPER(LEFT('8in'!U82))</f>
        <v/>
      </c>
      <c r="CT82" s="83" t="str">
        <f>UPPER(RIGHT(LEFT('8in'!U82,2)))</f>
        <v/>
      </c>
      <c r="CU82" s="83" t="str">
        <f>UPPER(RIGHT(LEFT('8in'!U82,3)))</f>
        <v/>
      </c>
      <c r="CV82" s="83" t="str">
        <f>UPPER(RIGHT('8in'!U82))</f>
        <v/>
      </c>
      <c r="CW82" s="83" t="str">
        <f>UPPER(LEFT('8in'!Y82))</f>
        <v/>
      </c>
      <c r="CX82" s="83" t="str">
        <f>UPPER(RIGHT(LEFT('8in'!Y82,2)))</f>
        <v/>
      </c>
      <c r="CY82" s="83" t="str">
        <f>UPPER(RIGHT(LEFT('8in'!Y82,3)))</f>
        <v/>
      </c>
      <c r="CZ82" s="83" t="str">
        <f>UPPER(RIGHT('8in'!Y82))</f>
        <v/>
      </c>
    </row>
    <row r="83" spans="1:104" ht="19.5" customHeight="1">
      <c r="A83" s="64"/>
      <c r="B83" s="84" t="str">
        <f>STUDENTS!AS85</f>
        <v/>
      </c>
      <c r="C83" s="96">
        <f>STUDENTS!AT85</f>
        <v>0</v>
      </c>
      <c r="D83" s="236" t="str">
        <f>STUDENTS!AU85</f>
        <v/>
      </c>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2"/>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83" t="str">
        <f>UPPER(LEFT('8in'!E83))</f>
        <v/>
      </c>
      <c r="CD83" s="83" t="str">
        <f>UPPER(RIGHT(LEFT('8in'!E83,2)))</f>
        <v/>
      </c>
      <c r="CE83" s="83" t="str">
        <f>UPPER(RIGHT(LEFT('8in'!E83,3)))</f>
        <v/>
      </c>
      <c r="CF83" s="83" t="str">
        <f>UPPER(RIGHT('8in'!E83))</f>
        <v/>
      </c>
      <c r="CG83" s="83" t="str">
        <f>UPPER(LEFT('8in'!I83))</f>
        <v/>
      </c>
      <c r="CH83" s="83" t="str">
        <f>UPPER(RIGHT(LEFT('8in'!I83,2)))</f>
        <v/>
      </c>
      <c r="CI83" s="83" t="str">
        <f>UPPER(RIGHT(LEFT('8in'!I83,3)))</f>
        <v/>
      </c>
      <c r="CJ83" s="83" t="str">
        <f>UPPER(RIGHT('8in'!I83))</f>
        <v/>
      </c>
      <c r="CK83" s="83" t="str">
        <f>UPPER(LEFT('8in'!M83))</f>
        <v/>
      </c>
      <c r="CL83" s="83" t="str">
        <f>UPPER(RIGHT(LEFT('8in'!M83,2)))</f>
        <v/>
      </c>
      <c r="CM83" s="83" t="str">
        <f>UPPER(RIGHT(LEFT('8in'!M83,3)))</f>
        <v/>
      </c>
      <c r="CN83" s="83" t="str">
        <f>UPPER(RIGHT('8in'!M83))</f>
        <v/>
      </c>
      <c r="CO83" s="83" t="str">
        <f>UPPER(LEFT('8in'!Q83))</f>
        <v/>
      </c>
      <c r="CP83" s="83" t="str">
        <f>UPPER(RIGHT(LEFT('8in'!Q83,2)))</f>
        <v/>
      </c>
      <c r="CQ83" s="83" t="str">
        <f>UPPER(RIGHT(LEFT('8in'!Q83,3)))</f>
        <v/>
      </c>
      <c r="CR83" s="83" t="str">
        <f>UPPER(RIGHT('8in'!Q83))</f>
        <v/>
      </c>
      <c r="CS83" s="83" t="str">
        <f>UPPER(LEFT('8in'!U83))</f>
        <v/>
      </c>
      <c r="CT83" s="83" t="str">
        <f>UPPER(RIGHT(LEFT('8in'!U83,2)))</f>
        <v/>
      </c>
      <c r="CU83" s="83" t="str">
        <f>UPPER(RIGHT(LEFT('8in'!U83,3)))</f>
        <v/>
      </c>
      <c r="CV83" s="83" t="str">
        <f>UPPER(RIGHT('8in'!U83))</f>
        <v/>
      </c>
      <c r="CW83" s="83" t="str">
        <f>UPPER(LEFT('8in'!Y83))</f>
        <v/>
      </c>
      <c r="CX83" s="83" t="str">
        <f>UPPER(RIGHT(LEFT('8in'!Y83,2)))</f>
        <v/>
      </c>
      <c r="CY83" s="83" t="str">
        <f>UPPER(RIGHT(LEFT('8in'!Y83,3)))</f>
        <v/>
      </c>
      <c r="CZ83" s="83" t="str">
        <f>UPPER(RIGHT('8in'!Y83))</f>
        <v/>
      </c>
    </row>
    <row r="84" spans="1:104" ht="19.5" customHeight="1">
      <c r="A84" s="64"/>
      <c r="B84" s="84" t="str">
        <f>STUDENTS!AS86</f>
        <v/>
      </c>
      <c r="C84" s="96">
        <f>STUDENTS!AT86</f>
        <v>0</v>
      </c>
      <c r="D84" s="236" t="str">
        <f>STUDENTS!AU86</f>
        <v/>
      </c>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2"/>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83" t="str">
        <f>UPPER(LEFT('8in'!E84))</f>
        <v/>
      </c>
      <c r="CD84" s="83" t="str">
        <f>UPPER(RIGHT(LEFT('8in'!E84,2)))</f>
        <v/>
      </c>
      <c r="CE84" s="83" t="str">
        <f>UPPER(RIGHT(LEFT('8in'!E84,3)))</f>
        <v/>
      </c>
      <c r="CF84" s="83" t="str">
        <f>UPPER(RIGHT('8in'!E84))</f>
        <v/>
      </c>
      <c r="CG84" s="83" t="str">
        <f>UPPER(LEFT('8in'!I84))</f>
        <v/>
      </c>
      <c r="CH84" s="83" t="str">
        <f>UPPER(RIGHT(LEFT('8in'!I84,2)))</f>
        <v/>
      </c>
      <c r="CI84" s="83" t="str">
        <f>UPPER(RIGHT(LEFT('8in'!I84,3)))</f>
        <v/>
      </c>
      <c r="CJ84" s="83" t="str">
        <f>UPPER(RIGHT('8in'!I84))</f>
        <v/>
      </c>
      <c r="CK84" s="83" t="str">
        <f>UPPER(LEFT('8in'!M84))</f>
        <v/>
      </c>
      <c r="CL84" s="83" t="str">
        <f>UPPER(RIGHT(LEFT('8in'!M84,2)))</f>
        <v/>
      </c>
      <c r="CM84" s="83" t="str">
        <f>UPPER(RIGHT(LEFT('8in'!M84,3)))</f>
        <v/>
      </c>
      <c r="CN84" s="83" t="str">
        <f>UPPER(RIGHT('8in'!M84))</f>
        <v/>
      </c>
      <c r="CO84" s="83" t="str">
        <f>UPPER(LEFT('8in'!Q84))</f>
        <v/>
      </c>
      <c r="CP84" s="83" t="str">
        <f>UPPER(RIGHT(LEFT('8in'!Q84,2)))</f>
        <v/>
      </c>
      <c r="CQ84" s="83" t="str">
        <f>UPPER(RIGHT(LEFT('8in'!Q84,3)))</f>
        <v/>
      </c>
      <c r="CR84" s="83" t="str">
        <f>UPPER(RIGHT('8in'!Q84))</f>
        <v/>
      </c>
      <c r="CS84" s="83" t="str">
        <f>UPPER(LEFT('8in'!U84))</f>
        <v/>
      </c>
      <c r="CT84" s="83" t="str">
        <f>UPPER(RIGHT(LEFT('8in'!U84,2)))</f>
        <v/>
      </c>
      <c r="CU84" s="83" t="str">
        <f>UPPER(RIGHT(LEFT('8in'!U84,3)))</f>
        <v/>
      </c>
      <c r="CV84" s="83" t="str">
        <f>UPPER(RIGHT('8in'!U84))</f>
        <v/>
      </c>
      <c r="CW84" s="83" t="str">
        <f>UPPER(LEFT('8in'!Y84))</f>
        <v/>
      </c>
      <c r="CX84" s="83" t="str">
        <f>UPPER(RIGHT(LEFT('8in'!Y84,2)))</f>
        <v/>
      </c>
      <c r="CY84" s="83" t="str">
        <f>UPPER(RIGHT(LEFT('8in'!Y84,3)))</f>
        <v/>
      </c>
      <c r="CZ84" s="83" t="str">
        <f>UPPER(RIGHT('8in'!Y84))</f>
        <v/>
      </c>
    </row>
    <row r="85" spans="1:104" ht="19.5" customHeight="1">
      <c r="A85" s="64"/>
      <c r="B85" s="84" t="str">
        <f>STUDENTS!AS87</f>
        <v/>
      </c>
      <c r="C85" s="96">
        <f>STUDENTS!AT87</f>
        <v>0</v>
      </c>
      <c r="D85" s="236" t="str">
        <f>STUDENTS!AU87</f>
        <v/>
      </c>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2"/>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83" t="str">
        <f>UPPER(LEFT('8in'!E85))</f>
        <v/>
      </c>
      <c r="CD85" s="83" t="str">
        <f>UPPER(RIGHT(LEFT('8in'!E85,2)))</f>
        <v/>
      </c>
      <c r="CE85" s="83" t="str">
        <f>UPPER(RIGHT(LEFT('8in'!E85,3)))</f>
        <v/>
      </c>
      <c r="CF85" s="83" t="str">
        <f>UPPER(RIGHT('8in'!E85))</f>
        <v/>
      </c>
      <c r="CG85" s="83" t="str">
        <f>UPPER(LEFT('8in'!I85))</f>
        <v/>
      </c>
      <c r="CH85" s="83" t="str">
        <f>UPPER(RIGHT(LEFT('8in'!I85,2)))</f>
        <v/>
      </c>
      <c r="CI85" s="83" t="str">
        <f>UPPER(RIGHT(LEFT('8in'!I85,3)))</f>
        <v/>
      </c>
      <c r="CJ85" s="83" t="str">
        <f>UPPER(RIGHT('8in'!I85))</f>
        <v/>
      </c>
      <c r="CK85" s="83" t="str">
        <f>UPPER(LEFT('8in'!M85))</f>
        <v/>
      </c>
      <c r="CL85" s="83" t="str">
        <f>UPPER(RIGHT(LEFT('8in'!M85,2)))</f>
        <v/>
      </c>
      <c r="CM85" s="83" t="str">
        <f>UPPER(RIGHT(LEFT('8in'!M85,3)))</f>
        <v/>
      </c>
      <c r="CN85" s="83" t="str">
        <f>UPPER(RIGHT('8in'!M85))</f>
        <v/>
      </c>
      <c r="CO85" s="83" t="str">
        <f>UPPER(LEFT('8in'!Q85))</f>
        <v/>
      </c>
      <c r="CP85" s="83" t="str">
        <f>UPPER(RIGHT(LEFT('8in'!Q85,2)))</f>
        <v/>
      </c>
      <c r="CQ85" s="83" t="str">
        <f>UPPER(RIGHT(LEFT('8in'!Q85,3)))</f>
        <v/>
      </c>
      <c r="CR85" s="83" t="str">
        <f>UPPER(RIGHT('8in'!Q85))</f>
        <v/>
      </c>
      <c r="CS85" s="83" t="str">
        <f>UPPER(LEFT('8in'!U85))</f>
        <v/>
      </c>
      <c r="CT85" s="83" t="str">
        <f>UPPER(RIGHT(LEFT('8in'!U85,2)))</f>
        <v/>
      </c>
      <c r="CU85" s="83" t="str">
        <f>UPPER(RIGHT(LEFT('8in'!U85,3)))</f>
        <v/>
      </c>
      <c r="CV85" s="83" t="str">
        <f>UPPER(RIGHT('8in'!U85))</f>
        <v/>
      </c>
      <c r="CW85" s="83" t="str">
        <f>UPPER(LEFT('8in'!Y85))</f>
        <v/>
      </c>
      <c r="CX85" s="83" t="str">
        <f>UPPER(RIGHT(LEFT('8in'!Y85,2)))</f>
        <v/>
      </c>
      <c r="CY85" s="83" t="str">
        <f>UPPER(RIGHT(LEFT('8in'!Y85,3)))</f>
        <v/>
      </c>
      <c r="CZ85" s="83" t="str">
        <f>UPPER(RIGHT('8in'!Y85))</f>
        <v/>
      </c>
    </row>
    <row r="86" spans="1:104" ht="19.5" customHeight="1">
      <c r="A86" s="64"/>
      <c r="B86" s="84" t="str">
        <f>STUDENTS!AS88</f>
        <v/>
      </c>
      <c r="C86" s="96">
        <f>STUDENTS!AT88</f>
        <v>0</v>
      </c>
      <c r="D86" s="236" t="str">
        <f>STUDENTS!AU88</f>
        <v/>
      </c>
      <c r="E86" s="741"/>
      <c r="F86" s="741"/>
      <c r="G86" s="741"/>
      <c r="H86" s="741"/>
      <c r="I86" s="741"/>
      <c r="J86" s="741"/>
      <c r="K86" s="741"/>
      <c r="L86" s="741"/>
      <c r="M86" s="741"/>
      <c r="N86" s="741"/>
      <c r="O86" s="741"/>
      <c r="P86" s="741"/>
      <c r="Q86" s="741"/>
      <c r="R86" s="741"/>
      <c r="S86" s="741"/>
      <c r="T86" s="741"/>
      <c r="U86" s="741"/>
      <c r="V86" s="741"/>
      <c r="W86" s="741"/>
      <c r="X86" s="741"/>
      <c r="Y86" s="741"/>
      <c r="Z86" s="741"/>
      <c r="AA86" s="741"/>
      <c r="AB86" s="742"/>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83" t="str">
        <f>UPPER(LEFT('8in'!E86))</f>
        <v/>
      </c>
      <c r="CD86" s="83" t="str">
        <f>UPPER(RIGHT(LEFT('8in'!E86,2)))</f>
        <v/>
      </c>
      <c r="CE86" s="83" t="str">
        <f>UPPER(RIGHT(LEFT('8in'!E86,3)))</f>
        <v/>
      </c>
      <c r="CF86" s="83" t="str">
        <f>UPPER(RIGHT('8in'!E86))</f>
        <v/>
      </c>
      <c r="CG86" s="83" t="str">
        <f>UPPER(LEFT('8in'!I86))</f>
        <v/>
      </c>
      <c r="CH86" s="83" t="str">
        <f>UPPER(RIGHT(LEFT('8in'!I86,2)))</f>
        <v/>
      </c>
      <c r="CI86" s="83" t="str">
        <f>UPPER(RIGHT(LEFT('8in'!I86,3)))</f>
        <v/>
      </c>
      <c r="CJ86" s="83" t="str">
        <f>UPPER(RIGHT('8in'!I86))</f>
        <v/>
      </c>
      <c r="CK86" s="83" t="str">
        <f>UPPER(LEFT('8in'!M86))</f>
        <v/>
      </c>
      <c r="CL86" s="83" t="str">
        <f>UPPER(RIGHT(LEFT('8in'!M86,2)))</f>
        <v/>
      </c>
      <c r="CM86" s="83" t="str">
        <f>UPPER(RIGHT(LEFT('8in'!M86,3)))</f>
        <v/>
      </c>
      <c r="CN86" s="83" t="str">
        <f>UPPER(RIGHT('8in'!M86))</f>
        <v/>
      </c>
      <c r="CO86" s="83" t="str">
        <f>UPPER(LEFT('8in'!Q86))</f>
        <v/>
      </c>
      <c r="CP86" s="83" t="str">
        <f>UPPER(RIGHT(LEFT('8in'!Q86,2)))</f>
        <v/>
      </c>
      <c r="CQ86" s="83" t="str">
        <f>UPPER(RIGHT(LEFT('8in'!Q86,3)))</f>
        <v/>
      </c>
      <c r="CR86" s="83" t="str">
        <f>UPPER(RIGHT('8in'!Q86))</f>
        <v/>
      </c>
      <c r="CS86" s="83" t="str">
        <f>UPPER(LEFT('8in'!U86))</f>
        <v/>
      </c>
      <c r="CT86" s="83" t="str">
        <f>UPPER(RIGHT(LEFT('8in'!U86,2)))</f>
        <v/>
      </c>
      <c r="CU86" s="83" t="str">
        <f>UPPER(RIGHT(LEFT('8in'!U86,3)))</f>
        <v/>
      </c>
      <c r="CV86" s="83" t="str">
        <f>UPPER(RIGHT('8in'!U86))</f>
        <v/>
      </c>
      <c r="CW86" s="83" t="str">
        <f>UPPER(LEFT('8in'!Y86))</f>
        <v/>
      </c>
      <c r="CX86" s="83" t="str">
        <f>UPPER(RIGHT(LEFT('8in'!Y86,2)))</f>
        <v/>
      </c>
      <c r="CY86" s="83" t="str">
        <f>UPPER(RIGHT(LEFT('8in'!Y86,3)))</f>
        <v/>
      </c>
      <c r="CZ86" s="83" t="str">
        <f>UPPER(RIGHT('8in'!Y86))</f>
        <v/>
      </c>
    </row>
    <row r="87" spans="1:104" ht="19.5" customHeight="1">
      <c r="A87" s="64"/>
      <c r="B87" s="84" t="str">
        <f>STUDENTS!AS89</f>
        <v/>
      </c>
      <c r="C87" s="96">
        <f>STUDENTS!AT89</f>
        <v>0</v>
      </c>
      <c r="D87" s="236" t="str">
        <f>STUDENTS!AU89</f>
        <v/>
      </c>
      <c r="E87" s="741"/>
      <c r="F87" s="741"/>
      <c r="G87" s="741"/>
      <c r="H87" s="741"/>
      <c r="I87" s="741"/>
      <c r="J87" s="741"/>
      <c r="K87" s="741"/>
      <c r="L87" s="741"/>
      <c r="M87" s="741"/>
      <c r="N87" s="741"/>
      <c r="O87" s="741"/>
      <c r="P87" s="741"/>
      <c r="Q87" s="741"/>
      <c r="R87" s="741"/>
      <c r="S87" s="741"/>
      <c r="T87" s="741"/>
      <c r="U87" s="741"/>
      <c r="V87" s="741"/>
      <c r="W87" s="741"/>
      <c r="X87" s="741"/>
      <c r="Y87" s="741"/>
      <c r="Z87" s="741"/>
      <c r="AA87" s="741"/>
      <c r="AB87" s="742"/>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83" t="str">
        <f>UPPER(LEFT('8in'!E87))</f>
        <v/>
      </c>
      <c r="CD87" s="83" t="str">
        <f>UPPER(RIGHT(LEFT('8in'!E87,2)))</f>
        <v/>
      </c>
      <c r="CE87" s="83" t="str">
        <f>UPPER(RIGHT(LEFT('8in'!E87,3)))</f>
        <v/>
      </c>
      <c r="CF87" s="83" t="str">
        <f>UPPER(RIGHT('8in'!E87))</f>
        <v/>
      </c>
      <c r="CG87" s="83" t="str">
        <f>UPPER(LEFT('8in'!I87))</f>
        <v/>
      </c>
      <c r="CH87" s="83" t="str">
        <f>UPPER(RIGHT(LEFT('8in'!I87,2)))</f>
        <v/>
      </c>
      <c r="CI87" s="83" t="str">
        <f>UPPER(RIGHT(LEFT('8in'!I87,3)))</f>
        <v/>
      </c>
      <c r="CJ87" s="83" t="str">
        <f>UPPER(RIGHT('8in'!I87))</f>
        <v/>
      </c>
      <c r="CK87" s="83" t="str">
        <f>UPPER(LEFT('8in'!M87))</f>
        <v/>
      </c>
      <c r="CL87" s="83" t="str">
        <f>UPPER(RIGHT(LEFT('8in'!M87,2)))</f>
        <v/>
      </c>
      <c r="CM87" s="83" t="str">
        <f>UPPER(RIGHT(LEFT('8in'!M87,3)))</f>
        <v/>
      </c>
      <c r="CN87" s="83" t="str">
        <f>UPPER(RIGHT('8in'!M87))</f>
        <v/>
      </c>
      <c r="CO87" s="83" t="str">
        <f>UPPER(LEFT('8in'!Q87))</f>
        <v/>
      </c>
      <c r="CP87" s="83" t="str">
        <f>UPPER(RIGHT(LEFT('8in'!Q87,2)))</f>
        <v/>
      </c>
      <c r="CQ87" s="83" t="str">
        <f>UPPER(RIGHT(LEFT('8in'!Q87,3)))</f>
        <v/>
      </c>
      <c r="CR87" s="83" t="str">
        <f>UPPER(RIGHT('8in'!Q87))</f>
        <v/>
      </c>
      <c r="CS87" s="83" t="str">
        <f>UPPER(LEFT('8in'!U87))</f>
        <v/>
      </c>
      <c r="CT87" s="83" t="str">
        <f>UPPER(RIGHT(LEFT('8in'!U87,2)))</f>
        <v/>
      </c>
      <c r="CU87" s="83" t="str">
        <f>UPPER(RIGHT(LEFT('8in'!U87,3)))</f>
        <v/>
      </c>
      <c r="CV87" s="83" t="str">
        <f>UPPER(RIGHT('8in'!U87))</f>
        <v/>
      </c>
      <c r="CW87" s="83" t="str">
        <f>UPPER(LEFT('8in'!Y87))</f>
        <v/>
      </c>
      <c r="CX87" s="83" t="str">
        <f>UPPER(RIGHT(LEFT('8in'!Y87,2)))</f>
        <v/>
      </c>
      <c r="CY87" s="83" t="str">
        <f>UPPER(RIGHT(LEFT('8in'!Y87,3)))</f>
        <v/>
      </c>
      <c r="CZ87" s="83" t="str">
        <f>UPPER(RIGHT('8in'!Y87))</f>
        <v/>
      </c>
    </row>
    <row r="88" spans="1:104" ht="19.5" customHeight="1">
      <c r="A88" s="64"/>
      <c r="B88" s="84" t="str">
        <f>STUDENTS!AS90</f>
        <v/>
      </c>
      <c r="C88" s="96">
        <f>STUDENTS!AT90</f>
        <v>0</v>
      </c>
      <c r="D88" s="236" t="str">
        <f>STUDENTS!AU90</f>
        <v/>
      </c>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2"/>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83" t="str">
        <f>UPPER(LEFT('8in'!E88))</f>
        <v/>
      </c>
      <c r="CD88" s="83" t="str">
        <f>UPPER(RIGHT(LEFT('8in'!E88,2)))</f>
        <v/>
      </c>
      <c r="CE88" s="83" t="str">
        <f>UPPER(RIGHT(LEFT('8in'!E88,3)))</f>
        <v/>
      </c>
      <c r="CF88" s="83" t="str">
        <f>UPPER(RIGHT('8in'!E88))</f>
        <v/>
      </c>
      <c r="CG88" s="83" t="str">
        <f>UPPER(LEFT('8in'!I88))</f>
        <v/>
      </c>
      <c r="CH88" s="83" t="str">
        <f>UPPER(RIGHT(LEFT('8in'!I88,2)))</f>
        <v/>
      </c>
      <c r="CI88" s="83" t="str">
        <f>UPPER(RIGHT(LEFT('8in'!I88,3)))</f>
        <v/>
      </c>
      <c r="CJ88" s="83" t="str">
        <f>UPPER(RIGHT('8in'!I88))</f>
        <v/>
      </c>
      <c r="CK88" s="83" t="str">
        <f>UPPER(LEFT('8in'!M88))</f>
        <v/>
      </c>
      <c r="CL88" s="83" t="str">
        <f>UPPER(RIGHT(LEFT('8in'!M88,2)))</f>
        <v/>
      </c>
      <c r="CM88" s="83" t="str">
        <f>UPPER(RIGHT(LEFT('8in'!M88,3)))</f>
        <v/>
      </c>
      <c r="CN88" s="83" t="str">
        <f>UPPER(RIGHT('8in'!M88))</f>
        <v/>
      </c>
      <c r="CO88" s="83" t="str">
        <f>UPPER(LEFT('8in'!Q88))</f>
        <v/>
      </c>
      <c r="CP88" s="83" t="str">
        <f>UPPER(RIGHT(LEFT('8in'!Q88,2)))</f>
        <v/>
      </c>
      <c r="CQ88" s="83" t="str">
        <f>UPPER(RIGHT(LEFT('8in'!Q88,3)))</f>
        <v/>
      </c>
      <c r="CR88" s="83" t="str">
        <f>UPPER(RIGHT('8in'!Q88))</f>
        <v/>
      </c>
      <c r="CS88" s="83" t="str">
        <f>UPPER(LEFT('8in'!U88))</f>
        <v/>
      </c>
      <c r="CT88" s="83" t="str">
        <f>UPPER(RIGHT(LEFT('8in'!U88,2)))</f>
        <v/>
      </c>
      <c r="CU88" s="83" t="str">
        <f>UPPER(RIGHT(LEFT('8in'!U88,3)))</f>
        <v/>
      </c>
      <c r="CV88" s="83" t="str">
        <f>UPPER(RIGHT('8in'!U88))</f>
        <v/>
      </c>
      <c r="CW88" s="83" t="str">
        <f>UPPER(LEFT('8in'!Y88))</f>
        <v/>
      </c>
      <c r="CX88" s="83" t="str">
        <f>UPPER(RIGHT(LEFT('8in'!Y88,2)))</f>
        <v/>
      </c>
      <c r="CY88" s="83" t="str">
        <f>UPPER(RIGHT(LEFT('8in'!Y88,3)))</f>
        <v/>
      </c>
      <c r="CZ88" s="83" t="str">
        <f>UPPER(RIGHT('8in'!Y88))</f>
        <v/>
      </c>
    </row>
    <row r="89" spans="1:104" ht="19.5" customHeight="1">
      <c r="A89" s="64"/>
      <c r="B89" s="84" t="str">
        <f>STUDENTS!AS91</f>
        <v/>
      </c>
      <c r="C89" s="96">
        <f>STUDENTS!AT91</f>
        <v>0</v>
      </c>
      <c r="D89" s="236" t="str">
        <f>STUDENTS!AU91</f>
        <v/>
      </c>
      <c r="E89" s="741"/>
      <c r="F89" s="741"/>
      <c r="G89" s="741"/>
      <c r="H89" s="741"/>
      <c r="I89" s="741"/>
      <c r="J89" s="741"/>
      <c r="K89" s="741"/>
      <c r="L89" s="741"/>
      <c r="M89" s="741"/>
      <c r="N89" s="741"/>
      <c r="O89" s="741"/>
      <c r="P89" s="741"/>
      <c r="Q89" s="741"/>
      <c r="R89" s="741"/>
      <c r="S89" s="741"/>
      <c r="T89" s="741"/>
      <c r="U89" s="741"/>
      <c r="V89" s="741"/>
      <c r="W89" s="741"/>
      <c r="X89" s="741"/>
      <c r="Y89" s="741"/>
      <c r="Z89" s="741"/>
      <c r="AA89" s="741"/>
      <c r="AB89" s="742"/>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83" t="str">
        <f>UPPER(LEFT('8in'!E89))</f>
        <v/>
      </c>
      <c r="CD89" s="83" t="str">
        <f>UPPER(RIGHT(LEFT('8in'!E89,2)))</f>
        <v/>
      </c>
      <c r="CE89" s="83" t="str">
        <f>UPPER(RIGHT(LEFT('8in'!E89,3)))</f>
        <v/>
      </c>
      <c r="CF89" s="83" t="str">
        <f>UPPER(RIGHT('8in'!E89))</f>
        <v/>
      </c>
      <c r="CG89" s="83" t="str">
        <f>UPPER(LEFT('8in'!I89))</f>
        <v/>
      </c>
      <c r="CH89" s="83" t="str">
        <f>UPPER(RIGHT(LEFT('8in'!I89,2)))</f>
        <v/>
      </c>
      <c r="CI89" s="83" t="str">
        <f>UPPER(RIGHT(LEFT('8in'!I89,3)))</f>
        <v/>
      </c>
      <c r="CJ89" s="83" t="str">
        <f>UPPER(RIGHT('8in'!I89))</f>
        <v/>
      </c>
      <c r="CK89" s="83" t="str">
        <f>UPPER(LEFT('8in'!M89))</f>
        <v/>
      </c>
      <c r="CL89" s="83" t="str">
        <f>UPPER(RIGHT(LEFT('8in'!M89,2)))</f>
        <v/>
      </c>
      <c r="CM89" s="83" t="str">
        <f>UPPER(RIGHT(LEFT('8in'!M89,3)))</f>
        <v/>
      </c>
      <c r="CN89" s="83" t="str">
        <f>UPPER(RIGHT('8in'!M89))</f>
        <v/>
      </c>
      <c r="CO89" s="83" t="str">
        <f>UPPER(LEFT('8in'!Q89))</f>
        <v/>
      </c>
      <c r="CP89" s="83" t="str">
        <f>UPPER(RIGHT(LEFT('8in'!Q89,2)))</f>
        <v/>
      </c>
      <c r="CQ89" s="83" t="str">
        <f>UPPER(RIGHT(LEFT('8in'!Q89,3)))</f>
        <v/>
      </c>
      <c r="CR89" s="83" t="str">
        <f>UPPER(RIGHT('8in'!Q89))</f>
        <v/>
      </c>
      <c r="CS89" s="83" t="str">
        <f>UPPER(LEFT('8in'!U89))</f>
        <v/>
      </c>
      <c r="CT89" s="83" t="str">
        <f>UPPER(RIGHT(LEFT('8in'!U89,2)))</f>
        <v/>
      </c>
      <c r="CU89" s="83" t="str">
        <f>UPPER(RIGHT(LEFT('8in'!U89,3)))</f>
        <v/>
      </c>
      <c r="CV89" s="83" t="str">
        <f>UPPER(RIGHT('8in'!U89))</f>
        <v/>
      </c>
      <c r="CW89" s="83" t="str">
        <f>UPPER(LEFT('8in'!Y89))</f>
        <v/>
      </c>
      <c r="CX89" s="83" t="str">
        <f>UPPER(RIGHT(LEFT('8in'!Y89,2)))</f>
        <v/>
      </c>
      <c r="CY89" s="83" t="str">
        <f>UPPER(RIGHT(LEFT('8in'!Y89,3)))</f>
        <v/>
      </c>
      <c r="CZ89" s="83" t="str">
        <f>UPPER(RIGHT('8in'!Y89))</f>
        <v/>
      </c>
    </row>
    <row r="90" spans="1:104" ht="19.5" customHeight="1">
      <c r="A90" s="64"/>
      <c r="B90" s="84" t="str">
        <f>STUDENTS!AS92</f>
        <v/>
      </c>
      <c r="C90" s="96">
        <f>STUDENTS!AT92</f>
        <v>0</v>
      </c>
      <c r="D90" s="236" t="str">
        <f>STUDENTS!AU92</f>
        <v/>
      </c>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2"/>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83" t="str">
        <f>UPPER(LEFT('8in'!E90))</f>
        <v/>
      </c>
      <c r="CD90" s="83" t="str">
        <f>UPPER(RIGHT(LEFT('8in'!E90,2)))</f>
        <v/>
      </c>
      <c r="CE90" s="83" t="str">
        <f>UPPER(RIGHT(LEFT('8in'!E90,3)))</f>
        <v/>
      </c>
      <c r="CF90" s="83" t="str">
        <f>UPPER(RIGHT('8in'!E90))</f>
        <v/>
      </c>
      <c r="CG90" s="83" t="str">
        <f>UPPER(LEFT('8in'!I90))</f>
        <v/>
      </c>
      <c r="CH90" s="83" t="str">
        <f>UPPER(RIGHT(LEFT('8in'!I90,2)))</f>
        <v/>
      </c>
      <c r="CI90" s="83" t="str">
        <f>UPPER(RIGHT(LEFT('8in'!I90,3)))</f>
        <v/>
      </c>
      <c r="CJ90" s="83" t="str">
        <f>UPPER(RIGHT('8in'!I90))</f>
        <v/>
      </c>
      <c r="CK90" s="83" t="str">
        <f>UPPER(LEFT('8in'!M90))</f>
        <v/>
      </c>
      <c r="CL90" s="83" t="str">
        <f>UPPER(RIGHT(LEFT('8in'!M90,2)))</f>
        <v/>
      </c>
      <c r="CM90" s="83" t="str">
        <f>UPPER(RIGHT(LEFT('8in'!M90,3)))</f>
        <v/>
      </c>
      <c r="CN90" s="83" t="str">
        <f>UPPER(RIGHT('8in'!M90))</f>
        <v/>
      </c>
      <c r="CO90" s="83" t="str">
        <f>UPPER(LEFT('8in'!Q90))</f>
        <v/>
      </c>
      <c r="CP90" s="83" t="str">
        <f>UPPER(RIGHT(LEFT('8in'!Q90,2)))</f>
        <v/>
      </c>
      <c r="CQ90" s="83" t="str">
        <f>UPPER(RIGHT(LEFT('8in'!Q90,3)))</f>
        <v/>
      </c>
      <c r="CR90" s="83" t="str">
        <f>UPPER(RIGHT('8in'!Q90))</f>
        <v/>
      </c>
      <c r="CS90" s="83" t="str">
        <f>UPPER(LEFT('8in'!U90))</f>
        <v/>
      </c>
      <c r="CT90" s="83" t="str">
        <f>UPPER(RIGHT(LEFT('8in'!U90,2)))</f>
        <v/>
      </c>
      <c r="CU90" s="83" t="str">
        <f>UPPER(RIGHT(LEFT('8in'!U90,3)))</f>
        <v/>
      </c>
      <c r="CV90" s="83" t="str">
        <f>UPPER(RIGHT('8in'!U90))</f>
        <v/>
      </c>
      <c r="CW90" s="83" t="str">
        <f>UPPER(LEFT('8in'!Y90))</f>
        <v/>
      </c>
      <c r="CX90" s="83" t="str">
        <f>UPPER(RIGHT(LEFT('8in'!Y90,2)))</f>
        <v/>
      </c>
      <c r="CY90" s="83" t="str">
        <f>UPPER(RIGHT(LEFT('8in'!Y90,3)))</f>
        <v/>
      </c>
      <c r="CZ90" s="83" t="str">
        <f>UPPER(RIGHT('8in'!Y90))</f>
        <v/>
      </c>
    </row>
    <row r="91" spans="1:104" ht="19.5" customHeight="1">
      <c r="A91" s="64"/>
      <c r="B91" s="84" t="str">
        <f>STUDENTS!AS93</f>
        <v/>
      </c>
      <c r="C91" s="96">
        <f>STUDENTS!AT93</f>
        <v>0</v>
      </c>
      <c r="D91" s="236" t="str">
        <f>STUDENTS!AU93</f>
        <v/>
      </c>
      <c r="E91" s="741"/>
      <c r="F91" s="741"/>
      <c r="G91" s="741"/>
      <c r="H91" s="741"/>
      <c r="I91" s="741"/>
      <c r="J91" s="741"/>
      <c r="K91" s="741"/>
      <c r="L91" s="741"/>
      <c r="M91" s="741"/>
      <c r="N91" s="741"/>
      <c r="O91" s="741"/>
      <c r="P91" s="741"/>
      <c r="Q91" s="741"/>
      <c r="R91" s="741"/>
      <c r="S91" s="741"/>
      <c r="T91" s="741"/>
      <c r="U91" s="741"/>
      <c r="V91" s="741"/>
      <c r="W91" s="741"/>
      <c r="X91" s="741"/>
      <c r="Y91" s="741"/>
      <c r="Z91" s="741"/>
      <c r="AA91" s="741"/>
      <c r="AB91" s="742"/>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83" t="str">
        <f>UPPER(LEFT('8in'!E91))</f>
        <v/>
      </c>
      <c r="CD91" s="83" t="str">
        <f>UPPER(RIGHT(LEFT('8in'!E91,2)))</f>
        <v/>
      </c>
      <c r="CE91" s="83" t="str">
        <f>UPPER(RIGHT(LEFT('8in'!E91,3)))</f>
        <v/>
      </c>
      <c r="CF91" s="83" t="str">
        <f>UPPER(RIGHT('8in'!E91))</f>
        <v/>
      </c>
      <c r="CG91" s="83" t="str">
        <f>UPPER(LEFT('8in'!I91))</f>
        <v/>
      </c>
      <c r="CH91" s="83" t="str">
        <f>UPPER(RIGHT(LEFT('8in'!I91,2)))</f>
        <v/>
      </c>
      <c r="CI91" s="83" t="str">
        <f>UPPER(RIGHT(LEFT('8in'!I91,3)))</f>
        <v/>
      </c>
      <c r="CJ91" s="83" t="str">
        <f>UPPER(RIGHT('8in'!I91))</f>
        <v/>
      </c>
      <c r="CK91" s="83" t="str">
        <f>UPPER(LEFT('8in'!M91))</f>
        <v/>
      </c>
      <c r="CL91" s="83" t="str">
        <f>UPPER(RIGHT(LEFT('8in'!M91,2)))</f>
        <v/>
      </c>
      <c r="CM91" s="83" t="str">
        <f>UPPER(RIGHT(LEFT('8in'!M91,3)))</f>
        <v/>
      </c>
      <c r="CN91" s="83" t="str">
        <f>UPPER(RIGHT('8in'!M91))</f>
        <v/>
      </c>
      <c r="CO91" s="83" t="str">
        <f>UPPER(LEFT('8in'!Q91))</f>
        <v/>
      </c>
      <c r="CP91" s="83" t="str">
        <f>UPPER(RIGHT(LEFT('8in'!Q91,2)))</f>
        <v/>
      </c>
      <c r="CQ91" s="83" t="str">
        <f>UPPER(RIGHT(LEFT('8in'!Q91,3)))</f>
        <v/>
      </c>
      <c r="CR91" s="83" t="str">
        <f>UPPER(RIGHT('8in'!Q91))</f>
        <v/>
      </c>
      <c r="CS91" s="83" t="str">
        <f>UPPER(LEFT('8in'!U91))</f>
        <v/>
      </c>
      <c r="CT91" s="83" t="str">
        <f>UPPER(RIGHT(LEFT('8in'!U91,2)))</f>
        <v/>
      </c>
      <c r="CU91" s="83" t="str">
        <f>UPPER(RIGHT(LEFT('8in'!U91,3)))</f>
        <v/>
      </c>
      <c r="CV91" s="83" t="str">
        <f>UPPER(RIGHT('8in'!U91))</f>
        <v/>
      </c>
      <c r="CW91" s="83" t="str">
        <f>UPPER(LEFT('8in'!Y91))</f>
        <v/>
      </c>
      <c r="CX91" s="83" t="str">
        <f>UPPER(RIGHT(LEFT('8in'!Y91,2)))</f>
        <v/>
      </c>
      <c r="CY91" s="83" t="str">
        <f>UPPER(RIGHT(LEFT('8in'!Y91,3)))</f>
        <v/>
      </c>
      <c r="CZ91" s="83" t="str">
        <f>UPPER(RIGHT('8in'!Y91))</f>
        <v/>
      </c>
    </row>
    <row r="92" spans="1:104" ht="19.5" customHeight="1">
      <c r="A92" s="64"/>
      <c r="B92" s="84" t="str">
        <f>STUDENTS!AS94</f>
        <v/>
      </c>
      <c r="C92" s="96">
        <f>STUDENTS!AT94</f>
        <v>0</v>
      </c>
      <c r="D92" s="236" t="str">
        <f>STUDENTS!AU94</f>
        <v/>
      </c>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2"/>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83" t="str">
        <f>UPPER(LEFT('8in'!E92))</f>
        <v/>
      </c>
      <c r="CD92" s="83" t="str">
        <f>UPPER(RIGHT(LEFT('8in'!E92,2)))</f>
        <v/>
      </c>
      <c r="CE92" s="83" t="str">
        <f>UPPER(RIGHT(LEFT('8in'!E92,3)))</f>
        <v/>
      </c>
      <c r="CF92" s="83" t="str">
        <f>UPPER(RIGHT('8in'!E92))</f>
        <v/>
      </c>
      <c r="CG92" s="83" t="str">
        <f>UPPER(LEFT('8in'!I92))</f>
        <v/>
      </c>
      <c r="CH92" s="83" t="str">
        <f>UPPER(RIGHT(LEFT('8in'!I92,2)))</f>
        <v/>
      </c>
      <c r="CI92" s="83" t="str">
        <f>UPPER(RIGHT(LEFT('8in'!I92,3)))</f>
        <v/>
      </c>
      <c r="CJ92" s="83" t="str">
        <f>UPPER(RIGHT('8in'!I92))</f>
        <v/>
      </c>
      <c r="CK92" s="83" t="str">
        <f>UPPER(LEFT('8in'!M92))</f>
        <v/>
      </c>
      <c r="CL92" s="83" t="str">
        <f>UPPER(RIGHT(LEFT('8in'!M92,2)))</f>
        <v/>
      </c>
      <c r="CM92" s="83" t="str">
        <f>UPPER(RIGHT(LEFT('8in'!M92,3)))</f>
        <v/>
      </c>
      <c r="CN92" s="83" t="str">
        <f>UPPER(RIGHT('8in'!M92))</f>
        <v/>
      </c>
      <c r="CO92" s="83" t="str">
        <f>UPPER(LEFT('8in'!Q92))</f>
        <v/>
      </c>
      <c r="CP92" s="83" t="str">
        <f>UPPER(RIGHT(LEFT('8in'!Q92,2)))</f>
        <v/>
      </c>
      <c r="CQ92" s="83" t="str">
        <f>UPPER(RIGHT(LEFT('8in'!Q92,3)))</f>
        <v/>
      </c>
      <c r="CR92" s="83" t="str">
        <f>UPPER(RIGHT('8in'!Q92))</f>
        <v/>
      </c>
      <c r="CS92" s="83" t="str">
        <f>UPPER(LEFT('8in'!U92))</f>
        <v/>
      </c>
      <c r="CT92" s="83" t="str">
        <f>UPPER(RIGHT(LEFT('8in'!U92,2)))</f>
        <v/>
      </c>
      <c r="CU92" s="83" t="str">
        <f>UPPER(RIGHT(LEFT('8in'!U92,3)))</f>
        <v/>
      </c>
      <c r="CV92" s="83" t="str">
        <f>UPPER(RIGHT('8in'!U92))</f>
        <v/>
      </c>
      <c r="CW92" s="83" t="str">
        <f>UPPER(LEFT('8in'!Y92))</f>
        <v/>
      </c>
      <c r="CX92" s="83" t="str">
        <f>UPPER(RIGHT(LEFT('8in'!Y92,2)))</f>
        <v/>
      </c>
      <c r="CY92" s="83" t="str">
        <f>UPPER(RIGHT(LEFT('8in'!Y92,3)))</f>
        <v/>
      </c>
      <c r="CZ92" s="83" t="str">
        <f>UPPER(RIGHT('8in'!Y92))</f>
        <v/>
      </c>
    </row>
    <row r="93" spans="1:104" ht="19.5" customHeight="1">
      <c r="A93" s="64"/>
      <c r="B93" s="84" t="str">
        <f>STUDENTS!AS95</f>
        <v/>
      </c>
      <c r="C93" s="96">
        <f>STUDENTS!AT95</f>
        <v>0</v>
      </c>
      <c r="D93" s="236" t="str">
        <f>STUDENTS!AU95</f>
        <v/>
      </c>
      <c r="E93" s="741"/>
      <c r="F93" s="741"/>
      <c r="G93" s="741"/>
      <c r="H93" s="741"/>
      <c r="I93" s="741"/>
      <c r="J93" s="741"/>
      <c r="K93" s="741"/>
      <c r="L93" s="741"/>
      <c r="M93" s="741"/>
      <c r="N93" s="741"/>
      <c r="O93" s="741"/>
      <c r="P93" s="741"/>
      <c r="Q93" s="741"/>
      <c r="R93" s="741"/>
      <c r="S93" s="741"/>
      <c r="T93" s="741"/>
      <c r="U93" s="741"/>
      <c r="V93" s="741"/>
      <c r="W93" s="741"/>
      <c r="X93" s="741"/>
      <c r="Y93" s="741"/>
      <c r="Z93" s="741"/>
      <c r="AA93" s="741"/>
      <c r="AB93" s="742"/>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83" t="str">
        <f>UPPER(LEFT('8in'!E93))</f>
        <v/>
      </c>
      <c r="CD93" s="83" t="str">
        <f>UPPER(RIGHT(LEFT('8in'!E93,2)))</f>
        <v/>
      </c>
      <c r="CE93" s="83" t="str">
        <f>UPPER(RIGHT(LEFT('8in'!E93,3)))</f>
        <v/>
      </c>
      <c r="CF93" s="83" t="str">
        <f>UPPER(RIGHT('8in'!E93))</f>
        <v/>
      </c>
      <c r="CG93" s="83" t="str">
        <f>UPPER(LEFT('8in'!I93))</f>
        <v/>
      </c>
      <c r="CH93" s="83" t="str">
        <f>UPPER(RIGHT(LEFT('8in'!I93,2)))</f>
        <v/>
      </c>
      <c r="CI93" s="83" t="str">
        <f>UPPER(RIGHT(LEFT('8in'!I93,3)))</f>
        <v/>
      </c>
      <c r="CJ93" s="83" t="str">
        <f>UPPER(RIGHT('8in'!I93))</f>
        <v/>
      </c>
      <c r="CK93" s="83" t="str">
        <f>UPPER(LEFT('8in'!M93))</f>
        <v/>
      </c>
      <c r="CL93" s="83" t="str">
        <f>UPPER(RIGHT(LEFT('8in'!M93,2)))</f>
        <v/>
      </c>
      <c r="CM93" s="83" t="str">
        <f>UPPER(RIGHT(LEFT('8in'!M93,3)))</f>
        <v/>
      </c>
      <c r="CN93" s="83" t="str">
        <f>UPPER(RIGHT('8in'!M93))</f>
        <v/>
      </c>
      <c r="CO93" s="83" t="str">
        <f>UPPER(LEFT('8in'!Q93))</f>
        <v/>
      </c>
      <c r="CP93" s="83" t="str">
        <f>UPPER(RIGHT(LEFT('8in'!Q93,2)))</f>
        <v/>
      </c>
      <c r="CQ93" s="83" t="str">
        <f>UPPER(RIGHT(LEFT('8in'!Q93,3)))</f>
        <v/>
      </c>
      <c r="CR93" s="83" t="str">
        <f>UPPER(RIGHT('8in'!Q93))</f>
        <v/>
      </c>
      <c r="CS93" s="83" t="str">
        <f>UPPER(LEFT('8in'!U93))</f>
        <v/>
      </c>
      <c r="CT93" s="83" t="str">
        <f>UPPER(RIGHT(LEFT('8in'!U93,2)))</f>
        <v/>
      </c>
      <c r="CU93" s="83" t="str">
        <f>UPPER(RIGHT(LEFT('8in'!U93,3)))</f>
        <v/>
      </c>
      <c r="CV93" s="83" t="str">
        <f>UPPER(RIGHT('8in'!U93))</f>
        <v/>
      </c>
      <c r="CW93" s="83" t="str">
        <f>UPPER(LEFT('8in'!Y93))</f>
        <v/>
      </c>
      <c r="CX93" s="83" t="str">
        <f>UPPER(RIGHT(LEFT('8in'!Y93,2)))</f>
        <v/>
      </c>
      <c r="CY93" s="83" t="str">
        <f>UPPER(RIGHT(LEFT('8in'!Y93,3)))</f>
        <v/>
      </c>
      <c r="CZ93" s="83" t="str">
        <f>UPPER(RIGHT('8in'!Y93))</f>
        <v/>
      </c>
    </row>
    <row r="94" spans="1:104" ht="19.5" customHeight="1">
      <c r="A94" s="64"/>
      <c r="B94" s="84" t="str">
        <f>STUDENTS!AS96</f>
        <v/>
      </c>
      <c r="C94" s="96">
        <f>STUDENTS!AT96</f>
        <v>0</v>
      </c>
      <c r="D94" s="236" t="str">
        <f>STUDENTS!AU96</f>
        <v/>
      </c>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2"/>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83" t="str">
        <f>UPPER(LEFT('8in'!E94))</f>
        <v/>
      </c>
      <c r="CD94" s="83" t="str">
        <f>UPPER(RIGHT(LEFT('8in'!E94,2)))</f>
        <v/>
      </c>
      <c r="CE94" s="83" t="str">
        <f>UPPER(RIGHT(LEFT('8in'!E94,3)))</f>
        <v/>
      </c>
      <c r="CF94" s="83" t="str">
        <f>UPPER(RIGHT('8in'!E94))</f>
        <v/>
      </c>
      <c r="CG94" s="83" t="str">
        <f>UPPER(LEFT('8in'!I94))</f>
        <v/>
      </c>
      <c r="CH94" s="83" t="str">
        <f>UPPER(RIGHT(LEFT('8in'!I94,2)))</f>
        <v/>
      </c>
      <c r="CI94" s="83" t="str">
        <f>UPPER(RIGHT(LEFT('8in'!I94,3)))</f>
        <v/>
      </c>
      <c r="CJ94" s="83" t="str">
        <f>UPPER(RIGHT('8in'!I94))</f>
        <v/>
      </c>
      <c r="CK94" s="83" t="str">
        <f>UPPER(LEFT('8in'!M94))</f>
        <v/>
      </c>
      <c r="CL94" s="83" t="str">
        <f>UPPER(RIGHT(LEFT('8in'!M94,2)))</f>
        <v/>
      </c>
      <c r="CM94" s="83" t="str">
        <f>UPPER(RIGHT(LEFT('8in'!M94,3)))</f>
        <v/>
      </c>
      <c r="CN94" s="83" t="str">
        <f>UPPER(RIGHT('8in'!M94))</f>
        <v/>
      </c>
      <c r="CO94" s="83" t="str">
        <f>UPPER(LEFT('8in'!Q94))</f>
        <v/>
      </c>
      <c r="CP94" s="83" t="str">
        <f>UPPER(RIGHT(LEFT('8in'!Q94,2)))</f>
        <v/>
      </c>
      <c r="CQ94" s="83" t="str">
        <f>UPPER(RIGHT(LEFT('8in'!Q94,3)))</f>
        <v/>
      </c>
      <c r="CR94" s="83" t="str">
        <f>UPPER(RIGHT('8in'!Q94))</f>
        <v/>
      </c>
      <c r="CS94" s="83" t="str">
        <f>UPPER(LEFT('8in'!U94))</f>
        <v/>
      </c>
      <c r="CT94" s="83" t="str">
        <f>UPPER(RIGHT(LEFT('8in'!U94,2)))</f>
        <v/>
      </c>
      <c r="CU94" s="83" t="str">
        <f>UPPER(RIGHT(LEFT('8in'!U94,3)))</f>
        <v/>
      </c>
      <c r="CV94" s="83" t="str">
        <f>UPPER(RIGHT('8in'!U94))</f>
        <v/>
      </c>
      <c r="CW94" s="83" t="str">
        <f>UPPER(LEFT('8in'!Y94))</f>
        <v/>
      </c>
      <c r="CX94" s="83" t="str">
        <f>UPPER(RIGHT(LEFT('8in'!Y94,2)))</f>
        <v/>
      </c>
      <c r="CY94" s="83" t="str">
        <f>UPPER(RIGHT(LEFT('8in'!Y94,3)))</f>
        <v/>
      </c>
      <c r="CZ94" s="83" t="str">
        <f>UPPER(RIGHT('8in'!Y94))</f>
        <v/>
      </c>
    </row>
    <row r="95" spans="1:104" ht="19.5" customHeight="1">
      <c r="A95" s="64"/>
      <c r="B95" s="84" t="str">
        <f>STUDENTS!AS97</f>
        <v/>
      </c>
      <c r="C95" s="96">
        <f>STUDENTS!AT97</f>
        <v>0</v>
      </c>
      <c r="D95" s="236" t="str">
        <f>STUDENTS!AU97</f>
        <v/>
      </c>
      <c r="E95" s="741"/>
      <c r="F95" s="741"/>
      <c r="G95" s="741"/>
      <c r="H95" s="741"/>
      <c r="I95" s="741"/>
      <c r="J95" s="741"/>
      <c r="K95" s="741"/>
      <c r="L95" s="741"/>
      <c r="M95" s="741"/>
      <c r="N95" s="741"/>
      <c r="O95" s="741"/>
      <c r="P95" s="741"/>
      <c r="Q95" s="741"/>
      <c r="R95" s="741"/>
      <c r="S95" s="741"/>
      <c r="T95" s="741"/>
      <c r="U95" s="741"/>
      <c r="V95" s="741"/>
      <c r="W95" s="741"/>
      <c r="X95" s="741"/>
      <c r="Y95" s="741"/>
      <c r="Z95" s="741"/>
      <c r="AA95" s="741"/>
      <c r="AB95" s="742"/>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83" t="str">
        <f>UPPER(LEFT('8in'!E95))</f>
        <v/>
      </c>
      <c r="CD95" s="83" t="str">
        <f>UPPER(RIGHT(LEFT('8in'!E95,2)))</f>
        <v/>
      </c>
      <c r="CE95" s="83" t="str">
        <f>UPPER(RIGHT(LEFT('8in'!E95,3)))</f>
        <v/>
      </c>
      <c r="CF95" s="83" t="str">
        <f>UPPER(RIGHT('8in'!E95))</f>
        <v/>
      </c>
      <c r="CG95" s="83" t="str">
        <f>UPPER(LEFT('8in'!I95))</f>
        <v/>
      </c>
      <c r="CH95" s="83" t="str">
        <f>UPPER(RIGHT(LEFT('8in'!I95,2)))</f>
        <v/>
      </c>
      <c r="CI95" s="83" t="str">
        <f>UPPER(RIGHT(LEFT('8in'!I95,3)))</f>
        <v/>
      </c>
      <c r="CJ95" s="83" t="str">
        <f>UPPER(RIGHT('8in'!I95))</f>
        <v/>
      </c>
      <c r="CK95" s="83" t="str">
        <f>UPPER(LEFT('8in'!M95))</f>
        <v/>
      </c>
      <c r="CL95" s="83" t="str">
        <f>UPPER(RIGHT(LEFT('8in'!M95,2)))</f>
        <v/>
      </c>
      <c r="CM95" s="83" t="str">
        <f>UPPER(RIGHT(LEFT('8in'!M95,3)))</f>
        <v/>
      </c>
      <c r="CN95" s="83" t="str">
        <f>UPPER(RIGHT('8in'!M95))</f>
        <v/>
      </c>
      <c r="CO95" s="83" t="str">
        <f>UPPER(LEFT('8in'!Q95))</f>
        <v/>
      </c>
      <c r="CP95" s="83" t="str">
        <f>UPPER(RIGHT(LEFT('8in'!Q95,2)))</f>
        <v/>
      </c>
      <c r="CQ95" s="83" t="str">
        <f>UPPER(RIGHT(LEFT('8in'!Q95,3)))</f>
        <v/>
      </c>
      <c r="CR95" s="83" t="str">
        <f>UPPER(RIGHT('8in'!Q95))</f>
        <v/>
      </c>
      <c r="CS95" s="83" t="str">
        <f>UPPER(LEFT('8in'!U95))</f>
        <v/>
      </c>
      <c r="CT95" s="83" t="str">
        <f>UPPER(RIGHT(LEFT('8in'!U95,2)))</f>
        <v/>
      </c>
      <c r="CU95" s="83" t="str">
        <f>UPPER(RIGHT(LEFT('8in'!U95,3)))</f>
        <v/>
      </c>
      <c r="CV95" s="83" t="str">
        <f>UPPER(RIGHT('8in'!U95))</f>
        <v/>
      </c>
      <c r="CW95" s="83" t="str">
        <f>UPPER(LEFT('8in'!Y95))</f>
        <v/>
      </c>
      <c r="CX95" s="83" t="str">
        <f>UPPER(RIGHT(LEFT('8in'!Y95,2)))</f>
        <v/>
      </c>
      <c r="CY95" s="83" t="str">
        <f>UPPER(RIGHT(LEFT('8in'!Y95,3)))</f>
        <v/>
      </c>
      <c r="CZ95" s="83" t="str">
        <f>UPPER(RIGHT('8in'!Y95))</f>
        <v/>
      </c>
    </row>
    <row r="96" spans="1:104" ht="19.5" customHeight="1">
      <c r="A96" s="64"/>
      <c r="B96" s="84" t="str">
        <f>STUDENTS!AS98</f>
        <v/>
      </c>
      <c r="C96" s="96">
        <f>STUDENTS!AT98</f>
        <v>0</v>
      </c>
      <c r="D96" s="236" t="str">
        <f>STUDENTS!AU98</f>
        <v/>
      </c>
      <c r="E96" s="741"/>
      <c r="F96" s="741"/>
      <c r="G96" s="741"/>
      <c r="H96" s="741"/>
      <c r="I96" s="741"/>
      <c r="J96" s="741"/>
      <c r="K96" s="741"/>
      <c r="L96" s="741"/>
      <c r="M96" s="741"/>
      <c r="N96" s="741"/>
      <c r="O96" s="741"/>
      <c r="P96" s="741"/>
      <c r="Q96" s="741"/>
      <c r="R96" s="741"/>
      <c r="S96" s="741"/>
      <c r="T96" s="741"/>
      <c r="U96" s="741"/>
      <c r="V96" s="741"/>
      <c r="W96" s="741"/>
      <c r="X96" s="741"/>
      <c r="Y96" s="741"/>
      <c r="Z96" s="741"/>
      <c r="AA96" s="741"/>
      <c r="AB96" s="742"/>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83" t="str">
        <f>UPPER(LEFT('8in'!E96))</f>
        <v/>
      </c>
      <c r="CD96" s="83" t="str">
        <f>UPPER(RIGHT(LEFT('8in'!E96,2)))</f>
        <v/>
      </c>
      <c r="CE96" s="83" t="str">
        <f>UPPER(RIGHT(LEFT('8in'!E96,3)))</f>
        <v/>
      </c>
      <c r="CF96" s="83" t="str">
        <f>UPPER(RIGHT('8in'!E96))</f>
        <v/>
      </c>
      <c r="CG96" s="83" t="str">
        <f>UPPER(LEFT('8in'!I96))</f>
        <v/>
      </c>
      <c r="CH96" s="83" t="str">
        <f>UPPER(RIGHT(LEFT('8in'!I96,2)))</f>
        <v/>
      </c>
      <c r="CI96" s="83" t="str">
        <f>UPPER(RIGHT(LEFT('8in'!I96,3)))</f>
        <v/>
      </c>
      <c r="CJ96" s="83" t="str">
        <f>UPPER(RIGHT('8in'!I96))</f>
        <v/>
      </c>
      <c r="CK96" s="83" t="str">
        <f>UPPER(LEFT('8in'!M96))</f>
        <v/>
      </c>
      <c r="CL96" s="83" t="str">
        <f>UPPER(RIGHT(LEFT('8in'!M96,2)))</f>
        <v/>
      </c>
      <c r="CM96" s="83" t="str">
        <f>UPPER(RIGHT(LEFT('8in'!M96,3)))</f>
        <v/>
      </c>
      <c r="CN96" s="83" t="str">
        <f>UPPER(RIGHT('8in'!M96))</f>
        <v/>
      </c>
      <c r="CO96" s="83" t="str">
        <f>UPPER(LEFT('8in'!Q96))</f>
        <v/>
      </c>
      <c r="CP96" s="83" t="str">
        <f>UPPER(RIGHT(LEFT('8in'!Q96,2)))</f>
        <v/>
      </c>
      <c r="CQ96" s="83" t="str">
        <f>UPPER(RIGHT(LEFT('8in'!Q96,3)))</f>
        <v/>
      </c>
      <c r="CR96" s="83" t="str">
        <f>UPPER(RIGHT('8in'!Q96))</f>
        <v/>
      </c>
      <c r="CS96" s="83" t="str">
        <f>UPPER(LEFT('8in'!U96))</f>
        <v/>
      </c>
      <c r="CT96" s="83" t="str">
        <f>UPPER(RIGHT(LEFT('8in'!U96,2)))</f>
        <v/>
      </c>
      <c r="CU96" s="83" t="str">
        <f>UPPER(RIGHT(LEFT('8in'!U96,3)))</f>
        <v/>
      </c>
      <c r="CV96" s="83" t="str">
        <f>UPPER(RIGHT('8in'!U96))</f>
        <v/>
      </c>
      <c r="CW96" s="83" t="str">
        <f>UPPER(LEFT('8in'!Y96))</f>
        <v/>
      </c>
      <c r="CX96" s="83" t="str">
        <f>UPPER(RIGHT(LEFT('8in'!Y96,2)))</f>
        <v/>
      </c>
      <c r="CY96" s="83" t="str">
        <f>UPPER(RIGHT(LEFT('8in'!Y96,3)))</f>
        <v/>
      </c>
      <c r="CZ96" s="83" t="str">
        <f>UPPER(RIGHT('8in'!Y96))</f>
        <v/>
      </c>
    </row>
    <row r="97" spans="1:104" ht="19.5" customHeight="1">
      <c r="A97" s="64"/>
      <c r="B97" s="84" t="str">
        <f>STUDENTS!AS99</f>
        <v/>
      </c>
      <c r="C97" s="96">
        <f>STUDENTS!AT99</f>
        <v>0</v>
      </c>
      <c r="D97" s="236" t="str">
        <f>STUDENTS!AU99</f>
        <v/>
      </c>
      <c r="E97" s="741"/>
      <c r="F97" s="741"/>
      <c r="G97" s="741"/>
      <c r="H97" s="741"/>
      <c r="I97" s="741"/>
      <c r="J97" s="741"/>
      <c r="K97" s="741"/>
      <c r="L97" s="741"/>
      <c r="M97" s="741"/>
      <c r="N97" s="741"/>
      <c r="O97" s="741"/>
      <c r="P97" s="741"/>
      <c r="Q97" s="741"/>
      <c r="R97" s="741"/>
      <c r="S97" s="741"/>
      <c r="T97" s="741"/>
      <c r="U97" s="741"/>
      <c r="V97" s="741"/>
      <c r="W97" s="741"/>
      <c r="X97" s="741"/>
      <c r="Y97" s="741"/>
      <c r="Z97" s="741"/>
      <c r="AA97" s="741"/>
      <c r="AB97" s="742"/>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83" t="str">
        <f>UPPER(LEFT('8in'!E97))</f>
        <v/>
      </c>
      <c r="CD97" s="83" t="str">
        <f>UPPER(RIGHT(LEFT('8in'!E97,2)))</f>
        <v/>
      </c>
      <c r="CE97" s="83" t="str">
        <f>UPPER(RIGHT(LEFT('8in'!E97,3)))</f>
        <v/>
      </c>
      <c r="CF97" s="83" t="str">
        <f>UPPER(RIGHT('8in'!E97))</f>
        <v/>
      </c>
      <c r="CG97" s="83" t="str">
        <f>UPPER(LEFT('8in'!I97))</f>
        <v/>
      </c>
      <c r="CH97" s="83" t="str">
        <f>UPPER(RIGHT(LEFT('8in'!I97,2)))</f>
        <v/>
      </c>
      <c r="CI97" s="83" t="str">
        <f>UPPER(RIGHT(LEFT('8in'!I97,3)))</f>
        <v/>
      </c>
      <c r="CJ97" s="83" t="str">
        <f>UPPER(RIGHT('8in'!I97))</f>
        <v/>
      </c>
      <c r="CK97" s="83" t="str">
        <f>UPPER(LEFT('8in'!M97))</f>
        <v/>
      </c>
      <c r="CL97" s="83" t="str">
        <f>UPPER(RIGHT(LEFT('8in'!M97,2)))</f>
        <v/>
      </c>
      <c r="CM97" s="83" t="str">
        <f>UPPER(RIGHT(LEFT('8in'!M97,3)))</f>
        <v/>
      </c>
      <c r="CN97" s="83" t="str">
        <f>UPPER(RIGHT('8in'!M97))</f>
        <v/>
      </c>
      <c r="CO97" s="83" t="str">
        <f>UPPER(LEFT('8in'!Q97))</f>
        <v/>
      </c>
      <c r="CP97" s="83" t="str">
        <f>UPPER(RIGHT(LEFT('8in'!Q97,2)))</f>
        <v/>
      </c>
      <c r="CQ97" s="83" t="str">
        <f>UPPER(RIGHT(LEFT('8in'!Q97,3)))</f>
        <v/>
      </c>
      <c r="CR97" s="83" t="str">
        <f>UPPER(RIGHT('8in'!Q97))</f>
        <v/>
      </c>
      <c r="CS97" s="83" t="str">
        <f>UPPER(LEFT('8in'!U97))</f>
        <v/>
      </c>
      <c r="CT97" s="83" t="str">
        <f>UPPER(RIGHT(LEFT('8in'!U97,2)))</f>
        <v/>
      </c>
      <c r="CU97" s="83" t="str">
        <f>UPPER(RIGHT(LEFT('8in'!U97,3)))</f>
        <v/>
      </c>
      <c r="CV97" s="83" t="str">
        <f>UPPER(RIGHT('8in'!U97))</f>
        <v/>
      </c>
      <c r="CW97" s="83" t="str">
        <f>UPPER(LEFT('8in'!Y97))</f>
        <v/>
      </c>
      <c r="CX97" s="83" t="str">
        <f>UPPER(RIGHT(LEFT('8in'!Y97,2)))</f>
        <v/>
      </c>
      <c r="CY97" s="83" t="str">
        <f>UPPER(RIGHT(LEFT('8in'!Y97,3)))</f>
        <v/>
      </c>
      <c r="CZ97" s="83" t="str">
        <f>UPPER(RIGHT('8in'!Y97))</f>
        <v/>
      </c>
    </row>
    <row r="98" spans="1:104" ht="19.5" customHeight="1">
      <c r="A98" s="64"/>
      <c r="B98" s="84" t="str">
        <f>STUDENTS!AS100</f>
        <v/>
      </c>
      <c r="C98" s="96">
        <f>STUDENTS!AT100</f>
        <v>0</v>
      </c>
      <c r="D98" s="236" t="str">
        <f>STUDENTS!AU100</f>
        <v/>
      </c>
      <c r="E98" s="741"/>
      <c r="F98" s="741"/>
      <c r="G98" s="741"/>
      <c r="H98" s="741"/>
      <c r="I98" s="741"/>
      <c r="J98" s="741"/>
      <c r="K98" s="741"/>
      <c r="L98" s="741"/>
      <c r="M98" s="741"/>
      <c r="N98" s="741"/>
      <c r="O98" s="741"/>
      <c r="P98" s="741"/>
      <c r="Q98" s="741"/>
      <c r="R98" s="741"/>
      <c r="S98" s="741"/>
      <c r="T98" s="741"/>
      <c r="U98" s="741"/>
      <c r="V98" s="741"/>
      <c r="W98" s="741"/>
      <c r="X98" s="741"/>
      <c r="Y98" s="741"/>
      <c r="Z98" s="741"/>
      <c r="AA98" s="741"/>
      <c r="AB98" s="742"/>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83" t="str">
        <f>UPPER(LEFT('8in'!E98))</f>
        <v/>
      </c>
      <c r="CD98" s="83" t="str">
        <f>UPPER(RIGHT(LEFT('8in'!E98,2)))</f>
        <v/>
      </c>
      <c r="CE98" s="83" t="str">
        <f>UPPER(RIGHT(LEFT('8in'!E98,3)))</f>
        <v/>
      </c>
      <c r="CF98" s="83" t="str">
        <f>UPPER(RIGHT('8in'!E98))</f>
        <v/>
      </c>
      <c r="CG98" s="83" t="str">
        <f>UPPER(LEFT('8in'!I98))</f>
        <v/>
      </c>
      <c r="CH98" s="83" t="str">
        <f>UPPER(RIGHT(LEFT('8in'!I98,2)))</f>
        <v/>
      </c>
      <c r="CI98" s="83" t="str">
        <f>UPPER(RIGHT(LEFT('8in'!I98,3)))</f>
        <v/>
      </c>
      <c r="CJ98" s="83" t="str">
        <f>UPPER(RIGHT('8in'!I98))</f>
        <v/>
      </c>
      <c r="CK98" s="83" t="str">
        <f>UPPER(LEFT('8in'!M98))</f>
        <v/>
      </c>
      <c r="CL98" s="83" t="str">
        <f>UPPER(RIGHT(LEFT('8in'!M98,2)))</f>
        <v/>
      </c>
      <c r="CM98" s="83" t="str">
        <f>UPPER(RIGHT(LEFT('8in'!M98,3)))</f>
        <v/>
      </c>
      <c r="CN98" s="83" t="str">
        <f>UPPER(RIGHT('8in'!M98))</f>
        <v/>
      </c>
      <c r="CO98" s="83" t="str">
        <f>UPPER(LEFT('8in'!Q98))</f>
        <v/>
      </c>
      <c r="CP98" s="83" t="str">
        <f>UPPER(RIGHT(LEFT('8in'!Q98,2)))</f>
        <v/>
      </c>
      <c r="CQ98" s="83" t="str">
        <f>UPPER(RIGHT(LEFT('8in'!Q98,3)))</f>
        <v/>
      </c>
      <c r="CR98" s="83" t="str">
        <f>UPPER(RIGHT('8in'!Q98))</f>
        <v/>
      </c>
      <c r="CS98" s="83" t="str">
        <f>UPPER(LEFT('8in'!U98))</f>
        <v/>
      </c>
      <c r="CT98" s="83" t="str">
        <f>UPPER(RIGHT(LEFT('8in'!U98,2)))</f>
        <v/>
      </c>
      <c r="CU98" s="83" t="str">
        <f>UPPER(RIGHT(LEFT('8in'!U98,3)))</f>
        <v/>
      </c>
      <c r="CV98" s="83" t="str">
        <f>UPPER(RIGHT('8in'!U98))</f>
        <v/>
      </c>
      <c r="CW98" s="83" t="str">
        <f>UPPER(LEFT('8in'!Y98))</f>
        <v/>
      </c>
      <c r="CX98" s="83" t="str">
        <f>UPPER(RIGHT(LEFT('8in'!Y98,2)))</f>
        <v/>
      </c>
      <c r="CY98" s="83" t="str">
        <f>UPPER(RIGHT(LEFT('8in'!Y98,3)))</f>
        <v/>
      </c>
      <c r="CZ98" s="83" t="str">
        <f>UPPER(RIGHT('8in'!Y98))</f>
        <v/>
      </c>
    </row>
    <row r="99" spans="1:104" ht="19.5" customHeight="1">
      <c r="A99" s="64"/>
      <c r="B99" s="84" t="str">
        <f>STUDENTS!AS101</f>
        <v/>
      </c>
      <c r="C99" s="96">
        <f>STUDENTS!AT101</f>
        <v>0</v>
      </c>
      <c r="D99" s="236" t="str">
        <f>STUDENTS!AU101</f>
        <v/>
      </c>
      <c r="E99" s="741"/>
      <c r="F99" s="741"/>
      <c r="G99" s="741"/>
      <c r="H99" s="741"/>
      <c r="I99" s="741"/>
      <c r="J99" s="741"/>
      <c r="K99" s="741"/>
      <c r="L99" s="741"/>
      <c r="M99" s="741"/>
      <c r="N99" s="741"/>
      <c r="O99" s="741"/>
      <c r="P99" s="741"/>
      <c r="Q99" s="741"/>
      <c r="R99" s="741"/>
      <c r="S99" s="741"/>
      <c r="T99" s="741"/>
      <c r="U99" s="741"/>
      <c r="V99" s="741"/>
      <c r="W99" s="741"/>
      <c r="X99" s="741"/>
      <c r="Y99" s="741"/>
      <c r="Z99" s="741"/>
      <c r="AA99" s="741"/>
      <c r="AB99" s="742"/>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83" t="str">
        <f>UPPER(LEFT('8in'!E99))</f>
        <v/>
      </c>
      <c r="CD99" s="83" t="str">
        <f>UPPER(RIGHT(LEFT('8in'!E99,2)))</f>
        <v/>
      </c>
      <c r="CE99" s="83" t="str">
        <f>UPPER(RIGHT(LEFT('8in'!E99,3)))</f>
        <v/>
      </c>
      <c r="CF99" s="83" t="str">
        <f>UPPER(RIGHT('8in'!E99))</f>
        <v/>
      </c>
      <c r="CG99" s="83" t="str">
        <f>UPPER(LEFT('8in'!I99))</f>
        <v/>
      </c>
      <c r="CH99" s="83" t="str">
        <f>UPPER(RIGHT(LEFT('8in'!I99,2)))</f>
        <v/>
      </c>
      <c r="CI99" s="83" t="str">
        <f>UPPER(RIGHT(LEFT('8in'!I99,3)))</f>
        <v/>
      </c>
      <c r="CJ99" s="83" t="str">
        <f>UPPER(RIGHT('8in'!I99))</f>
        <v/>
      </c>
      <c r="CK99" s="83" t="str">
        <f>UPPER(LEFT('8in'!M99))</f>
        <v/>
      </c>
      <c r="CL99" s="83" t="str">
        <f>UPPER(RIGHT(LEFT('8in'!M99,2)))</f>
        <v/>
      </c>
      <c r="CM99" s="83" t="str">
        <f>UPPER(RIGHT(LEFT('8in'!M99,3)))</f>
        <v/>
      </c>
      <c r="CN99" s="83" t="str">
        <f>UPPER(RIGHT('8in'!M99))</f>
        <v/>
      </c>
      <c r="CO99" s="83" t="str">
        <f>UPPER(LEFT('8in'!Q99))</f>
        <v/>
      </c>
      <c r="CP99" s="83" t="str">
        <f>UPPER(RIGHT(LEFT('8in'!Q99,2)))</f>
        <v/>
      </c>
      <c r="CQ99" s="83" t="str">
        <f>UPPER(RIGHT(LEFT('8in'!Q99,3)))</f>
        <v/>
      </c>
      <c r="CR99" s="83" t="str">
        <f>UPPER(RIGHT('8in'!Q99))</f>
        <v/>
      </c>
      <c r="CS99" s="83" t="str">
        <f>UPPER(LEFT('8in'!U99))</f>
        <v/>
      </c>
      <c r="CT99" s="83" t="str">
        <f>UPPER(RIGHT(LEFT('8in'!U99,2)))</f>
        <v/>
      </c>
      <c r="CU99" s="83" t="str">
        <f>UPPER(RIGHT(LEFT('8in'!U99,3)))</f>
        <v/>
      </c>
      <c r="CV99" s="83" t="str">
        <f>UPPER(RIGHT('8in'!U99))</f>
        <v/>
      </c>
      <c r="CW99" s="83" t="str">
        <f>UPPER(LEFT('8in'!Y99))</f>
        <v/>
      </c>
      <c r="CX99" s="83" t="str">
        <f>UPPER(RIGHT(LEFT('8in'!Y99,2)))</f>
        <v/>
      </c>
      <c r="CY99" s="83" t="str">
        <f>UPPER(RIGHT(LEFT('8in'!Y99,3)))</f>
        <v/>
      </c>
      <c r="CZ99" s="83" t="str">
        <f>UPPER(RIGHT('8in'!Y99))</f>
        <v/>
      </c>
    </row>
    <row r="100" spans="1:104" ht="19.5" customHeight="1">
      <c r="A100" s="64"/>
      <c r="B100" s="84" t="str">
        <f>STUDENTS!AS102</f>
        <v/>
      </c>
      <c r="C100" s="96">
        <f>STUDENTS!AT102</f>
        <v>0</v>
      </c>
      <c r="D100" s="236" t="str">
        <f>STUDENTS!AU102</f>
        <v/>
      </c>
      <c r="E100" s="741"/>
      <c r="F100" s="741"/>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2"/>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83" t="str">
        <f>UPPER(LEFT('8in'!E100))</f>
        <v/>
      </c>
      <c r="CD100" s="83" t="str">
        <f>UPPER(RIGHT(LEFT('8in'!E100,2)))</f>
        <v/>
      </c>
      <c r="CE100" s="83" t="str">
        <f>UPPER(RIGHT(LEFT('8in'!E100,3)))</f>
        <v/>
      </c>
      <c r="CF100" s="83" t="str">
        <f>UPPER(RIGHT('8in'!E100))</f>
        <v/>
      </c>
      <c r="CG100" s="83" t="str">
        <f>UPPER(LEFT('8in'!I100))</f>
        <v/>
      </c>
      <c r="CH100" s="83" t="str">
        <f>UPPER(RIGHT(LEFT('8in'!I100,2)))</f>
        <v/>
      </c>
      <c r="CI100" s="83" t="str">
        <f>UPPER(RIGHT(LEFT('8in'!I100,3)))</f>
        <v/>
      </c>
      <c r="CJ100" s="83" t="str">
        <f>UPPER(RIGHT('8in'!I100))</f>
        <v/>
      </c>
      <c r="CK100" s="83" t="str">
        <f>UPPER(LEFT('8in'!M100))</f>
        <v/>
      </c>
      <c r="CL100" s="83" t="str">
        <f>UPPER(RIGHT(LEFT('8in'!M100,2)))</f>
        <v/>
      </c>
      <c r="CM100" s="83" t="str">
        <f>UPPER(RIGHT(LEFT('8in'!M100,3)))</f>
        <v/>
      </c>
      <c r="CN100" s="83" t="str">
        <f>UPPER(RIGHT('8in'!M100))</f>
        <v/>
      </c>
      <c r="CO100" s="83" t="str">
        <f>UPPER(LEFT('8in'!Q100))</f>
        <v/>
      </c>
      <c r="CP100" s="83" t="str">
        <f>UPPER(RIGHT(LEFT('8in'!Q100,2)))</f>
        <v/>
      </c>
      <c r="CQ100" s="83" t="str">
        <f>UPPER(RIGHT(LEFT('8in'!Q100,3)))</f>
        <v/>
      </c>
      <c r="CR100" s="83" t="str">
        <f>UPPER(RIGHT('8in'!Q100))</f>
        <v/>
      </c>
      <c r="CS100" s="83" t="str">
        <f>UPPER(LEFT('8in'!U100))</f>
        <v/>
      </c>
      <c r="CT100" s="83" t="str">
        <f>UPPER(RIGHT(LEFT('8in'!U100,2)))</f>
        <v/>
      </c>
      <c r="CU100" s="83" t="str">
        <f>UPPER(RIGHT(LEFT('8in'!U100,3)))</f>
        <v/>
      </c>
      <c r="CV100" s="83" t="str">
        <f>UPPER(RIGHT('8in'!U100))</f>
        <v/>
      </c>
      <c r="CW100" s="83" t="str">
        <f>UPPER(LEFT('8in'!Y100))</f>
        <v/>
      </c>
      <c r="CX100" s="83" t="str">
        <f>UPPER(RIGHT(LEFT('8in'!Y100,2)))</f>
        <v/>
      </c>
      <c r="CY100" s="83" t="str">
        <f>UPPER(RIGHT(LEFT('8in'!Y100,3)))</f>
        <v/>
      </c>
      <c r="CZ100" s="83" t="str">
        <f>UPPER(RIGHT('8in'!Y100))</f>
        <v/>
      </c>
    </row>
    <row r="101" spans="1:104" ht="19.5" customHeight="1">
      <c r="A101" s="64"/>
      <c r="B101" s="84" t="str">
        <f>STUDENTS!AS103</f>
        <v/>
      </c>
      <c r="C101" s="96">
        <f>STUDENTS!AT103</f>
        <v>0</v>
      </c>
      <c r="D101" s="236" t="str">
        <f>STUDENTS!AU103</f>
        <v/>
      </c>
      <c r="E101" s="741"/>
      <c r="F101" s="741"/>
      <c r="G101" s="741"/>
      <c r="H101" s="741"/>
      <c r="I101" s="741"/>
      <c r="J101" s="741"/>
      <c r="K101" s="741"/>
      <c r="L101" s="741"/>
      <c r="M101" s="741"/>
      <c r="N101" s="741"/>
      <c r="O101" s="741"/>
      <c r="P101" s="741"/>
      <c r="Q101" s="741"/>
      <c r="R101" s="741"/>
      <c r="S101" s="741"/>
      <c r="T101" s="741"/>
      <c r="U101" s="741"/>
      <c r="V101" s="741"/>
      <c r="W101" s="741"/>
      <c r="X101" s="741"/>
      <c r="Y101" s="741"/>
      <c r="Z101" s="741"/>
      <c r="AA101" s="741"/>
      <c r="AB101" s="742"/>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83" t="str">
        <f>UPPER(LEFT('8in'!E101))</f>
        <v/>
      </c>
      <c r="CD101" s="83" t="str">
        <f>UPPER(RIGHT(LEFT('8in'!E101,2)))</f>
        <v/>
      </c>
      <c r="CE101" s="83" t="str">
        <f>UPPER(RIGHT(LEFT('8in'!E101,3)))</f>
        <v/>
      </c>
      <c r="CF101" s="83" t="str">
        <f>UPPER(RIGHT('8in'!E101))</f>
        <v/>
      </c>
      <c r="CG101" s="83" t="str">
        <f>UPPER(LEFT('8in'!I101))</f>
        <v/>
      </c>
      <c r="CH101" s="83" t="str">
        <f>UPPER(RIGHT(LEFT('8in'!I101,2)))</f>
        <v/>
      </c>
      <c r="CI101" s="83" t="str">
        <f>UPPER(RIGHT(LEFT('8in'!I101,3)))</f>
        <v/>
      </c>
      <c r="CJ101" s="83" t="str">
        <f>UPPER(RIGHT('8in'!I101))</f>
        <v/>
      </c>
      <c r="CK101" s="83" t="str">
        <f>UPPER(LEFT('8in'!M101))</f>
        <v/>
      </c>
      <c r="CL101" s="83" t="str">
        <f>UPPER(RIGHT(LEFT('8in'!M101,2)))</f>
        <v/>
      </c>
      <c r="CM101" s="83" t="str">
        <f>UPPER(RIGHT(LEFT('8in'!M101,3)))</f>
        <v/>
      </c>
      <c r="CN101" s="83" t="str">
        <f>UPPER(RIGHT('8in'!M101))</f>
        <v/>
      </c>
      <c r="CO101" s="83" t="str">
        <f>UPPER(LEFT('8in'!Q101))</f>
        <v/>
      </c>
      <c r="CP101" s="83" t="str">
        <f>UPPER(RIGHT(LEFT('8in'!Q101,2)))</f>
        <v/>
      </c>
      <c r="CQ101" s="83" t="str">
        <f>UPPER(RIGHT(LEFT('8in'!Q101,3)))</f>
        <v/>
      </c>
      <c r="CR101" s="83" t="str">
        <f>UPPER(RIGHT('8in'!Q101))</f>
        <v/>
      </c>
      <c r="CS101" s="83" t="str">
        <f>UPPER(LEFT('8in'!U101))</f>
        <v/>
      </c>
      <c r="CT101" s="83" t="str">
        <f>UPPER(RIGHT(LEFT('8in'!U101,2)))</f>
        <v/>
      </c>
      <c r="CU101" s="83" t="str">
        <f>UPPER(RIGHT(LEFT('8in'!U101,3)))</f>
        <v/>
      </c>
      <c r="CV101" s="83" t="str">
        <f>UPPER(RIGHT('8in'!U101))</f>
        <v/>
      </c>
      <c r="CW101" s="83" t="str">
        <f>UPPER(LEFT('8in'!Y101))</f>
        <v/>
      </c>
      <c r="CX101" s="83" t="str">
        <f>UPPER(RIGHT(LEFT('8in'!Y101,2)))</f>
        <v/>
      </c>
      <c r="CY101" s="83" t="str">
        <f>UPPER(RIGHT(LEFT('8in'!Y101,3)))</f>
        <v/>
      </c>
      <c r="CZ101" s="83" t="str">
        <f>UPPER(RIGHT('8in'!Y101))</f>
        <v/>
      </c>
    </row>
    <row r="102" spans="1:104" ht="19.5" customHeight="1">
      <c r="A102" s="64"/>
      <c r="B102" s="84" t="str">
        <f>STUDENTS!AS104</f>
        <v/>
      </c>
      <c r="C102" s="96">
        <f>STUDENTS!AT104</f>
        <v>0</v>
      </c>
      <c r="D102" s="236" t="str">
        <f>STUDENTS!AU104</f>
        <v/>
      </c>
      <c r="E102" s="741"/>
      <c r="F102" s="741"/>
      <c r="G102" s="741"/>
      <c r="H102" s="741"/>
      <c r="I102" s="741"/>
      <c r="J102" s="741"/>
      <c r="K102" s="741"/>
      <c r="L102" s="741"/>
      <c r="M102" s="741"/>
      <c r="N102" s="741"/>
      <c r="O102" s="741"/>
      <c r="P102" s="741"/>
      <c r="Q102" s="741"/>
      <c r="R102" s="741"/>
      <c r="S102" s="741"/>
      <c r="T102" s="741"/>
      <c r="U102" s="741"/>
      <c r="V102" s="741"/>
      <c r="W102" s="741"/>
      <c r="X102" s="741"/>
      <c r="Y102" s="741"/>
      <c r="Z102" s="741"/>
      <c r="AA102" s="741"/>
      <c r="AB102" s="742"/>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83" t="str">
        <f>UPPER(LEFT('8in'!E102))</f>
        <v/>
      </c>
      <c r="CD102" s="83" t="str">
        <f>UPPER(RIGHT(LEFT('8in'!E102,2)))</f>
        <v/>
      </c>
      <c r="CE102" s="83" t="str">
        <f>UPPER(RIGHT(LEFT('8in'!E102,3)))</f>
        <v/>
      </c>
      <c r="CF102" s="83" t="str">
        <f>UPPER(RIGHT('8in'!E102))</f>
        <v/>
      </c>
      <c r="CG102" s="83" t="str">
        <f>UPPER(LEFT('8in'!I102))</f>
        <v/>
      </c>
      <c r="CH102" s="83" t="str">
        <f>UPPER(RIGHT(LEFT('8in'!I102,2)))</f>
        <v/>
      </c>
      <c r="CI102" s="83" t="str">
        <f>UPPER(RIGHT(LEFT('8in'!I102,3)))</f>
        <v/>
      </c>
      <c r="CJ102" s="83" t="str">
        <f>UPPER(RIGHT('8in'!I102))</f>
        <v/>
      </c>
      <c r="CK102" s="83" t="str">
        <f>UPPER(LEFT('8in'!M102))</f>
        <v/>
      </c>
      <c r="CL102" s="83" t="str">
        <f>UPPER(RIGHT(LEFT('8in'!M102,2)))</f>
        <v/>
      </c>
      <c r="CM102" s="83" t="str">
        <f>UPPER(RIGHT(LEFT('8in'!M102,3)))</f>
        <v/>
      </c>
      <c r="CN102" s="83" t="str">
        <f>UPPER(RIGHT('8in'!M102))</f>
        <v/>
      </c>
      <c r="CO102" s="83" t="str">
        <f>UPPER(LEFT('8in'!Q102))</f>
        <v/>
      </c>
      <c r="CP102" s="83" t="str">
        <f>UPPER(RIGHT(LEFT('8in'!Q102,2)))</f>
        <v/>
      </c>
      <c r="CQ102" s="83" t="str">
        <f>UPPER(RIGHT(LEFT('8in'!Q102,3)))</f>
        <v/>
      </c>
      <c r="CR102" s="83" t="str">
        <f>UPPER(RIGHT('8in'!Q102))</f>
        <v/>
      </c>
      <c r="CS102" s="83" t="str">
        <f>UPPER(LEFT('8in'!U102))</f>
        <v/>
      </c>
      <c r="CT102" s="83" t="str">
        <f>UPPER(RIGHT(LEFT('8in'!U102,2)))</f>
        <v/>
      </c>
      <c r="CU102" s="83" t="str">
        <f>UPPER(RIGHT(LEFT('8in'!U102,3)))</f>
        <v/>
      </c>
      <c r="CV102" s="83" t="str">
        <f>UPPER(RIGHT('8in'!U102))</f>
        <v/>
      </c>
      <c r="CW102" s="83" t="str">
        <f>UPPER(LEFT('8in'!Y102))</f>
        <v/>
      </c>
      <c r="CX102" s="83" t="str">
        <f>UPPER(RIGHT(LEFT('8in'!Y102,2)))</f>
        <v/>
      </c>
      <c r="CY102" s="83" t="str">
        <f>UPPER(RIGHT(LEFT('8in'!Y102,3)))</f>
        <v/>
      </c>
      <c r="CZ102" s="83" t="str">
        <f>UPPER(RIGHT('8in'!Y102))</f>
        <v/>
      </c>
    </row>
    <row r="103" spans="1:104" ht="19.5" customHeight="1">
      <c r="A103" s="64"/>
      <c r="B103" s="84" t="str">
        <f>STUDENTS!AS105</f>
        <v/>
      </c>
      <c r="C103" s="96">
        <f>STUDENTS!AT105</f>
        <v>0</v>
      </c>
      <c r="D103" s="236" t="str">
        <f>STUDENTS!AU105</f>
        <v/>
      </c>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2"/>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83" t="str">
        <f>UPPER(LEFT('8in'!E103))</f>
        <v/>
      </c>
      <c r="CD103" s="83" t="str">
        <f>UPPER(RIGHT(LEFT('8in'!E103,2)))</f>
        <v/>
      </c>
      <c r="CE103" s="83" t="str">
        <f>UPPER(RIGHT(LEFT('8in'!E103,3)))</f>
        <v/>
      </c>
      <c r="CF103" s="83" t="str">
        <f>UPPER(RIGHT('8in'!E103))</f>
        <v/>
      </c>
      <c r="CG103" s="83" t="str">
        <f>UPPER(LEFT('8in'!I103))</f>
        <v/>
      </c>
      <c r="CH103" s="83" t="str">
        <f>UPPER(RIGHT(LEFT('8in'!I103,2)))</f>
        <v/>
      </c>
      <c r="CI103" s="83" t="str">
        <f>UPPER(RIGHT(LEFT('8in'!I103,3)))</f>
        <v/>
      </c>
      <c r="CJ103" s="83" t="str">
        <f>UPPER(RIGHT('8in'!I103))</f>
        <v/>
      </c>
      <c r="CK103" s="83" t="str">
        <f>UPPER(LEFT('8in'!M103))</f>
        <v/>
      </c>
      <c r="CL103" s="83" t="str">
        <f>UPPER(RIGHT(LEFT('8in'!M103,2)))</f>
        <v/>
      </c>
      <c r="CM103" s="83" t="str">
        <f>UPPER(RIGHT(LEFT('8in'!M103,3)))</f>
        <v/>
      </c>
      <c r="CN103" s="83" t="str">
        <f>UPPER(RIGHT('8in'!M103))</f>
        <v/>
      </c>
      <c r="CO103" s="83" t="str">
        <f>UPPER(LEFT('8in'!Q103))</f>
        <v/>
      </c>
      <c r="CP103" s="83" t="str">
        <f>UPPER(RIGHT(LEFT('8in'!Q103,2)))</f>
        <v/>
      </c>
      <c r="CQ103" s="83" t="str">
        <f>UPPER(RIGHT(LEFT('8in'!Q103,3)))</f>
        <v/>
      </c>
      <c r="CR103" s="83" t="str">
        <f>UPPER(RIGHT('8in'!Q103))</f>
        <v/>
      </c>
      <c r="CS103" s="83" t="str">
        <f>UPPER(LEFT('8in'!U103))</f>
        <v/>
      </c>
      <c r="CT103" s="83" t="str">
        <f>UPPER(RIGHT(LEFT('8in'!U103,2)))</f>
        <v/>
      </c>
      <c r="CU103" s="83" t="str">
        <f>UPPER(RIGHT(LEFT('8in'!U103,3)))</f>
        <v/>
      </c>
      <c r="CV103" s="83" t="str">
        <f>UPPER(RIGHT('8in'!U103))</f>
        <v/>
      </c>
      <c r="CW103" s="83" t="str">
        <f>UPPER(LEFT('8in'!Y103))</f>
        <v/>
      </c>
      <c r="CX103" s="83" t="str">
        <f>UPPER(RIGHT(LEFT('8in'!Y103,2)))</f>
        <v/>
      </c>
      <c r="CY103" s="83" t="str">
        <f>UPPER(RIGHT(LEFT('8in'!Y103,3)))</f>
        <v/>
      </c>
      <c r="CZ103" s="83" t="str">
        <f>UPPER(RIGHT('8in'!Y103))</f>
        <v/>
      </c>
    </row>
    <row r="104" spans="1:104" ht="19.5" customHeight="1">
      <c r="A104" s="64"/>
      <c r="B104" s="84" t="str">
        <f>STUDENTS!AS106</f>
        <v/>
      </c>
      <c r="C104" s="96">
        <f>STUDENTS!AT106</f>
        <v>0</v>
      </c>
      <c r="D104" s="236" t="str">
        <f>STUDENTS!AU106</f>
        <v/>
      </c>
      <c r="E104" s="741"/>
      <c r="F104" s="741"/>
      <c r="G104" s="741"/>
      <c r="H104" s="741"/>
      <c r="I104" s="741"/>
      <c r="J104" s="741"/>
      <c r="K104" s="741"/>
      <c r="L104" s="741"/>
      <c r="M104" s="741"/>
      <c r="N104" s="741"/>
      <c r="O104" s="741"/>
      <c r="P104" s="741"/>
      <c r="Q104" s="741"/>
      <c r="R104" s="741"/>
      <c r="S104" s="741"/>
      <c r="T104" s="741"/>
      <c r="U104" s="741"/>
      <c r="V104" s="741"/>
      <c r="W104" s="741"/>
      <c r="X104" s="741"/>
      <c r="Y104" s="741"/>
      <c r="Z104" s="741"/>
      <c r="AA104" s="741"/>
      <c r="AB104" s="742"/>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83" t="str">
        <f>UPPER(LEFT('8in'!E104))</f>
        <v/>
      </c>
      <c r="CD104" s="83" t="str">
        <f>UPPER(RIGHT(LEFT('8in'!E104,2)))</f>
        <v/>
      </c>
      <c r="CE104" s="83" t="str">
        <f>UPPER(RIGHT(LEFT('8in'!E104,3)))</f>
        <v/>
      </c>
      <c r="CF104" s="83" t="str">
        <f>UPPER(RIGHT('8in'!E104))</f>
        <v/>
      </c>
      <c r="CG104" s="83" t="str">
        <f>UPPER(LEFT('8in'!I104))</f>
        <v/>
      </c>
      <c r="CH104" s="83" t="str">
        <f>UPPER(RIGHT(LEFT('8in'!I104,2)))</f>
        <v/>
      </c>
      <c r="CI104" s="83" t="str">
        <f>UPPER(RIGHT(LEFT('8in'!I104,3)))</f>
        <v/>
      </c>
      <c r="CJ104" s="83" t="str">
        <f>UPPER(RIGHT('8in'!I104))</f>
        <v/>
      </c>
      <c r="CK104" s="83" t="str">
        <f>UPPER(LEFT('8in'!M104))</f>
        <v/>
      </c>
      <c r="CL104" s="83" t="str">
        <f>UPPER(RIGHT(LEFT('8in'!M104,2)))</f>
        <v/>
      </c>
      <c r="CM104" s="83" t="str">
        <f>UPPER(RIGHT(LEFT('8in'!M104,3)))</f>
        <v/>
      </c>
      <c r="CN104" s="83" t="str">
        <f>UPPER(RIGHT('8in'!M104))</f>
        <v/>
      </c>
      <c r="CO104" s="83" t="str">
        <f>UPPER(LEFT('8in'!Q104))</f>
        <v/>
      </c>
      <c r="CP104" s="83" t="str">
        <f>UPPER(RIGHT(LEFT('8in'!Q104,2)))</f>
        <v/>
      </c>
      <c r="CQ104" s="83" t="str">
        <f>UPPER(RIGHT(LEFT('8in'!Q104,3)))</f>
        <v/>
      </c>
      <c r="CR104" s="83" t="str">
        <f>UPPER(RIGHT('8in'!Q104))</f>
        <v/>
      </c>
      <c r="CS104" s="83" t="str">
        <f>UPPER(LEFT('8in'!U104))</f>
        <v/>
      </c>
      <c r="CT104" s="83" t="str">
        <f>UPPER(RIGHT(LEFT('8in'!U104,2)))</f>
        <v/>
      </c>
      <c r="CU104" s="83" t="str">
        <f>UPPER(RIGHT(LEFT('8in'!U104,3)))</f>
        <v/>
      </c>
      <c r="CV104" s="83" t="str">
        <f>UPPER(RIGHT('8in'!U104))</f>
        <v/>
      </c>
      <c r="CW104" s="83" t="str">
        <f>UPPER(LEFT('8in'!Y104))</f>
        <v/>
      </c>
      <c r="CX104" s="83" t="str">
        <f>UPPER(RIGHT(LEFT('8in'!Y104,2)))</f>
        <v/>
      </c>
      <c r="CY104" s="83" t="str">
        <f>UPPER(RIGHT(LEFT('8in'!Y104,3)))</f>
        <v/>
      </c>
      <c r="CZ104" s="83" t="str">
        <f>UPPER(RIGHT('8in'!Y104))</f>
        <v/>
      </c>
    </row>
    <row r="105" spans="1:104" ht="19.5" customHeight="1">
      <c r="A105" s="64"/>
      <c r="B105" s="84" t="str">
        <f>STUDENTS!AS107</f>
        <v/>
      </c>
      <c r="C105" s="96">
        <f>STUDENTS!AT107</f>
        <v>0</v>
      </c>
      <c r="D105" s="236" t="str">
        <f>STUDENTS!AU107</f>
        <v/>
      </c>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2"/>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83" t="str">
        <f>UPPER(LEFT('8in'!E105))</f>
        <v/>
      </c>
      <c r="CD105" s="83" t="str">
        <f>UPPER(RIGHT(LEFT('8in'!E105,2)))</f>
        <v/>
      </c>
      <c r="CE105" s="83" t="str">
        <f>UPPER(RIGHT(LEFT('8in'!E105,3)))</f>
        <v/>
      </c>
      <c r="CF105" s="83" t="str">
        <f>UPPER(RIGHT('8in'!E105))</f>
        <v/>
      </c>
      <c r="CG105" s="83" t="str">
        <f>UPPER(LEFT('8in'!I105))</f>
        <v/>
      </c>
      <c r="CH105" s="83" t="str">
        <f>UPPER(RIGHT(LEFT('8in'!I105,2)))</f>
        <v/>
      </c>
      <c r="CI105" s="83" t="str">
        <f>UPPER(RIGHT(LEFT('8in'!I105,3)))</f>
        <v/>
      </c>
      <c r="CJ105" s="83" t="str">
        <f>UPPER(RIGHT('8in'!I105))</f>
        <v/>
      </c>
      <c r="CK105" s="83" t="str">
        <f>UPPER(LEFT('8in'!M105))</f>
        <v/>
      </c>
      <c r="CL105" s="83" t="str">
        <f>UPPER(RIGHT(LEFT('8in'!M105,2)))</f>
        <v/>
      </c>
      <c r="CM105" s="83" t="str">
        <f>UPPER(RIGHT(LEFT('8in'!M105,3)))</f>
        <v/>
      </c>
      <c r="CN105" s="83" t="str">
        <f>UPPER(RIGHT('8in'!M105))</f>
        <v/>
      </c>
      <c r="CO105" s="83" t="str">
        <f>UPPER(LEFT('8in'!Q105))</f>
        <v/>
      </c>
      <c r="CP105" s="83" t="str">
        <f>UPPER(RIGHT(LEFT('8in'!Q105,2)))</f>
        <v/>
      </c>
      <c r="CQ105" s="83" t="str">
        <f>UPPER(RIGHT(LEFT('8in'!Q105,3)))</f>
        <v/>
      </c>
      <c r="CR105" s="83" t="str">
        <f>UPPER(RIGHT('8in'!Q105))</f>
        <v/>
      </c>
      <c r="CS105" s="83" t="str">
        <f>UPPER(LEFT('8in'!U105))</f>
        <v/>
      </c>
      <c r="CT105" s="83" t="str">
        <f>UPPER(RIGHT(LEFT('8in'!U105,2)))</f>
        <v/>
      </c>
      <c r="CU105" s="83" t="str">
        <f>UPPER(RIGHT(LEFT('8in'!U105,3)))</f>
        <v/>
      </c>
      <c r="CV105" s="83" t="str">
        <f>UPPER(RIGHT('8in'!U105))</f>
        <v/>
      </c>
      <c r="CW105" s="83" t="str">
        <f>UPPER(LEFT('8in'!Y105))</f>
        <v/>
      </c>
      <c r="CX105" s="83" t="str">
        <f>UPPER(RIGHT(LEFT('8in'!Y105,2)))</f>
        <v/>
      </c>
      <c r="CY105" s="83" t="str">
        <f>UPPER(RIGHT(LEFT('8in'!Y105,3)))</f>
        <v/>
      </c>
      <c r="CZ105" s="83" t="str">
        <f>UPPER(RIGHT('8in'!Y105))</f>
        <v/>
      </c>
    </row>
    <row r="106" spans="1:104" ht="19.5" customHeight="1" thickBot="1">
      <c r="A106" s="64"/>
      <c r="B106" s="98" t="str">
        <f>STUDENTS!AS108</f>
        <v/>
      </c>
      <c r="C106" s="99">
        <f>STUDENTS!AT108</f>
        <v>0</v>
      </c>
      <c r="D106" s="237" t="str">
        <f>STUDENTS!AU108</f>
        <v/>
      </c>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1"/>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83" t="str">
        <f>UPPER(LEFT('8in'!E106))</f>
        <v/>
      </c>
      <c r="CD106" s="83" t="str">
        <f>UPPER(RIGHT(LEFT('8in'!E106,2)))</f>
        <v/>
      </c>
      <c r="CE106" s="83" t="str">
        <f>UPPER(RIGHT(LEFT('8in'!E106,3)))</f>
        <v/>
      </c>
      <c r="CF106" s="83" t="str">
        <f>UPPER(RIGHT('8in'!E106))</f>
        <v/>
      </c>
      <c r="CG106" s="83" t="str">
        <f>UPPER(LEFT('8in'!I106))</f>
        <v/>
      </c>
      <c r="CH106" s="83" t="str">
        <f>UPPER(RIGHT(LEFT('8in'!I106,2)))</f>
        <v/>
      </c>
      <c r="CI106" s="83" t="str">
        <f>UPPER(RIGHT(LEFT('8in'!I106,3)))</f>
        <v/>
      </c>
      <c r="CJ106" s="83" t="str">
        <f>UPPER(RIGHT('8in'!I106))</f>
        <v/>
      </c>
      <c r="CK106" s="83" t="str">
        <f>UPPER(LEFT('8in'!M106))</f>
        <v/>
      </c>
      <c r="CL106" s="83" t="str">
        <f>UPPER(RIGHT(LEFT('8in'!M106,2)))</f>
        <v/>
      </c>
      <c r="CM106" s="83" t="str">
        <f>UPPER(RIGHT(LEFT('8in'!M106,3)))</f>
        <v/>
      </c>
      <c r="CN106" s="83" t="str">
        <f>UPPER(RIGHT('8in'!M106))</f>
        <v/>
      </c>
      <c r="CO106" s="83" t="str">
        <f>UPPER(LEFT('8in'!Q106))</f>
        <v/>
      </c>
      <c r="CP106" s="83" t="str">
        <f>UPPER(RIGHT(LEFT('8in'!Q106,2)))</f>
        <v/>
      </c>
      <c r="CQ106" s="83" t="str">
        <f>UPPER(RIGHT(LEFT('8in'!Q106,3)))</f>
        <v/>
      </c>
      <c r="CR106" s="83" t="str">
        <f>UPPER(RIGHT('8in'!Q106))</f>
        <v/>
      </c>
      <c r="CS106" s="83" t="str">
        <f>UPPER(LEFT('8in'!U106))</f>
        <v/>
      </c>
      <c r="CT106" s="83" t="str">
        <f>UPPER(RIGHT(LEFT('8in'!U106,2)))</f>
        <v/>
      </c>
      <c r="CU106" s="83" t="str">
        <f>UPPER(RIGHT(LEFT('8in'!U106,3)))</f>
        <v/>
      </c>
      <c r="CV106" s="83" t="str">
        <f>UPPER(RIGHT('8in'!U106))</f>
        <v/>
      </c>
      <c r="CW106" s="83" t="str">
        <f>UPPER(LEFT('8in'!Y106))</f>
        <v/>
      </c>
      <c r="CX106" s="83" t="str">
        <f>UPPER(RIGHT(LEFT('8in'!Y106,2)))</f>
        <v/>
      </c>
      <c r="CY106" s="83" t="str">
        <f>UPPER(RIGHT(LEFT('8in'!Y106,3)))</f>
        <v/>
      </c>
      <c r="CZ106" s="83" t="str">
        <f>UPPER(RIGHT('8in'!Y106))</f>
        <v/>
      </c>
    </row>
    <row r="107" spans="1:104" ht="19.5" customHeight="1">
      <c r="A107" s="64"/>
      <c r="B107" s="805" t="s">
        <v>268</v>
      </c>
      <c r="C107" s="806"/>
      <c r="D107" s="806"/>
      <c r="E107" s="762" t="s">
        <v>92</v>
      </c>
      <c r="F107" s="762"/>
      <c r="G107" s="762"/>
      <c r="H107" s="762"/>
      <c r="I107" s="762" t="s">
        <v>215</v>
      </c>
      <c r="J107" s="762"/>
      <c r="K107" s="762"/>
      <c r="L107" s="762"/>
      <c r="M107" s="762" t="s">
        <v>91</v>
      </c>
      <c r="N107" s="762"/>
      <c r="O107" s="762"/>
      <c r="P107" s="762"/>
      <c r="Q107" s="762" t="s">
        <v>90</v>
      </c>
      <c r="R107" s="762"/>
      <c r="S107" s="762"/>
      <c r="T107" s="762"/>
      <c r="U107" s="807" t="s">
        <v>275</v>
      </c>
      <c r="V107" s="807"/>
      <c r="W107" s="807"/>
      <c r="X107" s="807"/>
      <c r="Y107" s="762" t="s">
        <v>189</v>
      </c>
      <c r="Z107" s="762"/>
      <c r="AA107" s="762"/>
      <c r="AB107" s="763"/>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thickBot="1">
      <c r="A108" s="64"/>
      <c r="B108" s="706"/>
      <c r="C108" s="707"/>
      <c r="D108" s="707"/>
      <c r="E108" s="100">
        <v>1</v>
      </c>
      <c r="F108" s="100">
        <v>2</v>
      </c>
      <c r="G108" s="100">
        <v>3</v>
      </c>
      <c r="H108" s="100">
        <v>4</v>
      </c>
      <c r="I108" s="100">
        <v>1</v>
      </c>
      <c r="J108" s="100">
        <v>2</v>
      </c>
      <c r="K108" s="100">
        <v>3</v>
      </c>
      <c r="L108" s="100">
        <v>4</v>
      </c>
      <c r="M108" s="100">
        <v>1</v>
      </c>
      <c r="N108" s="100">
        <v>2</v>
      </c>
      <c r="O108" s="100">
        <v>3</v>
      </c>
      <c r="P108" s="100">
        <v>4</v>
      </c>
      <c r="Q108" s="100">
        <v>1</v>
      </c>
      <c r="R108" s="100">
        <v>2</v>
      </c>
      <c r="S108" s="100">
        <v>3</v>
      </c>
      <c r="T108" s="100">
        <v>4</v>
      </c>
      <c r="U108" s="100">
        <v>1</v>
      </c>
      <c r="V108" s="100">
        <v>2</v>
      </c>
      <c r="W108" s="100">
        <v>3</v>
      </c>
      <c r="X108" s="100">
        <v>4</v>
      </c>
      <c r="Y108" s="100">
        <v>1</v>
      </c>
      <c r="Z108" s="100">
        <v>2</v>
      </c>
      <c r="AA108" s="100">
        <v>3</v>
      </c>
      <c r="AB108" s="101">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628" t="s">
        <v>17</v>
      </c>
      <c r="C109" s="630" t="s">
        <v>221</v>
      </c>
      <c r="D109" s="630"/>
      <c r="E109" s="103">
        <f t="shared" ref="E109:AB109" si="11">COUNTIFS($CB$7:$CB$106,"B",CC$7:CC$106,"A")</f>
        <v>13</v>
      </c>
      <c r="F109" s="103">
        <f t="shared" si="11"/>
        <v>0</v>
      </c>
      <c r="G109" s="103">
        <f t="shared" si="11"/>
        <v>0</v>
      </c>
      <c r="H109" s="103">
        <f t="shared" si="11"/>
        <v>0</v>
      </c>
      <c r="I109" s="103">
        <f t="shared" si="11"/>
        <v>0</v>
      </c>
      <c r="J109" s="103">
        <f t="shared" si="11"/>
        <v>0</v>
      </c>
      <c r="K109" s="103">
        <f t="shared" si="11"/>
        <v>0</v>
      </c>
      <c r="L109" s="103">
        <f t="shared" si="11"/>
        <v>13</v>
      </c>
      <c r="M109" s="103">
        <f t="shared" si="11"/>
        <v>0</v>
      </c>
      <c r="N109" s="103">
        <f t="shared" si="11"/>
        <v>0</v>
      </c>
      <c r="O109" s="103">
        <f t="shared" si="11"/>
        <v>0</v>
      </c>
      <c r="P109" s="103">
        <f t="shared" si="11"/>
        <v>13</v>
      </c>
      <c r="Q109" s="103">
        <f t="shared" si="11"/>
        <v>0</v>
      </c>
      <c r="R109" s="103">
        <f t="shared" si="11"/>
        <v>0</v>
      </c>
      <c r="S109" s="103">
        <f t="shared" si="11"/>
        <v>0</v>
      </c>
      <c r="T109" s="103">
        <f t="shared" si="11"/>
        <v>13</v>
      </c>
      <c r="U109" s="103">
        <f t="shared" si="11"/>
        <v>13</v>
      </c>
      <c r="V109" s="103">
        <f t="shared" si="11"/>
        <v>0</v>
      </c>
      <c r="W109" s="103">
        <f t="shared" si="11"/>
        <v>0</v>
      </c>
      <c r="X109" s="103">
        <f t="shared" si="11"/>
        <v>0</v>
      </c>
      <c r="Y109" s="103">
        <f t="shared" si="11"/>
        <v>0</v>
      </c>
      <c r="Z109" s="103">
        <f t="shared" si="11"/>
        <v>0</v>
      </c>
      <c r="AA109" s="103">
        <f t="shared" si="11"/>
        <v>0</v>
      </c>
      <c r="AB109" s="106">
        <f t="shared" si="11"/>
        <v>13</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628"/>
      <c r="C110" s="630" t="s">
        <v>220</v>
      </c>
      <c r="D110" s="630"/>
      <c r="E110" s="103">
        <f t="shared" ref="E110:AB110" si="12">COUNTIFS($CB$7:$CB$106,"B",CC$7:CC$106,"B")</f>
        <v>0</v>
      </c>
      <c r="F110" s="103">
        <f t="shared" si="12"/>
        <v>13</v>
      </c>
      <c r="G110" s="103">
        <f t="shared" si="12"/>
        <v>0</v>
      </c>
      <c r="H110" s="103">
        <f t="shared" si="12"/>
        <v>0</v>
      </c>
      <c r="I110" s="103">
        <f t="shared" si="12"/>
        <v>13</v>
      </c>
      <c r="J110" s="103">
        <f t="shared" si="12"/>
        <v>0</v>
      </c>
      <c r="K110" s="103">
        <f t="shared" si="12"/>
        <v>0</v>
      </c>
      <c r="L110" s="103">
        <f t="shared" si="12"/>
        <v>0</v>
      </c>
      <c r="M110" s="103">
        <f t="shared" si="12"/>
        <v>0</v>
      </c>
      <c r="N110" s="103">
        <f t="shared" si="12"/>
        <v>0</v>
      </c>
      <c r="O110" s="103">
        <f t="shared" si="12"/>
        <v>13</v>
      </c>
      <c r="P110" s="103">
        <f t="shared" si="12"/>
        <v>0</v>
      </c>
      <c r="Q110" s="103">
        <f t="shared" si="12"/>
        <v>0</v>
      </c>
      <c r="R110" s="103">
        <f t="shared" si="12"/>
        <v>0</v>
      </c>
      <c r="S110" s="103">
        <f t="shared" si="12"/>
        <v>13</v>
      </c>
      <c r="T110" s="103">
        <f t="shared" si="12"/>
        <v>0</v>
      </c>
      <c r="U110" s="103">
        <f t="shared" si="12"/>
        <v>0</v>
      </c>
      <c r="V110" s="103">
        <f t="shared" si="12"/>
        <v>13</v>
      </c>
      <c r="W110" s="103">
        <f t="shared" si="12"/>
        <v>0</v>
      </c>
      <c r="X110" s="103">
        <f t="shared" si="12"/>
        <v>0</v>
      </c>
      <c r="Y110" s="103">
        <f t="shared" si="12"/>
        <v>13</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28"/>
      <c r="C111" s="630" t="s">
        <v>219</v>
      </c>
      <c r="D111" s="630"/>
      <c r="E111" s="103">
        <f t="shared" ref="E111:AB111" si="13">COUNTIFS($CB$7:$CB$106,"B",CC$7:CC$106,"C")</f>
        <v>0</v>
      </c>
      <c r="F111" s="103">
        <f t="shared" si="13"/>
        <v>0</v>
      </c>
      <c r="G111" s="103">
        <f t="shared" si="13"/>
        <v>13</v>
      </c>
      <c r="H111" s="103">
        <f t="shared" si="13"/>
        <v>13</v>
      </c>
      <c r="I111" s="103">
        <f t="shared" si="13"/>
        <v>0</v>
      </c>
      <c r="J111" s="103">
        <f t="shared" si="13"/>
        <v>13</v>
      </c>
      <c r="K111" s="103">
        <f t="shared" si="13"/>
        <v>13</v>
      </c>
      <c r="L111" s="103">
        <f t="shared" si="13"/>
        <v>0</v>
      </c>
      <c r="M111" s="103">
        <f t="shared" si="13"/>
        <v>13</v>
      </c>
      <c r="N111" s="103">
        <f t="shared" si="13"/>
        <v>13</v>
      </c>
      <c r="O111" s="103">
        <f t="shared" si="13"/>
        <v>0</v>
      </c>
      <c r="P111" s="103">
        <f t="shared" si="13"/>
        <v>0</v>
      </c>
      <c r="Q111" s="103">
        <f t="shared" si="13"/>
        <v>13</v>
      </c>
      <c r="R111" s="103">
        <f t="shared" si="13"/>
        <v>13</v>
      </c>
      <c r="S111" s="103">
        <f t="shared" si="13"/>
        <v>0</v>
      </c>
      <c r="T111" s="103">
        <f t="shared" si="13"/>
        <v>0</v>
      </c>
      <c r="U111" s="103">
        <f t="shared" si="13"/>
        <v>0</v>
      </c>
      <c r="V111" s="103">
        <f t="shared" si="13"/>
        <v>0</v>
      </c>
      <c r="W111" s="103">
        <f t="shared" si="13"/>
        <v>13</v>
      </c>
      <c r="X111" s="103">
        <f t="shared" si="13"/>
        <v>13</v>
      </c>
      <c r="Y111" s="103">
        <f t="shared" si="13"/>
        <v>0</v>
      </c>
      <c r="Z111" s="103">
        <f t="shared" si="13"/>
        <v>13</v>
      </c>
      <c r="AA111" s="103">
        <f t="shared" si="13"/>
        <v>13</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8" t="s">
        <v>18</v>
      </c>
      <c r="C112" s="643" t="s">
        <v>221</v>
      </c>
      <c r="D112" s="643"/>
      <c r="E112" s="105">
        <f t="shared" ref="E112:AB112" si="14">COUNTIFS($CB$7:$CB$106,"G",CC$7:CC$106,"A")</f>
        <v>12</v>
      </c>
      <c r="F112" s="105">
        <f t="shared" si="14"/>
        <v>0</v>
      </c>
      <c r="G112" s="105">
        <f t="shared" si="14"/>
        <v>0</v>
      </c>
      <c r="H112" s="105">
        <f t="shared" si="14"/>
        <v>0</v>
      </c>
      <c r="I112" s="105">
        <f t="shared" si="14"/>
        <v>0</v>
      </c>
      <c r="J112" s="105">
        <f t="shared" si="14"/>
        <v>0</v>
      </c>
      <c r="K112" s="105">
        <f t="shared" si="14"/>
        <v>0</v>
      </c>
      <c r="L112" s="105">
        <f t="shared" si="14"/>
        <v>12</v>
      </c>
      <c r="M112" s="105">
        <f t="shared" si="14"/>
        <v>0</v>
      </c>
      <c r="N112" s="105">
        <f t="shared" si="14"/>
        <v>0</v>
      </c>
      <c r="O112" s="105">
        <f t="shared" si="14"/>
        <v>0</v>
      </c>
      <c r="P112" s="105">
        <f t="shared" si="14"/>
        <v>12</v>
      </c>
      <c r="Q112" s="105">
        <f t="shared" si="14"/>
        <v>0</v>
      </c>
      <c r="R112" s="105">
        <f t="shared" si="14"/>
        <v>0</v>
      </c>
      <c r="S112" s="105">
        <f t="shared" si="14"/>
        <v>0</v>
      </c>
      <c r="T112" s="105">
        <f t="shared" si="14"/>
        <v>12</v>
      </c>
      <c r="U112" s="105">
        <f t="shared" si="14"/>
        <v>12</v>
      </c>
      <c r="V112" s="105">
        <f t="shared" si="14"/>
        <v>0</v>
      </c>
      <c r="W112" s="105">
        <f t="shared" si="14"/>
        <v>0</v>
      </c>
      <c r="X112" s="105">
        <f t="shared" si="14"/>
        <v>0</v>
      </c>
      <c r="Y112" s="105">
        <f t="shared" si="14"/>
        <v>0</v>
      </c>
      <c r="Z112" s="105">
        <f t="shared" si="14"/>
        <v>0</v>
      </c>
      <c r="AA112" s="105">
        <f t="shared" si="14"/>
        <v>0</v>
      </c>
      <c r="AB112" s="168">
        <f t="shared" si="14"/>
        <v>12</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628"/>
      <c r="C113" s="643" t="s">
        <v>220</v>
      </c>
      <c r="D113" s="643"/>
      <c r="E113" s="105">
        <f t="shared" ref="E113:AB113" si="15">COUNTIFS($CB$7:$CB$106,"G",CC$7:CC$106,"B")</f>
        <v>0</v>
      </c>
      <c r="F113" s="105">
        <f t="shared" si="15"/>
        <v>12</v>
      </c>
      <c r="G113" s="105">
        <f t="shared" si="15"/>
        <v>0</v>
      </c>
      <c r="H113" s="105">
        <f t="shared" si="15"/>
        <v>0</v>
      </c>
      <c r="I113" s="105">
        <f t="shared" si="15"/>
        <v>12</v>
      </c>
      <c r="J113" s="105">
        <f t="shared" si="15"/>
        <v>0</v>
      </c>
      <c r="K113" s="105">
        <f t="shared" si="15"/>
        <v>0</v>
      </c>
      <c r="L113" s="105">
        <f t="shared" si="15"/>
        <v>0</v>
      </c>
      <c r="M113" s="105">
        <f t="shared" si="15"/>
        <v>0</v>
      </c>
      <c r="N113" s="105">
        <f t="shared" si="15"/>
        <v>0</v>
      </c>
      <c r="O113" s="105">
        <f t="shared" si="15"/>
        <v>12</v>
      </c>
      <c r="P113" s="105">
        <f t="shared" si="15"/>
        <v>0</v>
      </c>
      <c r="Q113" s="105">
        <f t="shared" si="15"/>
        <v>0</v>
      </c>
      <c r="R113" s="105">
        <f t="shared" si="15"/>
        <v>0</v>
      </c>
      <c r="S113" s="105">
        <f t="shared" si="15"/>
        <v>12</v>
      </c>
      <c r="T113" s="105">
        <f t="shared" si="15"/>
        <v>0</v>
      </c>
      <c r="U113" s="105">
        <f t="shared" si="15"/>
        <v>0</v>
      </c>
      <c r="V113" s="105">
        <f t="shared" si="15"/>
        <v>12</v>
      </c>
      <c r="W113" s="105">
        <f t="shared" si="15"/>
        <v>0</v>
      </c>
      <c r="X113" s="105">
        <f t="shared" si="15"/>
        <v>0</v>
      </c>
      <c r="Y113" s="105">
        <f t="shared" si="15"/>
        <v>12</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28"/>
      <c r="C114" s="643" t="s">
        <v>219</v>
      </c>
      <c r="D114" s="643"/>
      <c r="E114" s="105">
        <f t="shared" ref="E114:AB114" si="16">COUNTIFS($CB$7:$CB$106,"G",CC$7:CC$106,"C")</f>
        <v>0</v>
      </c>
      <c r="F114" s="105">
        <f t="shared" si="16"/>
        <v>0</v>
      </c>
      <c r="G114" s="105">
        <f t="shared" si="16"/>
        <v>12</v>
      </c>
      <c r="H114" s="105">
        <f t="shared" si="16"/>
        <v>12</v>
      </c>
      <c r="I114" s="105">
        <f t="shared" si="16"/>
        <v>0</v>
      </c>
      <c r="J114" s="105">
        <f t="shared" si="16"/>
        <v>12</v>
      </c>
      <c r="K114" s="105">
        <f t="shared" si="16"/>
        <v>12</v>
      </c>
      <c r="L114" s="105">
        <f t="shared" si="16"/>
        <v>0</v>
      </c>
      <c r="M114" s="105">
        <f t="shared" si="16"/>
        <v>12</v>
      </c>
      <c r="N114" s="105">
        <f t="shared" si="16"/>
        <v>12</v>
      </c>
      <c r="O114" s="105">
        <f t="shared" si="16"/>
        <v>0</v>
      </c>
      <c r="P114" s="105">
        <f t="shared" si="16"/>
        <v>0</v>
      </c>
      <c r="Q114" s="105">
        <f t="shared" si="16"/>
        <v>12</v>
      </c>
      <c r="R114" s="105">
        <f t="shared" si="16"/>
        <v>12</v>
      </c>
      <c r="S114" s="105">
        <f t="shared" si="16"/>
        <v>0</v>
      </c>
      <c r="T114" s="105">
        <f t="shared" si="16"/>
        <v>0</v>
      </c>
      <c r="U114" s="105">
        <f t="shared" si="16"/>
        <v>0</v>
      </c>
      <c r="V114" s="105">
        <f t="shared" si="16"/>
        <v>0</v>
      </c>
      <c r="W114" s="105">
        <f t="shared" si="16"/>
        <v>12</v>
      </c>
      <c r="X114" s="105">
        <f t="shared" si="16"/>
        <v>12</v>
      </c>
      <c r="Y114" s="105">
        <f t="shared" si="16"/>
        <v>0</v>
      </c>
      <c r="Z114" s="105">
        <f t="shared" si="16"/>
        <v>12</v>
      </c>
      <c r="AA114" s="105">
        <f t="shared" si="16"/>
        <v>12</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8" t="s">
        <v>19</v>
      </c>
      <c r="C115" s="630" t="s">
        <v>221</v>
      </c>
      <c r="D115" s="630"/>
      <c r="E115" s="103">
        <f t="shared" ref="E115:AB115" si="17">E109+E112</f>
        <v>25</v>
      </c>
      <c r="F115" s="103">
        <f t="shared" si="17"/>
        <v>0</v>
      </c>
      <c r="G115" s="103">
        <f t="shared" si="17"/>
        <v>0</v>
      </c>
      <c r="H115" s="103">
        <f t="shared" si="17"/>
        <v>0</v>
      </c>
      <c r="I115" s="103">
        <f t="shared" si="17"/>
        <v>0</v>
      </c>
      <c r="J115" s="103">
        <f t="shared" si="17"/>
        <v>0</v>
      </c>
      <c r="K115" s="103">
        <f t="shared" si="17"/>
        <v>0</v>
      </c>
      <c r="L115" s="103">
        <f t="shared" si="17"/>
        <v>25</v>
      </c>
      <c r="M115" s="103">
        <f t="shared" si="17"/>
        <v>0</v>
      </c>
      <c r="N115" s="103">
        <f t="shared" si="17"/>
        <v>0</v>
      </c>
      <c r="O115" s="103">
        <f t="shared" si="17"/>
        <v>0</v>
      </c>
      <c r="P115" s="103">
        <f t="shared" si="17"/>
        <v>25</v>
      </c>
      <c r="Q115" s="103">
        <f t="shared" si="17"/>
        <v>0</v>
      </c>
      <c r="R115" s="103">
        <f t="shared" si="17"/>
        <v>0</v>
      </c>
      <c r="S115" s="103">
        <f t="shared" si="17"/>
        <v>0</v>
      </c>
      <c r="T115" s="103">
        <f t="shared" si="17"/>
        <v>25</v>
      </c>
      <c r="U115" s="103">
        <f t="shared" si="17"/>
        <v>25</v>
      </c>
      <c r="V115" s="103">
        <f t="shared" si="17"/>
        <v>0</v>
      </c>
      <c r="W115" s="103">
        <f t="shared" si="17"/>
        <v>0</v>
      </c>
      <c r="X115" s="103">
        <f t="shared" si="17"/>
        <v>0</v>
      </c>
      <c r="Y115" s="103">
        <f t="shared" si="17"/>
        <v>0</v>
      </c>
      <c r="Z115" s="103">
        <f t="shared" si="17"/>
        <v>0</v>
      </c>
      <c r="AA115" s="103">
        <f t="shared" si="17"/>
        <v>0</v>
      </c>
      <c r="AB115" s="106">
        <f t="shared" si="17"/>
        <v>25</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628"/>
      <c r="C116" s="630" t="s">
        <v>220</v>
      </c>
      <c r="D116" s="630"/>
      <c r="E116" s="103">
        <f t="shared" ref="E116:AB116" si="18">E110+E113</f>
        <v>0</v>
      </c>
      <c r="F116" s="103">
        <f t="shared" si="18"/>
        <v>25</v>
      </c>
      <c r="G116" s="103">
        <f t="shared" si="18"/>
        <v>0</v>
      </c>
      <c r="H116" s="103">
        <f t="shared" si="18"/>
        <v>0</v>
      </c>
      <c r="I116" s="103">
        <f t="shared" si="18"/>
        <v>25</v>
      </c>
      <c r="J116" s="103">
        <f t="shared" si="18"/>
        <v>0</v>
      </c>
      <c r="K116" s="103">
        <f t="shared" si="18"/>
        <v>0</v>
      </c>
      <c r="L116" s="103">
        <f t="shared" si="18"/>
        <v>0</v>
      </c>
      <c r="M116" s="103">
        <f t="shared" si="18"/>
        <v>0</v>
      </c>
      <c r="N116" s="103">
        <f t="shared" si="18"/>
        <v>0</v>
      </c>
      <c r="O116" s="103">
        <f t="shared" si="18"/>
        <v>25</v>
      </c>
      <c r="P116" s="103">
        <f t="shared" si="18"/>
        <v>0</v>
      </c>
      <c r="Q116" s="103">
        <f t="shared" si="18"/>
        <v>0</v>
      </c>
      <c r="R116" s="103">
        <f t="shared" si="18"/>
        <v>0</v>
      </c>
      <c r="S116" s="103">
        <f t="shared" si="18"/>
        <v>25</v>
      </c>
      <c r="T116" s="103">
        <f t="shared" si="18"/>
        <v>0</v>
      </c>
      <c r="U116" s="103">
        <f t="shared" si="18"/>
        <v>0</v>
      </c>
      <c r="V116" s="103">
        <f t="shared" si="18"/>
        <v>25</v>
      </c>
      <c r="W116" s="103">
        <f t="shared" si="18"/>
        <v>0</v>
      </c>
      <c r="X116" s="103">
        <f t="shared" si="18"/>
        <v>0</v>
      </c>
      <c r="Y116" s="103">
        <f t="shared" si="18"/>
        <v>25</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29"/>
      <c r="C117" s="632" t="s">
        <v>219</v>
      </c>
      <c r="D117" s="632"/>
      <c r="E117" s="103">
        <f t="shared" ref="E117:AB117" si="19">E111+E114</f>
        <v>0</v>
      </c>
      <c r="F117" s="103">
        <f t="shared" si="19"/>
        <v>0</v>
      </c>
      <c r="G117" s="103">
        <f t="shared" si="19"/>
        <v>25</v>
      </c>
      <c r="H117" s="103">
        <f t="shared" si="19"/>
        <v>25</v>
      </c>
      <c r="I117" s="103">
        <f t="shared" si="19"/>
        <v>0</v>
      </c>
      <c r="J117" s="103">
        <f t="shared" si="19"/>
        <v>25</v>
      </c>
      <c r="K117" s="103">
        <f t="shared" si="19"/>
        <v>25</v>
      </c>
      <c r="L117" s="103">
        <f t="shared" si="19"/>
        <v>0</v>
      </c>
      <c r="M117" s="103">
        <f t="shared" si="19"/>
        <v>25</v>
      </c>
      <c r="N117" s="103">
        <f t="shared" si="19"/>
        <v>25</v>
      </c>
      <c r="O117" s="103">
        <f t="shared" si="19"/>
        <v>0</v>
      </c>
      <c r="P117" s="103">
        <f t="shared" si="19"/>
        <v>0</v>
      </c>
      <c r="Q117" s="103">
        <f t="shared" si="19"/>
        <v>25</v>
      </c>
      <c r="R117" s="103">
        <f t="shared" si="19"/>
        <v>25</v>
      </c>
      <c r="S117" s="103">
        <f t="shared" si="19"/>
        <v>0</v>
      </c>
      <c r="T117" s="103">
        <f t="shared" si="19"/>
        <v>0</v>
      </c>
      <c r="U117" s="103">
        <f t="shared" si="19"/>
        <v>0</v>
      </c>
      <c r="V117" s="103">
        <f t="shared" si="19"/>
        <v>0</v>
      </c>
      <c r="W117" s="103">
        <f t="shared" si="19"/>
        <v>25</v>
      </c>
      <c r="X117" s="103">
        <f t="shared" si="19"/>
        <v>25</v>
      </c>
      <c r="Y117" s="103">
        <f t="shared" si="19"/>
        <v>0</v>
      </c>
      <c r="Z117" s="103">
        <f t="shared" si="19"/>
        <v>25</v>
      </c>
      <c r="AA117" s="103">
        <f t="shared" si="19"/>
        <v>25</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108"/>
      <c r="D118" s="109"/>
      <c r="E118" s="634" t="s">
        <v>218</v>
      </c>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111"/>
      <c r="D119" s="112"/>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120"/>
      <c r="D120" s="121"/>
      <c r="E120" s="122" t="s">
        <v>61</v>
      </c>
      <c r="F120" s="123">
        <f>SUM(E109:H109)</f>
        <v>13</v>
      </c>
      <c r="G120" s="123">
        <f>SUM(E112:H112)</f>
        <v>12</v>
      </c>
      <c r="H120" s="123">
        <f>SUM(E115:H115)</f>
        <v>25</v>
      </c>
      <c r="I120" s="124" t="s">
        <v>61</v>
      </c>
      <c r="J120" s="123">
        <f>SUM(I109:L109)</f>
        <v>13</v>
      </c>
      <c r="K120" s="123">
        <f>SUM(I112:L112)</f>
        <v>12</v>
      </c>
      <c r="L120" s="123">
        <f>SUM(J120:K120)</f>
        <v>25</v>
      </c>
      <c r="M120" s="124" t="s">
        <v>61</v>
      </c>
      <c r="N120" s="123">
        <f>SUM(M109:P109)</f>
        <v>13</v>
      </c>
      <c r="O120" s="123">
        <f>SUM(M112:P112)</f>
        <v>12</v>
      </c>
      <c r="P120" s="123">
        <f>SUM(N120:O120)</f>
        <v>25</v>
      </c>
      <c r="Q120" s="124" t="s">
        <v>61</v>
      </c>
      <c r="R120" s="123">
        <f>SUM(Q109:T109)</f>
        <v>13</v>
      </c>
      <c r="S120" s="123">
        <f>SUM(Q112:T112)</f>
        <v>12</v>
      </c>
      <c r="T120" s="123">
        <f>SUM(R120:S120)</f>
        <v>25</v>
      </c>
      <c r="U120" s="124" t="s">
        <v>61</v>
      </c>
      <c r="V120" s="123">
        <f>SUM(U109:X109)</f>
        <v>13</v>
      </c>
      <c r="W120" s="123">
        <f>SUM(U112:X112)</f>
        <v>12</v>
      </c>
      <c r="X120" s="123">
        <f>SUM(V120:W120)</f>
        <v>25</v>
      </c>
      <c r="Y120" s="124" t="s">
        <v>61</v>
      </c>
      <c r="Z120" s="123">
        <f>SUM(Y109:AB109)</f>
        <v>13</v>
      </c>
      <c r="AA120" s="123">
        <f>SUM(Y112:AB112)</f>
        <v>12</v>
      </c>
      <c r="AB120" s="125">
        <f>SUM(Z120:AA120)</f>
        <v>25</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13</v>
      </c>
      <c r="G121" s="123">
        <f>SUM(E113:H113)</f>
        <v>12</v>
      </c>
      <c r="H121" s="123">
        <f>SUM(E116:H116)</f>
        <v>25</v>
      </c>
      <c r="I121" s="124" t="s">
        <v>63</v>
      </c>
      <c r="J121" s="123">
        <f>SUM(I110:L110)</f>
        <v>13</v>
      </c>
      <c r="K121" s="123">
        <f>SUM(I113:L113)</f>
        <v>12</v>
      </c>
      <c r="L121" s="123">
        <f>SUM(J121:K121)</f>
        <v>25</v>
      </c>
      <c r="M121" s="124" t="s">
        <v>63</v>
      </c>
      <c r="N121" s="123">
        <f>SUM(M110:P110)</f>
        <v>13</v>
      </c>
      <c r="O121" s="123">
        <f>SUM(M113:P113)</f>
        <v>12</v>
      </c>
      <c r="P121" s="123">
        <f>SUM(N121:O121)</f>
        <v>25</v>
      </c>
      <c r="Q121" s="124" t="s">
        <v>63</v>
      </c>
      <c r="R121" s="123">
        <f>SUM(Q110:T110)</f>
        <v>13</v>
      </c>
      <c r="S121" s="123">
        <f>SUM(Q113:T113)</f>
        <v>12</v>
      </c>
      <c r="T121" s="123">
        <f>SUM(R121:S121)</f>
        <v>25</v>
      </c>
      <c r="U121" s="124" t="s">
        <v>63</v>
      </c>
      <c r="V121" s="123">
        <f>SUM(U110:X110)</f>
        <v>13</v>
      </c>
      <c r="W121" s="123">
        <f>SUM(U113:X113)</f>
        <v>12</v>
      </c>
      <c r="X121" s="123">
        <f>SUM(V121:W121)</f>
        <v>25</v>
      </c>
      <c r="Y121" s="124" t="s">
        <v>63</v>
      </c>
      <c r="Z121" s="123">
        <f>SUM(Y110:AB110)</f>
        <v>13</v>
      </c>
      <c r="AA121" s="123">
        <f>SUM(Y113:AB113)</f>
        <v>12</v>
      </c>
      <c r="AB121" s="125">
        <f>SUM(Z121:AA121)</f>
        <v>25</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26</v>
      </c>
      <c r="G122" s="123">
        <f>SUM(E114:H114)</f>
        <v>24</v>
      </c>
      <c r="H122" s="123">
        <f>SUM(E117:H117)</f>
        <v>50</v>
      </c>
      <c r="I122" s="124" t="s">
        <v>62</v>
      </c>
      <c r="J122" s="123">
        <f>SUM(I111:L111)</f>
        <v>26</v>
      </c>
      <c r="K122" s="123">
        <f>SUM(I114:L114)</f>
        <v>24</v>
      </c>
      <c r="L122" s="123">
        <f>SUM(J122:K122)</f>
        <v>50</v>
      </c>
      <c r="M122" s="124" t="s">
        <v>62</v>
      </c>
      <c r="N122" s="123">
        <f>SUM(M111:P111)</f>
        <v>26</v>
      </c>
      <c r="O122" s="123">
        <f>SUM(M114:P114)</f>
        <v>24</v>
      </c>
      <c r="P122" s="123">
        <f>SUM(N122:O122)</f>
        <v>50</v>
      </c>
      <c r="Q122" s="124" t="s">
        <v>62</v>
      </c>
      <c r="R122" s="123">
        <f>SUM(Q111:T111)</f>
        <v>26</v>
      </c>
      <c r="S122" s="123">
        <f>SUM(Q114:T114)</f>
        <v>24</v>
      </c>
      <c r="T122" s="123">
        <f>SUM(R122:S122)</f>
        <v>50</v>
      </c>
      <c r="U122" s="124" t="s">
        <v>62</v>
      </c>
      <c r="V122" s="123">
        <f>SUM(U111:X111)</f>
        <v>26</v>
      </c>
      <c r="W122" s="123">
        <f>SUM(U114:X114)</f>
        <v>24</v>
      </c>
      <c r="X122" s="123">
        <f>SUM(V122:W122)</f>
        <v>50</v>
      </c>
      <c r="Y122" s="124" t="s">
        <v>62</v>
      </c>
      <c r="Z122" s="123">
        <f>SUM(Y111:AB111)</f>
        <v>26</v>
      </c>
      <c r="AA122" s="123">
        <f>SUM(Y114:AB114)</f>
        <v>24</v>
      </c>
      <c r="AB122" s="125">
        <f>SUM(Z122:AA122)</f>
        <v>50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131" t="s">
        <v>97</v>
      </c>
      <c r="F123" s="132">
        <f>SUM(F120:F122)</f>
        <v>52</v>
      </c>
      <c r="G123" s="132">
        <f>SUM(G120:G122)</f>
        <v>48</v>
      </c>
      <c r="H123" s="133">
        <f>SUM(H120:H122)</f>
        <v>100</v>
      </c>
      <c r="I123" s="134" t="s">
        <v>97</v>
      </c>
      <c r="J123" s="132">
        <f>SUM(J120:J122)</f>
        <v>52</v>
      </c>
      <c r="K123" s="132">
        <f>SUM(K120:K122)</f>
        <v>48</v>
      </c>
      <c r="L123" s="133">
        <f>SUM(L120:L122)</f>
        <v>100</v>
      </c>
      <c r="M123" s="134" t="s">
        <v>97</v>
      </c>
      <c r="N123" s="132">
        <f>SUM(N120:N122)</f>
        <v>52</v>
      </c>
      <c r="O123" s="132">
        <f>SUM(O120:O122)</f>
        <v>48</v>
      </c>
      <c r="P123" s="133">
        <f>SUM(P120:P122)</f>
        <v>100</v>
      </c>
      <c r="Q123" s="134" t="s">
        <v>97</v>
      </c>
      <c r="R123" s="132">
        <f>SUM(R120:R122)</f>
        <v>52</v>
      </c>
      <c r="S123" s="132">
        <f>SUM(S120:S122)</f>
        <v>48</v>
      </c>
      <c r="T123" s="133">
        <f>SUM(T120:T122)</f>
        <v>100</v>
      </c>
      <c r="U123" s="134" t="s">
        <v>97</v>
      </c>
      <c r="V123" s="132">
        <f>SUM(V120:V122)</f>
        <v>52</v>
      </c>
      <c r="W123" s="132">
        <f>SUM(W120:W122)</f>
        <v>48</v>
      </c>
      <c r="X123" s="133">
        <f>SUM(X120:X122)</f>
        <v>100</v>
      </c>
      <c r="Y123" s="134" t="s">
        <v>97</v>
      </c>
      <c r="Z123" s="132">
        <f>SUM(Z120:Z122)</f>
        <v>52</v>
      </c>
      <c r="AA123" s="132">
        <f>SUM(AA120:AA122)</f>
        <v>48</v>
      </c>
      <c r="AB123" s="135">
        <f>SUM(AB120:AB122)</f>
        <v>100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139"/>
      <c r="E124" s="637" t="s">
        <v>217</v>
      </c>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42" t="s">
        <v>269</v>
      </c>
      <c r="D125" s="139"/>
      <c r="E125" s="649" t="s">
        <v>92</v>
      </c>
      <c r="F125" s="638"/>
      <c r="G125" s="638"/>
      <c r="H125" s="638"/>
      <c r="I125" s="650" t="s">
        <v>215</v>
      </c>
      <c r="J125" s="638"/>
      <c r="K125" s="638"/>
      <c r="L125" s="638"/>
      <c r="M125" s="650" t="s">
        <v>91</v>
      </c>
      <c r="N125" s="638"/>
      <c r="O125" s="638"/>
      <c r="P125" s="638"/>
      <c r="Q125" s="650" t="s">
        <v>90</v>
      </c>
      <c r="R125" s="638"/>
      <c r="S125" s="638"/>
      <c r="T125" s="638"/>
      <c r="U125" s="650" t="s">
        <v>190</v>
      </c>
      <c r="V125" s="638"/>
      <c r="W125" s="638"/>
      <c r="X125" s="638"/>
      <c r="Y125" s="650" t="s">
        <v>189</v>
      </c>
      <c r="Z125" s="638"/>
      <c r="AA125" s="638"/>
      <c r="AB125" s="639"/>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171" t="str">
        <f>UPPER(CONCATENATE(Q3,T3))</f>
        <v>CLASS:VIII</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25</v>
      </c>
      <c r="K127" s="123">
        <f>ROUND(K120*100/($W$4*4),0)</f>
        <v>25</v>
      </c>
      <c r="L127" s="123">
        <f>ROUND(L120*100/($AA$4*4),0)</f>
        <v>25</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25</v>
      </c>
      <c r="AA127" s="123">
        <f>ROUND(AA120*100/($W$4*4),0)</f>
        <v>25</v>
      </c>
      <c r="AB127" s="125">
        <f>ROUND(AB120*100/($AA$4*4),0)</f>
        <v>25</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25</v>
      </c>
      <c r="K128" s="123">
        <f>ROUND(K121*100/($W$4*4),0)</f>
        <v>25</v>
      </c>
      <c r="L128" s="123">
        <f>ROUND(L121*100/($AA$4*4),0)</f>
        <v>25</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25</v>
      </c>
      <c r="AA128" s="123">
        <f>ROUND(AA121*100/($W$4*4),0)</f>
        <v>25</v>
      </c>
      <c r="AB128" s="125">
        <f>ROUND(AB121*100/($AA$4*4),0)</f>
        <v>25</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50</v>
      </c>
      <c r="K129" s="123">
        <f>100-ROUND(SUM(K127:K128),0)</f>
        <v>50</v>
      </c>
      <c r="L129" s="123">
        <f>100-ROUND(SUM(L127:L128),0)</f>
        <v>50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50</v>
      </c>
      <c r="AA129" s="123">
        <f>100-ROUND(SUM(AA127:AA128),0)</f>
        <v>50</v>
      </c>
      <c r="AB129" s="125">
        <f>100-ROUND(SUM(AB127:AB128),0)</f>
        <v>50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146"/>
      <c r="D130" s="121"/>
      <c r="E130" s="131" t="s">
        <v>97</v>
      </c>
      <c r="F130" s="133">
        <v>100</v>
      </c>
      <c r="G130" s="133">
        <v>100</v>
      </c>
      <c r="H130" s="133">
        <v>100</v>
      </c>
      <c r="I130" s="131" t="s">
        <v>97</v>
      </c>
      <c r="J130" s="133">
        <v>100</v>
      </c>
      <c r="K130" s="133">
        <v>100</v>
      </c>
      <c r="L130" s="133">
        <v>100</v>
      </c>
      <c r="M130" s="131" t="s">
        <v>97</v>
      </c>
      <c r="N130" s="133">
        <v>100</v>
      </c>
      <c r="O130" s="133">
        <v>100</v>
      </c>
      <c r="P130" s="133">
        <v>100</v>
      </c>
      <c r="Q130" s="131" t="s">
        <v>97</v>
      </c>
      <c r="R130" s="133">
        <v>100</v>
      </c>
      <c r="S130" s="133">
        <v>100</v>
      </c>
      <c r="T130" s="133">
        <v>100</v>
      </c>
      <c r="U130" s="131" t="s">
        <v>97</v>
      </c>
      <c r="V130" s="133">
        <v>100</v>
      </c>
      <c r="W130" s="133">
        <v>100</v>
      </c>
      <c r="X130" s="133">
        <v>100</v>
      </c>
      <c r="Y130" s="131" t="s">
        <v>97</v>
      </c>
      <c r="Z130" s="133">
        <v>100</v>
      </c>
      <c r="AA130" s="133">
        <v>100</v>
      </c>
      <c r="AB130" s="135">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148" t="s">
        <v>273</v>
      </c>
      <c r="D131" s="139"/>
      <c r="E131" s="648" t="s">
        <v>216</v>
      </c>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649" t="s">
        <v>92</v>
      </c>
      <c r="F132" s="638"/>
      <c r="G132" s="638"/>
      <c r="H132" s="638"/>
      <c r="I132" s="650" t="s">
        <v>215</v>
      </c>
      <c r="J132" s="638"/>
      <c r="K132" s="638"/>
      <c r="L132" s="638"/>
      <c r="M132" s="650" t="s">
        <v>91</v>
      </c>
      <c r="N132" s="638"/>
      <c r="O132" s="638"/>
      <c r="P132" s="638"/>
      <c r="Q132" s="650" t="s">
        <v>90</v>
      </c>
      <c r="R132" s="638"/>
      <c r="S132" s="638"/>
      <c r="T132" s="638"/>
      <c r="U132" s="650" t="s">
        <v>190</v>
      </c>
      <c r="V132" s="638"/>
      <c r="W132" s="638"/>
      <c r="X132" s="638"/>
      <c r="Y132" s="650" t="s">
        <v>189</v>
      </c>
      <c r="Z132" s="638"/>
      <c r="AA132" s="638"/>
      <c r="AB132" s="639"/>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644" t="s">
        <v>214</v>
      </c>
      <c r="F133" s="152" t="s">
        <v>63</v>
      </c>
      <c r="G133" s="152" t="s">
        <v>84</v>
      </c>
      <c r="H133" s="153" t="s">
        <v>97</v>
      </c>
      <c r="I133" s="646" t="s">
        <v>214</v>
      </c>
      <c r="J133" s="152" t="s">
        <v>63</v>
      </c>
      <c r="K133" s="152" t="s">
        <v>84</v>
      </c>
      <c r="L133" s="153" t="s">
        <v>97</v>
      </c>
      <c r="M133" s="646" t="s">
        <v>214</v>
      </c>
      <c r="N133" s="152" t="s">
        <v>63</v>
      </c>
      <c r="O133" s="152" t="s">
        <v>84</v>
      </c>
      <c r="P133" s="153" t="s">
        <v>97</v>
      </c>
      <c r="Q133" s="646" t="s">
        <v>214</v>
      </c>
      <c r="R133" s="152" t="s">
        <v>63</v>
      </c>
      <c r="S133" s="152" t="s">
        <v>84</v>
      </c>
      <c r="T133" s="153" t="s">
        <v>97</v>
      </c>
      <c r="U133" s="646" t="s">
        <v>214</v>
      </c>
      <c r="V133" s="152" t="s">
        <v>63</v>
      </c>
      <c r="W133" s="152" t="s">
        <v>84</v>
      </c>
      <c r="X133" s="153" t="s">
        <v>97</v>
      </c>
      <c r="Y133" s="646"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645"/>
      <c r="F134" s="159" t="str">
        <f>F136</f>
        <v>D</v>
      </c>
      <c r="G134" s="159" t="str">
        <f>G136</f>
        <v>D</v>
      </c>
      <c r="H134" s="159" t="str">
        <f>H136</f>
        <v>D</v>
      </c>
      <c r="I134" s="647"/>
      <c r="J134" s="159" t="str">
        <f>J136</f>
        <v>D</v>
      </c>
      <c r="K134" s="159" t="str">
        <f>K136</f>
        <v>D</v>
      </c>
      <c r="L134" s="159" t="str">
        <f>L136</f>
        <v>D</v>
      </c>
      <c r="M134" s="647"/>
      <c r="N134" s="159" t="str">
        <f>N136</f>
        <v>D</v>
      </c>
      <c r="O134" s="159" t="str">
        <f>O136</f>
        <v>D</v>
      </c>
      <c r="P134" s="159" t="str">
        <f>P136</f>
        <v>D</v>
      </c>
      <c r="Q134" s="647"/>
      <c r="R134" s="159" t="str">
        <f>R136</f>
        <v>D</v>
      </c>
      <c r="S134" s="159" t="str">
        <f>S136</f>
        <v>D</v>
      </c>
      <c r="T134" s="159" t="str">
        <f>T136</f>
        <v>D</v>
      </c>
      <c r="U134" s="647"/>
      <c r="V134" s="159" t="str">
        <f>V136</f>
        <v>D</v>
      </c>
      <c r="W134" s="159" t="str">
        <f>W136</f>
        <v>D</v>
      </c>
      <c r="X134" s="159" t="str">
        <f>X136</f>
        <v>D</v>
      </c>
      <c r="Y134" s="647"/>
      <c r="Z134" s="159" t="str">
        <f>Z136</f>
        <v>D</v>
      </c>
      <c r="AA134" s="159" t="str">
        <f>AA136</f>
        <v>D</v>
      </c>
      <c r="AB134" s="160"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657" t="s">
        <v>280</v>
      </c>
      <c r="B135" s="657"/>
      <c r="C135" s="657"/>
      <c r="D135" s="658" t="s">
        <v>305</v>
      </c>
      <c r="E135" s="658"/>
      <c r="F135" s="658"/>
      <c r="G135" s="658"/>
      <c r="H135" s="658"/>
      <c r="I135" s="658"/>
      <c r="J135" s="658"/>
      <c r="K135" s="658"/>
      <c r="L135" s="658"/>
      <c r="M135" s="658"/>
      <c r="N135" s="658"/>
      <c r="O135" s="658"/>
      <c r="P135" s="658"/>
      <c r="Q135" s="657" t="s">
        <v>281</v>
      </c>
      <c r="R135" s="657"/>
      <c r="S135" s="657"/>
      <c r="T135" s="657"/>
      <c r="U135" s="657"/>
      <c r="V135" s="657"/>
      <c r="W135" s="657"/>
      <c r="X135" s="657"/>
      <c r="Y135" s="657"/>
      <c r="Z135" s="657"/>
      <c r="AA135" s="657"/>
      <c r="AB135" s="657"/>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6">
    <mergeCell ref="A1:C1"/>
    <mergeCell ref="D1:P1"/>
    <mergeCell ref="Q1:AB1"/>
    <mergeCell ref="A135:C135"/>
    <mergeCell ref="D135:P135"/>
    <mergeCell ref="Q135:AB135"/>
    <mergeCell ref="AD1:AD6"/>
    <mergeCell ref="E104:H104"/>
    <mergeCell ref="I104:L104"/>
    <mergeCell ref="M104:P104"/>
    <mergeCell ref="Q104:T104"/>
    <mergeCell ref="U104:X104"/>
    <mergeCell ref="Y104:AB104"/>
    <mergeCell ref="E103:H103"/>
    <mergeCell ref="I103:L103"/>
    <mergeCell ref="M103:P103"/>
    <mergeCell ref="Q103:T103"/>
    <mergeCell ref="U103:X103"/>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Y133:Y134"/>
    <mergeCell ref="E131:AB131"/>
    <mergeCell ref="E132:H132"/>
    <mergeCell ref="I132:L132"/>
    <mergeCell ref="M132:P132"/>
    <mergeCell ref="Q132:T132"/>
    <mergeCell ref="U132:X132"/>
    <mergeCell ref="Y132:AB132"/>
    <mergeCell ref="E125:H125"/>
    <mergeCell ref="I125:L125"/>
    <mergeCell ref="M125:P125"/>
    <mergeCell ref="Q125:T125"/>
    <mergeCell ref="U125:X125"/>
    <mergeCell ref="Y125:AB125"/>
    <mergeCell ref="E133:E134"/>
    <mergeCell ref="I133:I134"/>
    <mergeCell ref="M133:M134"/>
    <mergeCell ref="Q133:Q134"/>
    <mergeCell ref="U133:U134"/>
    <mergeCell ref="C114:D114"/>
    <mergeCell ref="E106:H106"/>
    <mergeCell ref="I106:L106"/>
    <mergeCell ref="M106:P106"/>
    <mergeCell ref="Q106:T106"/>
    <mergeCell ref="U106:X106"/>
    <mergeCell ref="Y106:AB106"/>
    <mergeCell ref="E105:H105"/>
    <mergeCell ref="I105:L105"/>
    <mergeCell ref="M105:P105"/>
    <mergeCell ref="Q105:T105"/>
    <mergeCell ref="U105:X105"/>
    <mergeCell ref="Y105:AB105"/>
    <mergeCell ref="Y107:AB107"/>
    <mergeCell ref="B107:D108"/>
    <mergeCell ref="E107:H107"/>
    <mergeCell ref="I107:L107"/>
    <mergeCell ref="M107:P107"/>
    <mergeCell ref="Q107:T107"/>
    <mergeCell ref="U107:X107"/>
    <mergeCell ref="Y103:AB103"/>
    <mergeCell ref="E102:H102"/>
    <mergeCell ref="I102:L102"/>
    <mergeCell ref="M102:P102"/>
    <mergeCell ref="Q102:T102"/>
    <mergeCell ref="U102:X102"/>
    <mergeCell ref="Y102:AB102"/>
    <mergeCell ref="E101:H101"/>
    <mergeCell ref="I101:L101"/>
    <mergeCell ref="M101:P101"/>
    <mergeCell ref="Q101:T101"/>
    <mergeCell ref="U101:X101"/>
    <mergeCell ref="Y101:AB101"/>
    <mergeCell ref="E100:H100"/>
    <mergeCell ref="I100:L100"/>
    <mergeCell ref="M100:P100"/>
    <mergeCell ref="Q100:T100"/>
    <mergeCell ref="U100:X100"/>
    <mergeCell ref="Y100:AB100"/>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E8:H8"/>
    <mergeCell ref="I8:L8"/>
    <mergeCell ref="M8:P8"/>
    <mergeCell ref="Q8:T8"/>
    <mergeCell ref="U8:X8"/>
    <mergeCell ref="Y8:AB8"/>
    <mergeCell ref="E7:H7"/>
    <mergeCell ref="I7:L7"/>
    <mergeCell ref="M7:P7"/>
    <mergeCell ref="Q7:T7"/>
    <mergeCell ref="U7:X7"/>
    <mergeCell ref="Y7:AB7"/>
    <mergeCell ref="B5:B6"/>
    <mergeCell ref="C5:C6"/>
    <mergeCell ref="D5:D6"/>
    <mergeCell ref="E5:AB5"/>
    <mergeCell ref="B2:AB2"/>
    <mergeCell ref="L3:P3"/>
    <mergeCell ref="X3:AB3"/>
    <mergeCell ref="CC5:CF5"/>
    <mergeCell ref="B3:C3"/>
    <mergeCell ref="D3:F3"/>
    <mergeCell ref="G3:J3"/>
    <mergeCell ref="Q3:S3"/>
    <mergeCell ref="T3:U3"/>
    <mergeCell ref="V3:W3"/>
    <mergeCell ref="U4:V4"/>
    <mergeCell ref="W4:X4"/>
    <mergeCell ref="Y4:Z4"/>
    <mergeCell ref="AA4:AB4"/>
    <mergeCell ref="B4:C4"/>
    <mergeCell ref="D4:F4"/>
    <mergeCell ref="G4:K4"/>
    <mergeCell ref="L4:P4"/>
    <mergeCell ref="Q4:R4"/>
    <mergeCell ref="CG5:CJ5"/>
    <mergeCell ref="E6:H6"/>
    <mergeCell ref="I6:L6"/>
    <mergeCell ref="M6:P6"/>
    <mergeCell ref="Q6:T6"/>
    <mergeCell ref="BZ4:BZ6"/>
    <mergeCell ref="CA4:CA6"/>
    <mergeCell ref="CB4:CB6"/>
    <mergeCell ref="CC4:CZ4"/>
    <mergeCell ref="CK5:CN5"/>
    <mergeCell ref="CO5:CR5"/>
    <mergeCell ref="CS5:CV5"/>
    <mergeCell ref="CW5:CZ5"/>
    <mergeCell ref="U6:X6"/>
    <mergeCell ref="Y6:AB6"/>
    <mergeCell ref="S4:T4"/>
  </mergeCells>
  <hyperlinks>
    <hyperlink ref="A1" r:id="rId1"/>
    <hyperlink ref="Q1" r:id="rId2"/>
    <hyperlink ref="D1:L1" location="HOME!A1" display="HOME"/>
    <hyperlink ref="A135" r:id="rId3"/>
    <hyperlink ref="Q135" r:id="rId4"/>
    <hyperlink ref="D135:L135" location="HOME!A1" display="HOME"/>
  </hyperlinks>
  <pageMargins left="0.31496062992125984" right="0.31496062992125984" top="0.35433070866141736" bottom="0.35433070866141736" header="0.31496062992125984" footer="0.31496062992125984"/>
  <pageSetup paperSize="5" orientation="portrait" r:id="rId5"/>
</worksheet>
</file>

<file path=xl/worksheets/sheet13.xml><?xml version="1.0" encoding="utf-8"?>
<worksheet xmlns="http://schemas.openxmlformats.org/spreadsheetml/2006/main" xmlns:r="http://schemas.openxmlformats.org/officeDocument/2006/relationships">
  <sheetPr codeName="Sheet13"/>
  <dimension ref="A1:DB50"/>
  <sheetViews>
    <sheetView topLeftCell="A25" workbookViewId="0">
      <selection activeCell="F11" sqref="F11:F13"/>
    </sheetView>
  </sheetViews>
  <sheetFormatPr defaultColWidth="0" defaultRowHeight="13.5" customHeight="1" zeroHeight="1"/>
  <cols>
    <col min="1" max="1" width="1.42578125" style="55" customWidth="1"/>
    <col min="2" max="2" width="2.85546875" style="57" customWidth="1"/>
    <col min="3" max="3" width="2.7109375" style="37" bestFit="1" customWidth="1"/>
    <col min="4" max="7" width="5.7109375" style="37" customWidth="1"/>
    <col min="8" max="13" width="3.7109375" style="37" customWidth="1"/>
    <col min="14" max="14" width="3.7109375" style="56" customWidth="1"/>
    <col min="15" max="18" width="3.7109375" style="37" customWidth="1"/>
    <col min="19" max="19" width="3.7109375" style="56" customWidth="1"/>
    <col min="20" max="23" width="3.7109375" style="37" customWidth="1"/>
    <col min="24" max="24" width="3.7109375" style="56" customWidth="1"/>
    <col min="25" max="28" width="3.7109375" style="37" customWidth="1"/>
    <col min="29" max="29" width="3.7109375" style="56" customWidth="1"/>
    <col min="30" max="33" width="3.7109375" style="37" customWidth="1"/>
    <col min="34" max="34" width="3.7109375" style="56" customWidth="1"/>
    <col min="35" max="38" width="3.7109375" style="37" customWidth="1"/>
    <col min="39" max="39" width="3.7109375" style="56" customWidth="1"/>
    <col min="40" max="40" width="6.85546875" style="37" customWidth="1"/>
    <col min="41" max="42" width="5.28515625" style="187" customWidth="1"/>
    <col min="43" max="43" width="1.42578125" style="55" customWidth="1"/>
    <col min="44" max="65" width="4.42578125" style="55" hidden="1" customWidth="1"/>
    <col min="66" max="92" width="0" style="55" hidden="1" customWidth="1"/>
    <col min="93" max="16384" width="4.42578125" style="55" hidden="1"/>
  </cols>
  <sheetData>
    <row r="1" spans="1:106" s="173" customFormat="1" ht="18" customHeight="1">
      <c r="A1" s="188"/>
      <c r="B1" s="454" t="s">
        <v>280</v>
      </c>
      <c r="C1" s="455"/>
      <c r="D1" s="452"/>
      <c r="E1" s="452"/>
      <c r="F1" s="452"/>
      <c r="G1" s="452"/>
      <c r="H1" s="456"/>
      <c r="I1" s="456"/>
      <c r="J1" s="456"/>
      <c r="K1" s="456"/>
      <c r="L1" s="456"/>
      <c r="M1" s="456"/>
      <c r="N1" s="456"/>
      <c r="O1" s="456"/>
      <c r="P1" s="456"/>
      <c r="Q1" s="842" t="s">
        <v>305</v>
      </c>
      <c r="R1" s="842"/>
      <c r="S1" s="842"/>
      <c r="T1" s="842"/>
      <c r="U1" s="842"/>
      <c r="V1" s="842"/>
      <c r="W1" s="842"/>
      <c r="X1" s="842"/>
      <c r="Y1" s="842"/>
      <c r="Z1" s="842"/>
      <c r="AA1" s="842"/>
      <c r="AB1" s="452"/>
      <c r="AC1" s="452"/>
      <c r="AD1" s="452"/>
      <c r="AE1" s="453"/>
      <c r="AF1" s="454" t="s">
        <v>281</v>
      </c>
      <c r="AG1" s="453"/>
      <c r="AH1" s="453"/>
      <c r="AI1" s="453"/>
      <c r="AJ1" s="453"/>
      <c r="AK1" s="453"/>
      <c r="AL1" s="453"/>
      <c r="AM1" s="453"/>
      <c r="AN1" s="453"/>
      <c r="AO1" s="453"/>
      <c r="AP1" s="453"/>
      <c r="AQ1" s="188"/>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row>
    <row r="2" spans="1:106" s="58" customFormat="1" ht="22.5" customHeight="1">
      <c r="A2" s="458"/>
      <c r="B2" s="818" t="s">
        <v>253</v>
      </c>
      <c r="C2" s="818"/>
      <c r="D2" s="818"/>
      <c r="E2" s="818"/>
      <c r="F2" s="818"/>
      <c r="G2" s="818"/>
      <c r="H2" s="818"/>
      <c r="I2" s="818"/>
      <c r="J2" s="819" t="s">
        <v>286</v>
      </c>
      <c r="K2" s="819"/>
      <c r="L2" s="819"/>
      <c r="M2" s="819"/>
      <c r="N2" s="819"/>
      <c r="O2" s="819"/>
      <c r="P2" s="819"/>
      <c r="Q2" s="819"/>
      <c r="R2" s="819"/>
      <c r="S2" s="819"/>
      <c r="T2" s="819"/>
      <c r="U2" s="819"/>
      <c r="V2" s="819"/>
      <c r="W2" s="819"/>
      <c r="X2" s="820" t="str">
        <f>CONCATENATE(HOME!$G$6,", ",HOME!$I$6," ",HOME!$L$6,", ",HOME!$N$6," ",HOME!$O$6)</f>
        <v>MPUPS AGAPETA, MDL: NARMETTA, DIST: WARANGAL</v>
      </c>
      <c r="Y2" s="820"/>
      <c r="Z2" s="820"/>
      <c r="AA2" s="820"/>
      <c r="AB2" s="820"/>
      <c r="AC2" s="820"/>
      <c r="AD2" s="820"/>
      <c r="AE2" s="820"/>
      <c r="AF2" s="820"/>
      <c r="AG2" s="820"/>
      <c r="AH2" s="820"/>
      <c r="AI2" s="820"/>
      <c r="AJ2" s="820"/>
      <c r="AK2" s="820"/>
      <c r="AL2" s="820"/>
      <c r="AM2" s="820"/>
      <c r="AN2" s="820"/>
      <c r="AO2" s="820"/>
      <c r="AP2" s="821"/>
      <c r="AQ2" s="176"/>
    </row>
    <row r="3" spans="1:106" s="186" customFormat="1" ht="54.75" customHeight="1">
      <c r="A3" s="459"/>
      <c r="B3" s="822" t="s">
        <v>283</v>
      </c>
      <c r="C3" s="822"/>
      <c r="D3" s="823" t="s">
        <v>289</v>
      </c>
      <c r="E3" s="831" t="s">
        <v>336</v>
      </c>
      <c r="F3" s="831" t="s">
        <v>337</v>
      </c>
      <c r="G3" s="831" t="s">
        <v>338</v>
      </c>
      <c r="H3" s="824" t="s">
        <v>284</v>
      </c>
      <c r="I3" s="825" t="s">
        <v>285</v>
      </c>
      <c r="J3" s="827" t="s">
        <v>92</v>
      </c>
      <c r="K3" s="827"/>
      <c r="L3" s="827"/>
      <c r="M3" s="827"/>
      <c r="N3" s="827"/>
      <c r="O3" s="827" t="s">
        <v>215</v>
      </c>
      <c r="P3" s="827"/>
      <c r="Q3" s="827"/>
      <c r="R3" s="827"/>
      <c r="S3" s="827"/>
      <c r="T3" s="827" t="s">
        <v>91</v>
      </c>
      <c r="U3" s="827"/>
      <c r="V3" s="827"/>
      <c r="W3" s="827"/>
      <c r="X3" s="827"/>
      <c r="Y3" s="827" t="s">
        <v>90</v>
      </c>
      <c r="Z3" s="827"/>
      <c r="AA3" s="827"/>
      <c r="AB3" s="827"/>
      <c r="AC3" s="827"/>
      <c r="AD3" s="827" t="s">
        <v>190</v>
      </c>
      <c r="AE3" s="827"/>
      <c r="AF3" s="827"/>
      <c r="AG3" s="827"/>
      <c r="AH3" s="827"/>
      <c r="AI3" s="826" t="s">
        <v>189</v>
      </c>
      <c r="AJ3" s="826"/>
      <c r="AK3" s="826"/>
      <c r="AL3" s="826"/>
      <c r="AM3" s="826"/>
      <c r="AN3" s="828" t="s">
        <v>292</v>
      </c>
      <c r="AO3" s="829"/>
      <c r="AP3" s="830"/>
      <c r="AQ3" s="183"/>
    </row>
    <row r="4" spans="1:106" s="186" customFormat="1" ht="79.5" customHeight="1">
      <c r="A4" s="459"/>
      <c r="B4" s="822"/>
      <c r="C4" s="822"/>
      <c r="D4" s="823"/>
      <c r="E4" s="832"/>
      <c r="F4" s="832"/>
      <c r="G4" s="832"/>
      <c r="H4" s="824"/>
      <c r="I4" s="825"/>
      <c r="J4" s="449">
        <v>1</v>
      </c>
      <c r="K4" s="449">
        <v>2</v>
      </c>
      <c r="L4" s="449">
        <v>3</v>
      </c>
      <c r="M4" s="449">
        <v>4</v>
      </c>
      <c r="N4" s="450" t="s">
        <v>19</v>
      </c>
      <c r="O4" s="242">
        <v>1</v>
      </c>
      <c r="P4" s="242">
        <v>2</v>
      </c>
      <c r="Q4" s="242">
        <v>3</v>
      </c>
      <c r="R4" s="242">
        <v>4</v>
      </c>
      <c r="S4" s="450" t="s">
        <v>19</v>
      </c>
      <c r="T4" s="449">
        <v>1</v>
      </c>
      <c r="U4" s="449">
        <v>2</v>
      </c>
      <c r="V4" s="449">
        <v>3</v>
      </c>
      <c r="W4" s="449">
        <v>4</v>
      </c>
      <c r="X4" s="450" t="s">
        <v>19</v>
      </c>
      <c r="Y4" s="242">
        <v>1</v>
      </c>
      <c r="Z4" s="242">
        <v>2</v>
      </c>
      <c r="AA4" s="242">
        <v>3</v>
      </c>
      <c r="AB4" s="242">
        <v>4</v>
      </c>
      <c r="AC4" s="450" t="s">
        <v>19</v>
      </c>
      <c r="AD4" s="449">
        <v>1</v>
      </c>
      <c r="AE4" s="449">
        <v>2</v>
      </c>
      <c r="AF4" s="449">
        <v>3</v>
      </c>
      <c r="AG4" s="449">
        <v>4</v>
      </c>
      <c r="AH4" s="450" t="s">
        <v>19</v>
      </c>
      <c r="AI4" s="449">
        <v>1</v>
      </c>
      <c r="AJ4" s="449">
        <v>2</v>
      </c>
      <c r="AK4" s="449">
        <v>3</v>
      </c>
      <c r="AL4" s="449">
        <v>4</v>
      </c>
      <c r="AM4" s="450" t="s">
        <v>19</v>
      </c>
      <c r="AN4" s="451" t="s">
        <v>290</v>
      </c>
      <c r="AO4" s="451" t="s">
        <v>291</v>
      </c>
      <c r="AP4" s="457"/>
      <c r="AQ4" s="184"/>
    </row>
    <row r="5" spans="1:106" s="59" customFormat="1" ht="14.25" customHeight="1">
      <c r="A5" s="177"/>
      <c r="B5" s="836" t="s">
        <v>226</v>
      </c>
      <c r="C5" s="837" t="s">
        <v>63</v>
      </c>
      <c r="D5" s="838">
        <f>HOME!M12</f>
        <v>5</v>
      </c>
      <c r="E5" s="816"/>
      <c r="F5" s="816"/>
      <c r="G5" s="816"/>
      <c r="H5" s="839" t="s">
        <v>63</v>
      </c>
      <c r="I5" s="448" t="s">
        <v>61</v>
      </c>
      <c r="J5" s="444">
        <f>'1in'!E109</f>
        <v>5</v>
      </c>
      <c r="K5" s="444">
        <f>'1in'!F109</f>
        <v>0</v>
      </c>
      <c r="L5" s="444">
        <f>'1in'!G109</f>
        <v>0</v>
      </c>
      <c r="M5" s="444">
        <f>'1in'!H109</f>
        <v>0</v>
      </c>
      <c r="N5" s="445">
        <f t="shared" ref="N5:N49" si="0">SUM(J5:M5)</f>
        <v>5</v>
      </c>
      <c r="O5" s="444">
        <f>'1in'!I109</f>
        <v>0</v>
      </c>
      <c r="P5" s="444">
        <f>'1in'!J109</f>
        <v>0</v>
      </c>
      <c r="Q5" s="444">
        <f>'1in'!K109</f>
        <v>0</v>
      </c>
      <c r="R5" s="444">
        <f>'1in'!L109</f>
        <v>0</v>
      </c>
      <c r="S5" s="445">
        <f t="shared" ref="S5:S49" si="1">SUM(O5:R5)</f>
        <v>0</v>
      </c>
      <c r="T5" s="444">
        <f>'1in'!M109</f>
        <v>0</v>
      </c>
      <c r="U5" s="444">
        <f>'1in'!N109</f>
        <v>0</v>
      </c>
      <c r="V5" s="444">
        <f>'1in'!O109</f>
        <v>0</v>
      </c>
      <c r="W5" s="444">
        <f>'1in'!P109</f>
        <v>5</v>
      </c>
      <c r="X5" s="445">
        <f t="shared" ref="X5:X49" si="2">SUM(T5:W5)</f>
        <v>5</v>
      </c>
      <c r="Y5" s="444">
        <f>'1in'!Q109</f>
        <v>0</v>
      </c>
      <c r="Z5" s="444">
        <f>'1in'!R109</f>
        <v>0</v>
      </c>
      <c r="AA5" s="444">
        <f>'1in'!S109</f>
        <v>0</v>
      </c>
      <c r="AB5" s="444">
        <f>'1in'!T109</f>
        <v>5</v>
      </c>
      <c r="AC5" s="445">
        <f t="shared" ref="AC5:AC49" si="3">SUM(Y5:AB5)</f>
        <v>5</v>
      </c>
      <c r="AD5" s="444">
        <f>'1in'!U109</f>
        <v>5</v>
      </c>
      <c r="AE5" s="444">
        <f>'1in'!V109</f>
        <v>0</v>
      </c>
      <c r="AF5" s="444">
        <f>'1in'!W109</f>
        <v>0</v>
      </c>
      <c r="AG5" s="444">
        <f>'1in'!X109</f>
        <v>0</v>
      </c>
      <c r="AH5" s="445">
        <f t="shared" ref="AH5:AH49" si="4">SUM(AD5:AG5)</f>
        <v>5</v>
      </c>
      <c r="AI5" s="444">
        <f>'1in'!Y109</f>
        <v>0</v>
      </c>
      <c r="AJ5" s="444">
        <f>'1in'!Z109</f>
        <v>0</v>
      </c>
      <c r="AK5" s="444">
        <f>'1in'!AA109</f>
        <v>0</v>
      </c>
      <c r="AL5" s="444">
        <f>'1in'!AB109</f>
        <v>0</v>
      </c>
      <c r="AM5" s="446">
        <f t="shared" ref="AM5:AM49" si="5">SUM(AI5:AL5)</f>
        <v>0</v>
      </c>
      <c r="AN5" s="447">
        <f>N5+S5+X5+AC5+AH5+AM5</f>
        <v>20</v>
      </c>
      <c r="AO5" s="835">
        <f>ROUND(AN5*100/SUM(AN5:AN7),0)</f>
        <v>25</v>
      </c>
      <c r="AP5" s="840" t="str">
        <f>IF(AO5&gt;=80,"A",IF(AO5&lt;=39,"D",IF(AND(AO5&gt;=60,(AO5&lt;=79)),"B","C")))</f>
        <v>D</v>
      </c>
      <c r="AQ5" s="185"/>
    </row>
    <row r="6" spans="1:106" s="59" customFormat="1" ht="14.25" customHeight="1">
      <c r="A6" s="177"/>
      <c r="B6" s="836"/>
      <c r="C6" s="837"/>
      <c r="D6" s="838"/>
      <c r="E6" s="816"/>
      <c r="F6" s="816"/>
      <c r="G6" s="816"/>
      <c r="H6" s="833"/>
      <c r="I6" s="241" t="s">
        <v>63</v>
      </c>
      <c r="J6" s="178">
        <f>'1in'!E110</f>
        <v>0</v>
      </c>
      <c r="K6" s="178">
        <f>'1in'!F110</f>
        <v>5</v>
      </c>
      <c r="L6" s="178">
        <f>'1in'!G110</f>
        <v>0</v>
      </c>
      <c r="M6" s="178">
        <f>'1in'!H110</f>
        <v>0</v>
      </c>
      <c r="N6" s="179">
        <f t="shared" si="0"/>
        <v>5</v>
      </c>
      <c r="O6" s="178">
        <f>'1in'!I110</f>
        <v>0</v>
      </c>
      <c r="P6" s="178">
        <f>'1in'!J110</f>
        <v>0</v>
      </c>
      <c r="Q6" s="178">
        <f>'1in'!K110</f>
        <v>0</v>
      </c>
      <c r="R6" s="178">
        <f>'1in'!L110</f>
        <v>0</v>
      </c>
      <c r="S6" s="179">
        <f t="shared" si="1"/>
        <v>0</v>
      </c>
      <c r="T6" s="178">
        <f>'1in'!M110</f>
        <v>0</v>
      </c>
      <c r="U6" s="178">
        <f>'1in'!N110</f>
        <v>0</v>
      </c>
      <c r="V6" s="178">
        <f>'1in'!O110</f>
        <v>5</v>
      </c>
      <c r="W6" s="178">
        <f>'1in'!P110</f>
        <v>0</v>
      </c>
      <c r="X6" s="179">
        <f t="shared" si="2"/>
        <v>5</v>
      </c>
      <c r="Y6" s="178">
        <f>'1in'!Q110</f>
        <v>0</v>
      </c>
      <c r="Z6" s="178">
        <f>'1in'!R110</f>
        <v>0</v>
      </c>
      <c r="AA6" s="178">
        <f>'1in'!S110</f>
        <v>5</v>
      </c>
      <c r="AB6" s="178">
        <f>'1in'!T110</f>
        <v>0</v>
      </c>
      <c r="AC6" s="179">
        <f t="shared" si="3"/>
        <v>5</v>
      </c>
      <c r="AD6" s="178">
        <f>'1in'!U110</f>
        <v>0</v>
      </c>
      <c r="AE6" s="178">
        <f>'1in'!V110</f>
        <v>5</v>
      </c>
      <c r="AF6" s="178">
        <f>'1in'!W110</f>
        <v>0</v>
      </c>
      <c r="AG6" s="178">
        <f>'1in'!X110</f>
        <v>0</v>
      </c>
      <c r="AH6" s="179">
        <f t="shared" si="4"/>
        <v>5</v>
      </c>
      <c r="AI6" s="178">
        <f>'1in'!Y110</f>
        <v>0</v>
      </c>
      <c r="AJ6" s="178">
        <f>'1in'!Z110</f>
        <v>0</v>
      </c>
      <c r="AK6" s="178">
        <f>'1in'!AA110</f>
        <v>0</v>
      </c>
      <c r="AL6" s="178">
        <f>'1in'!AB110</f>
        <v>0</v>
      </c>
      <c r="AM6" s="180">
        <f t="shared" si="5"/>
        <v>0</v>
      </c>
      <c r="AN6" s="182">
        <f t="shared" ref="AN6:AN49" si="6">N6+S6+X6+AC6+AH6+AM6</f>
        <v>20</v>
      </c>
      <c r="AO6" s="834"/>
      <c r="AP6" s="841"/>
      <c r="AQ6" s="185"/>
    </row>
    <row r="7" spans="1:106" s="59" customFormat="1" ht="14.25" customHeight="1">
      <c r="A7" s="177"/>
      <c r="B7" s="836"/>
      <c r="C7" s="837"/>
      <c r="D7" s="838"/>
      <c r="E7" s="816"/>
      <c r="F7" s="816"/>
      <c r="G7" s="816"/>
      <c r="H7" s="833"/>
      <c r="I7" s="241" t="s">
        <v>62</v>
      </c>
      <c r="J7" s="178">
        <f>'1in'!E111</f>
        <v>0</v>
      </c>
      <c r="K7" s="178">
        <f>'1in'!F111</f>
        <v>0</v>
      </c>
      <c r="L7" s="178">
        <f>'1in'!G111</f>
        <v>5</v>
      </c>
      <c r="M7" s="178">
        <f>'1in'!H111</f>
        <v>5</v>
      </c>
      <c r="N7" s="179">
        <f t="shared" si="0"/>
        <v>10</v>
      </c>
      <c r="O7" s="178">
        <f>'1in'!I111</f>
        <v>0</v>
      </c>
      <c r="P7" s="178">
        <f>'1in'!J111</f>
        <v>0</v>
      </c>
      <c r="Q7" s="178">
        <f>'1in'!K111</f>
        <v>0</v>
      </c>
      <c r="R7" s="178">
        <f>'1in'!L111</f>
        <v>0</v>
      </c>
      <c r="S7" s="179">
        <f t="shared" si="1"/>
        <v>0</v>
      </c>
      <c r="T7" s="178">
        <f>'1in'!M111</f>
        <v>5</v>
      </c>
      <c r="U7" s="178">
        <f>'1in'!N111</f>
        <v>5</v>
      </c>
      <c r="V7" s="178">
        <f>'1in'!O111</f>
        <v>0</v>
      </c>
      <c r="W7" s="178">
        <f>'1in'!P111</f>
        <v>0</v>
      </c>
      <c r="X7" s="179">
        <f t="shared" si="2"/>
        <v>10</v>
      </c>
      <c r="Y7" s="178">
        <f>'1in'!Q111</f>
        <v>5</v>
      </c>
      <c r="Z7" s="178">
        <f>'1in'!R111</f>
        <v>5</v>
      </c>
      <c r="AA7" s="178">
        <f>'1in'!S111</f>
        <v>0</v>
      </c>
      <c r="AB7" s="178">
        <f>'1in'!T111</f>
        <v>0</v>
      </c>
      <c r="AC7" s="179">
        <f t="shared" si="3"/>
        <v>10</v>
      </c>
      <c r="AD7" s="178">
        <f>'1in'!U111</f>
        <v>0</v>
      </c>
      <c r="AE7" s="178">
        <f>'1in'!V111</f>
        <v>0</v>
      </c>
      <c r="AF7" s="178">
        <f>'1in'!W111</f>
        <v>5</v>
      </c>
      <c r="AG7" s="178">
        <f>'1in'!X111</f>
        <v>5</v>
      </c>
      <c r="AH7" s="179">
        <f t="shared" si="4"/>
        <v>10</v>
      </c>
      <c r="AI7" s="178">
        <f>'1in'!Y111</f>
        <v>0</v>
      </c>
      <c r="AJ7" s="178">
        <f>'1in'!Z111</f>
        <v>0</v>
      </c>
      <c r="AK7" s="178">
        <f>'1in'!AA111</f>
        <v>0</v>
      </c>
      <c r="AL7" s="178">
        <f>'1in'!AB111</f>
        <v>0</v>
      </c>
      <c r="AM7" s="180">
        <f t="shared" si="5"/>
        <v>0</v>
      </c>
      <c r="AN7" s="182">
        <f t="shared" si="6"/>
        <v>40</v>
      </c>
      <c r="AO7" s="834"/>
      <c r="AP7" s="841"/>
      <c r="AQ7" s="185"/>
    </row>
    <row r="8" spans="1:106" s="59" customFormat="1" ht="14.25" customHeight="1">
      <c r="A8" s="177"/>
      <c r="B8" s="836"/>
      <c r="C8" s="837" t="s">
        <v>84</v>
      </c>
      <c r="D8" s="838">
        <f>HOME!N12</f>
        <v>8</v>
      </c>
      <c r="E8" s="816"/>
      <c r="F8" s="816"/>
      <c r="G8" s="816"/>
      <c r="H8" s="833" t="s">
        <v>84</v>
      </c>
      <c r="I8" s="241" t="s">
        <v>61</v>
      </c>
      <c r="J8" s="178">
        <f>'1in'!E112</f>
        <v>8</v>
      </c>
      <c r="K8" s="178">
        <f>'1in'!F112</f>
        <v>0</v>
      </c>
      <c r="L8" s="178">
        <f>'1in'!G112</f>
        <v>0</v>
      </c>
      <c r="M8" s="178">
        <f>'1in'!H112</f>
        <v>0</v>
      </c>
      <c r="N8" s="179">
        <f t="shared" si="0"/>
        <v>8</v>
      </c>
      <c r="O8" s="178">
        <f>'1in'!I112</f>
        <v>0</v>
      </c>
      <c r="P8" s="178">
        <f>'1in'!J112</f>
        <v>0</v>
      </c>
      <c r="Q8" s="178">
        <f>'1in'!K112</f>
        <v>0</v>
      </c>
      <c r="R8" s="178">
        <f>'1in'!L112</f>
        <v>0</v>
      </c>
      <c r="S8" s="179">
        <f t="shared" si="1"/>
        <v>0</v>
      </c>
      <c r="T8" s="178">
        <f>'1in'!M112</f>
        <v>0</v>
      </c>
      <c r="U8" s="178">
        <f>'1in'!N112</f>
        <v>0</v>
      </c>
      <c r="V8" s="178">
        <f>'1in'!O112</f>
        <v>0</v>
      </c>
      <c r="W8" s="178">
        <f>'1in'!P112</f>
        <v>8</v>
      </c>
      <c r="X8" s="179">
        <f t="shared" si="2"/>
        <v>8</v>
      </c>
      <c r="Y8" s="178">
        <f>'1in'!Q112</f>
        <v>0</v>
      </c>
      <c r="Z8" s="178">
        <f>'1in'!R112</f>
        <v>0</v>
      </c>
      <c r="AA8" s="178">
        <f>'1in'!S112</f>
        <v>0</v>
      </c>
      <c r="AB8" s="178">
        <f>'1in'!T112</f>
        <v>8</v>
      </c>
      <c r="AC8" s="179">
        <f t="shared" si="3"/>
        <v>8</v>
      </c>
      <c r="AD8" s="178">
        <f>'1in'!U112</f>
        <v>8</v>
      </c>
      <c r="AE8" s="178">
        <f>'1in'!V112</f>
        <v>0</v>
      </c>
      <c r="AF8" s="178">
        <f>'1in'!W112</f>
        <v>0</v>
      </c>
      <c r="AG8" s="178">
        <f>'1in'!X112</f>
        <v>0</v>
      </c>
      <c r="AH8" s="179">
        <f t="shared" si="4"/>
        <v>8</v>
      </c>
      <c r="AI8" s="178">
        <f>'1in'!Y112</f>
        <v>0</v>
      </c>
      <c r="AJ8" s="178">
        <f>'1in'!Z112</f>
        <v>0</v>
      </c>
      <c r="AK8" s="178">
        <f>'1in'!AA112</f>
        <v>0</v>
      </c>
      <c r="AL8" s="178">
        <f>'1in'!AB112</f>
        <v>0</v>
      </c>
      <c r="AM8" s="180">
        <f t="shared" si="5"/>
        <v>0</v>
      </c>
      <c r="AN8" s="182">
        <f t="shared" si="6"/>
        <v>32</v>
      </c>
      <c r="AO8" s="834">
        <f>ROUND(AN8*100/SUM(AN8:AN10),0)</f>
        <v>25</v>
      </c>
      <c r="AP8" s="841" t="str">
        <f>IF(AO8&gt;=80,"A",IF(AO8&lt;=39,"D",IF(AND(AO8&gt;=60,(AO8&lt;=79)),"B","C")))</f>
        <v>D</v>
      </c>
      <c r="AQ8" s="185"/>
    </row>
    <row r="9" spans="1:106" s="59" customFormat="1" ht="14.25" customHeight="1">
      <c r="A9" s="177"/>
      <c r="B9" s="836"/>
      <c r="C9" s="837"/>
      <c r="D9" s="838"/>
      <c r="E9" s="816"/>
      <c r="F9" s="816"/>
      <c r="G9" s="816"/>
      <c r="H9" s="833"/>
      <c r="I9" s="241" t="s">
        <v>63</v>
      </c>
      <c r="J9" s="178">
        <f>'1in'!E113</f>
        <v>0</v>
      </c>
      <c r="K9" s="178">
        <f>'1in'!F113</f>
        <v>8</v>
      </c>
      <c r="L9" s="178">
        <f>'1in'!G113</f>
        <v>0</v>
      </c>
      <c r="M9" s="178">
        <f>'1in'!H113</f>
        <v>0</v>
      </c>
      <c r="N9" s="179">
        <f t="shared" si="0"/>
        <v>8</v>
      </c>
      <c r="O9" s="178">
        <f>'1in'!I113</f>
        <v>0</v>
      </c>
      <c r="P9" s="178">
        <f>'1in'!J113</f>
        <v>0</v>
      </c>
      <c r="Q9" s="178">
        <f>'1in'!K113</f>
        <v>0</v>
      </c>
      <c r="R9" s="178">
        <f>'1in'!L113</f>
        <v>0</v>
      </c>
      <c r="S9" s="179">
        <f t="shared" si="1"/>
        <v>0</v>
      </c>
      <c r="T9" s="178">
        <f>'1in'!M113</f>
        <v>0</v>
      </c>
      <c r="U9" s="178">
        <f>'1in'!N113</f>
        <v>0</v>
      </c>
      <c r="V9" s="178">
        <f>'1in'!O113</f>
        <v>8</v>
      </c>
      <c r="W9" s="178">
        <f>'1in'!P113</f>
        <v>0</v>
      </c>
      <c r="X9" s="179">
        <f t="shared" si="2"/>
        <v>8</v>
      </c>
      <c r="Y9" s="178">
        <f>'1in'!Q113</f>
        <v>0</v>
      </c>
      <c r="Z9" s="178">
        <f>'1in'!R113</f>
        <v>0</v>
      </c>
      <c r="AA9" s="178">
        <f>'1in'!S113</f>
        <v>8</v>
      </c>
      <c r="AB9" s="178">
        <f>'1in'!T113</f>
        <v>0</v>
      </c>
      <c r="AC9" s="179">
        <f t="shared" si="3"/>
        <v>8</v>
      </c>
      <c r="AD9" s="178">
        <f>'1in'!U113</f>
        <v>0</v>
      </c>
      <c r="AE9" s="178">
        <f>'1in'!V113</f>
        <v>8</v>
      </c>
      <c r="AF9" s="178">
        <f>'1in'!W113</f>
        <v>0</v>
      </c>
      <c r="AG9" s="178">
        <f>'1in'!X113</f>
        <v>0</v>
      </c>
      <c r="AH9" s="179">
        <f t="shared" si="4"/>
        <v>8</v>
      </c>
      <c r="AI9" s="178">
        <f>'1in'!Y113</f>
        <v>0</v>
      </c>
      <c r="AJ9" s="178">
        <f>'1in'!Z113</f>
        <v>0</v>
      </c>
      <c r="AK9" s="178">
        <f>'1in'!AA113</f>
        <v>0</v>
      </c>
      <c r="AL9" s="178">
        <f>'1in'!AB113</f>
        <v>0</v>
      </c>
      <c r="AM9" s="180">
        <f t="shared" si="5"/>
        <v>0</v>
      </c>
      <c r="AN9" s="182">
        <f t="shared" si="6"/>
        <v>32</v>
      </c>
      <c r="AO9" s="834"/>
      <c r="AP9" s="841"/>
      <c r="AQ9" s="185"/>
    </row>
    <row r="10" spans="1:106" s="59" customFormat="1" ht="14.25" customHeight="1">
      <c r="A10" s="177"/>
      <c r="B10" s="836"/>
      <c r="C10" s="837"/>
      <c r="D10" s="838"/>
      <c r="E10" s="816"/>
      <c r="F10" s="816"/>
      <c r="G10" s="816"/>
      <c r="H10" s="833"/>
      <c r="I10" s="241" t="s">
        <v>62</v>
      </c>
      <c r="J10" s="178">
        <f>'1in'!E114</f>
        <v>0</v>
      </c>
      <c r="K10" s="178">
        <f>'1in'!F114</f>
        <v>0</v>
      </c>
      <c r="L10" s="178">
        <f>'1in'!G114</f>
        <v>8</v>
      </c>
      <c r="M10" s="178">
        <f>'1in'!H114</f>
        <v>8</v>
      </c>
      <c r="N10" s="179">
        <f t="shared" si="0"/>
        <v>16</v>
      </c>
      <c r="O10" s="178">
        <f>'1in'!I114</f>
        <v>0</v>
      </c>
      <c r="P10" s="178">
        <f>'1in'!J114</f>
        <v>0</v>
      </c>
      <c r="Q10" s="178">
        <f>'1in'!K114</f>
        <v>0</v>
      </c>
      <c r="R10" s="178">
        <f>'1in'!L114</f>
        <v>0</v>
      </c>
      <c r="S10" s="179">
        <f t="shared" si="1"/>
        <v>0</v>
      </c>
      <c r="T10" s="178">
        <f>'1in'!M114</f>
        <v>8</v>
      </c>
      <c r="U10" s="178">
        <f>'1in'!N114</f>
        <v>8</v>
      </c>
      <c r="V10" s="178">
        <f>'1in'!O114</f>
        <v>0</v>
      </c>
      <c r="W10" s="178">
        <f>'1in'!P114</f>
        <v>0</v>
      </c>
      <c r="X10" s="179">
        <f t="shared" si="2"/>
        <v>16</v>
      </c>
      <c r="Y10" s="178">
        <f>'1in'!Q114</f>
        <v>8</v>
      </c>
      <c r="Z10" s="178">
        <f>'1in'!R114</f>
        <v>8</v>
      </c>
      <c r="AA10" s="178">
        <f>'1in'!S114</f>
        <v>0</v>
      </c>
      <c r="AB10" s="178">
        <f>'1in'!T114</f>
        <v>0</v>
      </c>
      <c r="AC10" s="179">
        <f t="shared" si="3"/>
        <v>16</v>
      </c>
      <c r="AD10" s="178">
        <f>'1in'!U114</f>
        <v>0</v>
      </c>
      <c r="AE10" s="178">
        <f>'1in'!V114</f>
        <v>0</v>
      </c>
      <c r="AF10" s="178">
        <f>'1in'!W114</f>
        <v>8</v>
      </c>
      <c r="AG10" s="178">
        <f>'1in'!X114</f>
        <v>8</v>
      </c>
      <c r="AH10" s="179">
        <f t="shared" si="4"/>
        <v>16</v>
      </c>
      <c r="AI10" s="178">
        <f>'1in'!Y114</f>
        <v>0</v>
      </c>
      <c r="AJ10" s="178">
        <f>'1in'!Z114</f>
        <v>0</v>
      </c>
      <c r="AK10" s="178">
        <f>'1in'!AA114</f>
        <v>0</v>
      </c>
      <c r="AL10" s="178">
        <f>'1in'!AB114</f>
        <v>0</v>
      </c>
      <c r="AM10" s="180">
        <f t="shared" si="5"/>
        <v>0</v>
      </c>
      <c r="AN10" s="182">
        <f t="shared" si="6"/>
        <v>64</v>
      </c>
      <c r="AO10" s="834"/>
      <c r="AP10" s="841"/>
      <c r="AQ10" s="185"/>
    </row>
    <row r="11" spans="1:106" s="59" customFormat="1" ht="14.25" customHeight="1">
      <c r="A11" s="177"/>
      <c r="B11" s="836"/>
      <c r="C11" s="837" t="s">
        <v>97</v>
      </c>
      <c r="D11" s="827">
        <f>HOME!O12</f>
        <v>13</v>
      </c>
      <c r="E11" s="817"/>
      <c r="F11" s="817"/>
      <c r="G11" s="817"/>
      <c r="H11" s="833" t="s">
        <v>97</v>
      </c>
      <c r="I11" s="241" t="s">
        <v>61</v>
      </c>
      <c r="J11" s="178">
        <f>'1in'!E115</f>
        <v>13</v>
      </c>
      <c r="K11" s="178">
        <f>'1in'!F115</f>
        <v>0</v>
      </c>
      <c r="L11" s="178">
        <f>'1in'!G115</f>
        <v>0</v>
      </c>
      <c r="M11" s="178">
        <f>'1in'!H115</f>
        <v>0</v>
      </c>
      <c r="N11" s="179">
        <f t="shared" si="0"/>
        <v>13</v>
      </c>
      <c r="O11" s="178">
        <f>'1in'!I115</f>
        <v>0</v>
      </c>
      <c r="P11" s="178">
        <f>'1in'!J115</f>
        <v>0</v>
      </c>
      <c r="Q11" s="178">
        <f>'1in'!K115</f>
        <v>0</v>
      </c>
      <c r="R11" s="178">
        <f>'1in'!L115</f>
        <v>0</v>
      </c>
      <c r="S11" s="179">
        <f t="shared" si="1"/>
        <v>0</v>
      </c>
      <c r="T11" s="178">
        <f>'1in'!M115</f>
        <v>0</v>
      </c>
      <c r="U11" s="178">
        <f>'1in'!N115</f>
        <v>0</v>
      </c>
      <c r="V11" s="178">
        <f>'1in'!O115</f>
        <v>0</v>
      </c>
      <c r="W11" s="178">
        <f>'1in'!P115</f>
        <v>13</v>
      </c>
      <c r="X11" s="179">
        <f t="shared" si="2"/>
        <v>13</v>
      </c>
      <c r="Y11" s="178">
        <f>'1in'!Q115</f>
        <v>0</v>
      </c>
      <c r="Z11" s="178">
        <f>'1in'!R115</f>
        <v>0</v>
      </c>
      <c r="AA11" s="178">
        <f>'1in'!S115</f>
        <v>0</v>
      </c>
      <c r="AB11" s="178">
        <f>'1in'!T115</f>
        <v>13</v>
      </c>
      <c r="AC11" s="179">
        <f t="shared" si="3"/>
        <v>13</v>
      </c>
      <c r="AD11" s="178">
        <f>'1in'!U115</f>
        <v>13</v>
      </c>
      <c r="AE11" s="178">
        <f>'1in'!V115</f>
        <v>0</v>
      </c>
      <c r="AF11" s="178">
        <f>'1in'!W115</f>
        <v>0</v>
      </c>
      <c r="AG11" s="178">
        <f>'1in'!X115</f>
        <v>0</v>
      </c>
      <c r="AH11" s="179">
        <f t="shared" si="4"/>
        <v>13</v>
      </c>
      <c r="AI11" s="178">
        <f>'1in'!Y115</f>
        <v>0</v>
      </c>
      <c r="AJ11" s="178">
        <f>'1in'!Z115</f>
        <v>0</v>
      </c>
      <c r="AK11" s="178">
        <f>'1in'!AA115</f>
        <v>0</v>
      </c>
      <c r="AL11" s="178">
        <f>'1in'!AB115</f>
        <v>0</v>
      </c>
      <c r="AM11" s="180">
        <f t="shared" si="5"/>
        <v>0</v>
      </c>
      <c r="AN11" s="182">
        <f t="shared" si="6"/>
        <v>52</v>
      </c>
      <c r="AO11" s="834">
        <f>ROUND(AN11*100/SUM(AN11:AN13),0)</f>
        <v>25</v>
      </c>
      <c r="AP11" s="841" t="str">
        <f>IF(AO11&gt;=80,"A",IF(AO11&lt;=39,"D",IF(AND(AO11&gt;=60,(AO11&lt;=79)),"B","C")))</f>
        <v>D</v>
      </c>
      <c r="AQ11" s="185"/>
    </row>
    <row r="12" spans="1:106" s="59" customFormat="1" ht="14.25" customHeight="1">
      <c r="A12" s="177"/>
      <c r="B12" s="836"/>
      <c r="C12" s="837"/>
      <c r="D12" s="827"/>
      <c r="E12" s="817"/>
      <c r="F12" s="817"/>
      <c r="G12" s="817"/>
      <c r="H12" s="833"/>
      <c r="I12" s="241" t="s">
        <v>63</v>
      </c>
      <c r="J12" s="178">
        <f>'1in'!E116</f>
        <v>0</v>
      </c>
      <c r="K12" s="178">
        <f>'1in'!F116</f>
        <v>13</v>
      </c>
      <c r="L12" s="178">
        <f>'1in'!G116</f>
        <v>0</v>
      </c>
      <c r="M12" s="178">
        <f>'1in'!H116</f>
        <v>0</v>
      </c>
      <c r="N12" s="179">
        <f t="shared" si="0"/>
        <v>13</v>
      </c>
      <c r="O12" s="178">
        <f>'1in'!I116</f>
        <v>0</v>
      </c>
      <c r="P12" s="178">
        <f>'1in'!J116</f>
        <v>0</v>
      </c>
      <c r="Q12" s="178">
        <f>'1in'!K116</f>
        <v>0</v>
      </c>
      <c r="R12" s="178">
        <f>'1in'!L116</f>
        <v>0</v>
      </c>
      <c r="S12" s="179">
        <f t="shared" si="1"/>
        <v>0</v>
      </c>
      <c r="T12" s="178">
        <f>'1in'!M116</f>
        <v>0</v>
      </c>
      <c r="U12" s="178">
        <f>'1in'!N116</f>
        <v>0</v>
      </c>
      <c r="V12" s="178">
        <f>'1in'!O116</f>
        <v>13</v>
      </c>
      <c r="W12" s="178">
        <f>'1in'!P116</f>
        <v>0</v>
      </c>
      <c r="X12" s="179">
        <f t="shared" si="2"/>
        <v>13</v>
      </c>
      <c r="Y12" s="178">
        <f>'1in'!Q116</f>
        <v>0</v>
      </c>
      <c r="Z12" s="178">
        <f>'1in'!R116</f>
        <v>0</v>
      </c>
      <c r="AA12" s="178">
        <f>'1in'!S116</f>
        <v>13</v>
      </c>
      <c r="AB12" s="178">
        <f>'1in'!T116</f>
        <v>0</v>
      </c>
      <c r="AC12" s="179">
        <f t="shared" si="3"/>
        <v>13</v>
      </c>
      <c r="AD12" s="178">
        <f>'1in'!U116</f>
        <v>0</v>
      </c>
      <c r="AE12" s="178">
        <f>'1in'!V116</f>
        <v>13</v>
      </c>
      <c r="AF12" s="178">
        <f>'1in'!W116</f>
        <v>0</v>
      </c>
      <c r="AG12" s="178">
        <f>'1in'!X116</f>
        <v>0</v>
      </c>
      <c r="AH12" s="179">
        <f t="shared" si="4"/>
        <v>13</v>
      </c>
      <c r="AI12" s="178">
        <f>'1in'!Y116</f>
        <v>0</v>
      </c>
      <c r="AJ12" s="178">
        <f>'1in'!Z116</f>
        <v>0</v>
      </c>
      <c r="AK12" s="178">
        <f>'1in'!AA116</f>
        <v>0</v>
      </c>
      <c r="AL12" s="178">
        <f>'1in'!AB116</f>
        <v>0</v>
      </c>
      <c r="AM12" s="180">
        <f t="shared" si="5"/>
        <v>0</v>
      </c>
      <c r="AN12" s="182">
        <f t="shared" si="6"/>
        <v>52</v>
      </c>
      <c r="AO12" s="834"/>
      <c r="AP12" s="841"/>
      <c r="AQ12" s="185"/>
    </row>
    <row r="13" spans="1:106" s="59" customFormat="1" ht="14.25" customHeight="1">
      <c r="A13" s="177"/>
      <c r="B13" s="836"/>
      <c r="C13" s="837"/>
      <c r="D13" s="827"/>
      <c r="E13" s="817"/>
      <c r="F13" s="817"/>
      <c r="G13" s="817"/>
      <c r="H13" s="833"/>
      <c r="I13" s="241" t="s">
        <v>62</v>
      </c>
      <c r="J13" s="178">
        <f>'1in'!E117</f>
        <v>0</v>
      </c>
      <c r="K13" s="178">
        <f>'1in'!F117</f>
        <v>0</v>
      </c>
      <c r="L13" s="178">
        <f>'1in'!G117</f>
        <v>13</v>
      </c>
      <c r="M13" s="178">
        <f>'1in'!H117</f>
        <v>13</v>
      </c>
      <c r="N13" s="179">
        <f t="shared" si="0"/>
        <v>26</v>
      </c>
      <c r="O13" s="178">
        <f>'1in'!I117</f>
        <v>0</v>
      </c>
      <c r="P13" s="178">
        <f>'1in'!J117</f>
        <v>0</v>
      </c>
      <c r="Q13" s="178">
        <f>'1in'!K117</f>
        <v>0</v>
      </c>
      <c r="R13" s="178">
        <f>'1in'!L117</f>
        <v>0</v>
      </c>
      <c r="S13" s="179">
        <f t="shared" si="1"/>
        <v>0</v>
      </c>
      <c r="T13" s="178">
        <f>'1in'!M117</f>
        <v>13</v>
      </c>
      <c r="U13" s="178">
        <f>'1in'!N117</f>
        <v>13</v>
      </c>
      <c r="V13" s="178">
        <f>'1in'!O117</f>
        <v>0</v>
      </c>
      <c r="W13" s="178">
        <f>'1in'!P117</f>
        <v>0</v>
      </c>
      <c r="X13" s="179">
        <f t="shared" si="2"/>
        <v>26</v>
      </c>
      <c r="Y13" s="178">
        <f>'1in'!Q117</f>
        <v>13</v>
      </c>
      <c r="Z13" s="178">
        <f>'1in'!R117</f>
        <v>13</v>
      </c>
      <c r="AA13" s="178">
        <f>'1in'!S117</f>
        <v>0</v>
      </c>
      <c r="AB13" s="178">
        <f>'1in'!T117</f>
        <v>0</v>
      </c>
      <c r="AC13" s="179">
        <f t="shared" si="3"/>
        <v>26</v>
      </c>
      <c r="AD13" s="178">
        <f>'1in'!U117</f>
        <v>0</v>
      </c>
      <c r="AE13" s="178">
        <f>'1in'!V117</f>
        <v>0</v>
      </c>
      <c r="AF13" s="178">
        <f>'1in'!W117</f>
        <v>13</v>
      </c>
      <c r="AG13" s="178">
        <f>'1in'!X117</f>
        <v>13</v>
      </c>
      <c r="AH13" s="179">
        <f t="shared" si="4"/>
        <v>26</v>
      </c>
      <c r="AI13" s="178">
        <f>'1in'!Y117</f>
        <v>0</v>
      </c>
      <c r="AJ13" s="178">
        <f>'1in'!Z117</f>
        <v>0</v>
      </c>
      <c r="AK13" s="178">
        <f>'1in'!AA117</f>
        <v>0</v>
      </c>
      <c r="AL13" s="178">
        <f>'1in'!AB117</f>
        <v>0</v>
      </c>
      <c r="AM13" s="180">
        <f t="shared" si="5"/>
        <v>0</v>
      </c>
      <c r="AN13" s="182">
        <f t="shared" si="6"/>
        <v>104</v>
      </c>
      <c r="AO13" s="834"/>
      <c r="AP13" s="841"/>
      <c r="AQ13" s="185"/>
    </row>
    <row r="14" spans="1:106" s="59" customFormat="1" ht="14.25" customHeight="1">
      <c r="A14" s="177"/>
      <c r="B14" s="836" t="s">
        <v>225</v>
      </c>
      <c r="C14" s="837" t="s">
        <v>63</v>
      </c>
      <c r="D14" s="838">
        <f>HOME!M13</f>
        <v>6</v>
      </c>
      <c r="E14" s="816"/>
      <c r="F14" s="816"/>
      <c r="G14" s="816"/>
      <c r="H14" s="833" t="s">
        <v>63</v>
      </c>
      <c r="I14" s="241" t="s">
        <v>61</v>
      </c>
      <c r="J14" s="178">
        <f>'2in'!E109</f>
        <v>6</v>
      </c>
      <c r="K14" s="178">
        <f>'2in'!F109</f>
        <v>0</v>
      </c>
      <c r="L14" s="178">
        <f>'2in'!G109</f>
        <v>0</v>
      </c>
      <c r="M14" s="178">
        <f>'2in'!H109</f>
        <v>0</v>
      </c>
      <c r="N14" s="179">
        <f t="shared" si="0"/>
        <v>6</v>
      </c>
      <c r="O14" s="178">
        <f>'2in'!I109</f>
        <v>0</v>
      </c>
      <c r="P14" s="178">
        <f>'2in'!J109</f>
        <v>0</v>
      </c>
      <c r="Q14" s="178">
        <f>'2in'!K109</f>
        <v>0</v>
      </c>
      <c r="R14" s="178">
        <f>'2in'!L109</f>
        <v>0</v>
      </c>
      <c r="S14" s="179">
        <f t="shared" si="1"/>
        <v>0</v>
      </c>
      <c r="T14" s="178">
        <f>'2in'!M109</f>
        <v>0</v>
      </c>
      <c r="U14" s="178">
        <f>'2in'!N109</f>
        <v>0</v>
      </c>
      <c r="V14" s="178">
        <f>'2in'!O109</f>
        <v>0</v>
      </c>
      <c r="W14" s="178">
        <f>'2in'!P109</f>
        <v>6</v>
      </c>
      <c r="X14" s="179">
        <f t="shared" si="2"/>
        <v>6</v>
      </c>
      <c r="Y14" s="178">
        <f>'2in'!Q109</f>
        <v>0</v>
      </c>
      <c r="Z14" s="178">
        <f>'2in'!R109</f>
        <v>0</v>
      </c>
      <c r="AA14" s="178">
        <f>'2in'!S109</f>
        <v>0</v>
      </c>
      <c r="AB14" s="178">
        <f>'2in'!T109</f>
        <v>6</v>
      </c>
      <c r="AC14" s="179">
        <f t="shared" si="3"/>
        <v>6</v>
      </c>
      <c r="AD14" s="178">
        <f>'2in'!U109</f>
        <v>6</v>
      </c>
      <c r="AE14" s="178">
        <f>'2in'!V109</f>
        <v>0</v>
      </c>
      <c r="AF14" s="178">
        <f>'2in'!W109</f>
        <v>0</v>
      </c>
      <c r="AG14" s="178">
        <f>'2in'!X109</f>
        <v>0</v>
      </c>
      <c r="AH14" s="179">
        <f t="shared" si="4"/>
        <v>6</v>
      </c>
      <c r="AI14" s="178">
        <f>'2in'!Y109</f>
        <v>0</v>
      </c>
      <c r="AJ14" s="178">
        <f>'2in'!Z109</f>
        <v>0</v>
      </c>
      <c r="AK14" s="178">
        <f>'2in'!AA109</f>
        <v>0</v>
      </c>
      <c r="AL14" s="178">
        <f>'2in'!AB109</f>
        <v>0</v>
      </c>
      <c r="AM14" s="181">
        <f t="shared" si="5"/>
        <v>0</v>
      </c>
      <c r="AN14" s="182">
        <f t="shared" si="6"/>
        <v>24</v>
      </c>
      <c r="AO14" s="834">
        <f>ROUND(AN14*100/SUM(AN14:AN16),0)</f>
        <v>25</v>
      </c>
      <c r="AP14" s="841" t="str">
        <f>IF(AO14&gt;=80,"A",IF(AO14&lt;=39,"D",IF(AND(AO14&gt;=60,(AO14&lt;=79)),"B","C")))</f>
        <v>D</v>
      </c>
      <c r="AQ14" s="177"/>
    </row>
    <row r="15" spans="1:106" s="59" customFormat="1" ht="14.25" customHeight="1">
      <c r="A15" s="177"/>
      <c r="B15" s="836"/>
      <c r="C15" s="837"/>
      <c r="D15" s="838"/>
      <c r="E15" s="816"/>
      <c r="F15" s="816"/>
      <c r="G15" s="816"/>
      <c r="H15" s="833"/>
      <c r="I15" s="241" t="s">
        <v>63</v>
      </c>
      <c r="J15" s="178">
        <f>'2in'!E110</f>
        <v>0</v>
      </c>
      <c r="K15" s="178">
        <f>'2in'!F110</f>
        <v>6</v>
      </c>
      <c r="L15" s="178">
        <f>'2in'!G110</f>
        <v>0</v>
      </c>
      <c r="M15" s="178">
        <f>'2in'!H110</f>
        <v>0</v>
      </c>
      <c r="N15" s="179">
        <f t="shared" si="0"/>
        <v>6</v>
      </c>
      <c r="O15" s="178">
        <f>'2in'!I110</f>
        <v>0</v>
      </c>
      <c r="P15" s="178">
        <f>'2in'!J110</f>
        <v>0</v>
      </c>
      <c r="Q15" s="178">
        <f>'2in'!K110</f>
        <v>0</v>
      </c>
      <c r="R15" s="178">
        <f>'2in'!L110</f>
        <v>0</v>
      </c>
      <c r="S15" s="179">
        <f t="shared" si="1"/>
        <v>0</v>
      </c>
      <c r="T15" s="178">
        <f>'2in'!M110</f>
        <v>0</v>
      </c>
      <c r="U15" s="178">
        <f>'2in'!N110</f>
        <v>0</v>
      </c>
      <c r="V15" s="178">
        <f>'2in'!O110</f>
        <v>6</v>
      </c>
      <c r="W15" s="178">
        <f>'2in'!P110</f>
        <v>0</v>
      </c>
      <c r="X15" s="179">
        <f t="shared" si="2"/>
        <v>6</v>
      </c>
      <c r="Y15" s="178">
        <f>'2in'!Q110</f>
        <v>0</v>
      </c>
      <c r="Z15" s="178">
        <f>'2in'!R110</f>
        <v>0</v>
      </c>
      <c r="AA15" s="178">
        <f>'2in'!S110</f>
        <v>6</v>
      </c>
      <c r="AB15" s="178">
        <f>'2in'!T110</f>
        <v>0</v>
      </c>
      <c r="AC15" s="179">
        <f t="shared" si="3"/>
        <v>6</v>
      </c>
      <c r="AD15" s="178">
        <f>'2in'!U110</f>
        <v>0</v>
      </c>
      <c r="AE15" s="178">
        <f>'2in'!V110</f>
        <v>6</v>
      </c>
      <c r="AF15" s="178">
        <f>'2in'!W110</f>
        <v>0</v>
      </c>
      <c r="AG15" s="178">
        <f>'2in'!X110</f>
        <v>0</v>
      </c>
      <c r="AH15" s="179">
        <f t="shared" si="4"/>
        <v>6</v>
      </c>
      <c r="AI15" s="178">
        <f>'2in'!Y110</f>
        <v>0</v>
      </c>
      <c r="AJ15" s="178">
        <f>'2in'!Z110</f>
        <v>0</v>
      </c>
      <c r="AK15" s="178">
        <f>'2in'!AA110</f>
        <v>0</v>
      </c>
      <c r="AL15" s="178">
        <f>'2in'!AB110</f>
        <v>0</v>
      </c>
      <c r="AM15" s="181">
        <f t="shared" si="5"/>
        <v>0</v>
      </c>
      <c r="AN15" s="182">
        <f t="shared" si="6"/>
        <v>24</v>
      </c>
      <c r="AO15" s="834"/>
      <c r="AP15" s="841"/>
      <c r="AQ15" s="177"/>
    </row>
    <row r="16" spans="1:106" s="59" customFormat="1" ht="14.25" customHeight="1">
      <c r="A16" s="177"/>
      <c r="B16" s="836"/>
      <c r="C16" s="837"/>
      <c r="D16" s="838"/>
      <c r="E16" s="816"/>
      <c r="F16" s="816"/>
      <c r="G16" s="816"/>
      <c r="H16" s="833"/>
      <c r="I16" s="241" t="s">
        <v>62</v>
      </c>
      <c r="J16" s="178">
        <f>'2in'!E111</f>
        <v>0</v>
      </c>
      <c r="K16" s="178">
        <f>'2in'!F111</f>
        <v>0</v>
      </c>
      <c r="L16" s="178">
        <f>'2in'!G111</f>
        <v>6</v>
      </c>
      <c r="M16" s="178">
        <f>'2in'!H111</f>
        <v>6</v>
      </c>
      <c r="N16" s="179">
        <f t="shared" si="0"/>
        <v>12</v>
      </c>
      <c r="O16" s="178">
        <f>'2in'!I111</f>
        <v>0</v>
      </c>
      <c r="P16" s="178">
        <f>'2in'!J111</f>
        <v>0</v>
      </c>
      <c r="Q16" s="178">
        <f>'2in'!K111</f>
        <v>0</v>
      </c>
      <c r="R16" s="178">
        <f>'2in'!L111</f>
        <v>0</v>
      </c>
      <c r="S16" s="179">
        <f t="shared" si="1"/>
        <v>0</v>
      </c>
      <c r="T16" s="178">
        <f>'2in'!M111</f>
        <v>6</v>
      </c>
      <c r="U16" s="178">
        <f>'2in'!N111</f>
        <v>6</v>
      </c>
      <c r="V16" s="178">
        <f>'2in'!O111</f>
        <v>0</v>
      </c>
      <c r="W16" s="178">
        <f>'2in'!P111</f>
        <v>0</v>
      </c>
      <c r="X16" s="179">
        <f t="shared" si="2"/>
        <v>12</v>
      </c>
      <c r="Y16" s="178">
        <f>'2in'!Q111</f>
        <v>6</v>
      </c>
      <c r="Z16" s="178">
        <f>'2in'!R111</f>
        <v>6</v>
      </c>
      <c r="AA16" s="178">
        <f>'2in'!S111</f>
        <v>0</v>
      </c>
      <c r="AB16" s="178">
        <f>'2in'!T111</f>
        <v>0</v>
      </c>
      <c r="AC16" s="179">
        <f t="shared" si="3"/>
        <v>12</v>
      </c>
      <c r="AD16" s="178">
        <f>'2in'!U111</f>
        <v>0</v>
      </c>
      <c r="AE16" s="178">
        <f>'2in'!V111</f>
        <v>0</v>
      </c>
      <c r="AF16" s="178">
        <f>'2in'!W111</f>
        <v>6</v>
      </c>
      <c r="AG16" s="178">
        <f>'2in'!X111</f>
        <v>6</v>
      </c>
      <c r="AH16" s="179">
        <f t="shared" si="4"/>
        <v>12</v>
      </c>
      <c r="AI16" s="178">
        <f>'2in'!Y111</f>
        <v>0</v>
      </c>
      <c r="AJ16" s="178">
        <f>'2in'!Z111</f>
        <v>0</v>
      </c>
      <c r="AK16" s="178">
        <f>'2in'!AA111</f>
        <v>0</v>
      </c>
      <c r="AL16" s="178">
        <f>'2in'!AB111</f>
        <v>0</v>
      </c>
      <c r="AM16" s="181">
        <f t="shared" si="5"/>
        <v>0</v>
      </c>
      <c r="AN16" s="182">
        <f t="shared" si="6"/>
        <v>48</v>
      </c>
      <c r="AO16" s="834"/>
      <c r="AP16" s="841"/>
      <c r="AQ16" s="177"/>
    </row>
    <row r="17" spans="1:43" s="59" customFormat="1" ht="14.25" customHeight="1">
      <c r="A17" s="177"/>
      <c r="B17" s="836"/>
      <c r="C17" s="837" t="s">
        <v>84</v>
      </c>
      <c r="D17" s="838">
        <f>HOME!N13</f>
        <v>5</v>
      </c>
      <c r="E17" s="816"/>
      <c r="F17" s="816"/>
      <c r="G17" s="816"/>
      <c r="H17" s="833" t="s">
        <v>84</v>
      </c>
      <c r="I17" s="241" t="s">
        <v>61</v>
      </c>
      <c r="J17" s="178">
        <f>'2in'!E112</f>
        <v>5</v>
      </c>
      <c r="K17" s="178">
        <f>'2in'!F112</f>
        <v>0</v>
      </c>
      <c r="L17" s="178">
        <f>'2in'!G112</f>
        <v>0</v>
      </c>
      <c r="M17" s="178">
        <f>'2in'!H112</f>
        <v>0</v>
      </c>
      <c r="N17" s="179">
        <f t="shared" si="0"/>
        <v>5</v>
      </c>
      <c r="O17" s="178">
        <f>'2in'!I112</f>
        <v>0</v>
      </c>
      <c r="P17" s="178">
        <f>'2in'!J112</f>
        <v>0</v>
      </c>
      <c r="Q17" s="178">
        <f>'2in'!K112</f>
        <v>0</v>
      </c>
      <c r="R17" s="178">
        <f>'2in'!L112</f>
        <v>0</v>
      </c>
      <c r="S17" s="179">
        <f t="shared" si="1"/>
        <v>0</v>
      </c>
      <c r="T17" s="178">
        <f>'2in'!M112</f>
        <v>0</v>
      </c>
      <c r="U17" s="178">
        <f>'2in'!N112</f>
        <v>0</v>
      </c>
      <c r="V17" s="178">
        <f>'2in'!O112</f>
        <v>0</v>
      </c>
      <c r="W17" s="178">
        <f>'2in'!P112</f>
        <v>5</v>
      </c>
      <c r="X17" s="179">
        <f t="shared" si="2"/>
        <v>5</v>
      </c>
      <c r="Y17" s="178">
        <f>'2in'!Q112</f>
        <v>0</v>
      </c>
      <c r="Z17" s="178">
        <f>'2in'!R112</f>
        <v>0</v>
      </c>
      <c r="AA17" s="178">
        <f>'2in'!S112</f>
        <v>0</v>
      </c>
      <c r="AB17" s="178">
        <f>'2in'!T112</f>
        <v>5</v>
      </c>
      <c r="AC17" s="179">
        <f t="shared" si="3"/>
        <v>5</v>
      </c>
      <c r="AD17" s="178">
        <f>'2in'!U112</f>
        <v>5</v>
      </c>
      <c r="AE17" s="178">
        <f>'2in'!V112</f>
        <v>0</v>
      </c>
      <c r="AF17" s="178">
        <f>'2in'!W112</f>
        <v>0</v>
      </c>
      <c r="AG17" s="178">
        <f>'2in'!X112</f>
        <v>0</v>
      </c>
      <c r="AH17" s="179">
        <f t="shared" si="4"/>
        <v>5</v>
      </c>
      <c r="AI17" s="178">
        <f>'2in'!Y112</f>
        <v>0</v>
      </c>
      <c r="AJ17" s="178">
        <f>'2in'!Z112</f>
        <v>0</v>
      </c>
      <c r="AK17" s="178">
        <f>'2in'!AA112</f>
        <v>0</v>
      </c>
      <c r="AL17" s="178">
        <f>'2in'!AB112</f>
        <v>0</v>
      </c>
      <c r="AM17" s="181">
        <f t="shared" si="5"/>
        <v>0</v>
      </c>
      <c r="AN17" s="182">
        <f t="shared" si="6"/>
        <v>20</v>
      </c>
      <c r="AO17" s="834">
        <f>ROUND(AN17*100/SUM(AN17:AN19),0)</f>
        <v>25</v>
      </c>
      <c r="AP17" s="841" t="str">
        <f>IF(AO17&gt;=80,"A",IF(AO17&lt;=39,"D",IF(AND(AO17&gt;=60,(AO17&lt;=79)),"B","C")))</f>
        <v>D</v>
      </c>
      <c r="AQ17" s="177"/>
    </row>
    <row r="18" spans="1:43" s="59" customFormat="1" ht="14.25" customHeight="1">
      <c r="A18" s="177"/>
      <c r="B18" s="836"/>
      <c r="C18" s="837"/>
      <c r="D18" s="838"/>
      <c r="E18" s="816"/>
      <c r="F18" s="816"/>
      <c r="G18" s="816"/>
      <c r="H18" s="833"/>
      <c r="I18" s="241" t="s">
        <v>63</v>
      </c>
      <c r="J18" s="178">
        <f>'2in'!E113</f>
        <v>0</v>
      </c>
      <c r="K18" s="178">
        <f>'2in'!F113</f>
        <v>5</v>
      </c>
      <c r="L18" s="178">
        <f>'2in'!G113</f>
        <v>0</v>
      </c>
      <c r="M18" s="178">
        <f>'2in'!H113</f>
        <v>0</v>
      </c>
      <c r="N18" s="179">
        <f t="shared" si="0"/>
        <v>5</v>
      </c>
      <c r="O18" s="178">
        <f>'2in'!I113</f>
        <v>0</v>
      </c>
      <c r="P18" s="178">
        <f>'2in'!J113</f>
        <v>0</v>
      </c>
      <c r="Q18" s="178">
        <f>'2in'!K113</f>
        <v>0</v>
      </c>
      <c r="R18" s="178">
        <f>'2in'!L113</f>
        <v>0</v>
      </c>
      <c r="S18" s="179">
        <f t="shared" si="1"/>
        <v>0</v>
      </c>
      <c r="T18" s="178">
        <f>'2in'!M113</f>
        <v>0</v>
      </c>
      <c r="U18" s="178">
        <f>'2in'!N113</f>
        <v>0</v>
      </c>
      <c r="V18" s="178">
        <f>'2in'!O113</f>
        <v>5</v>
      </c>
      <c r="W18" s="178">
        <f>'2in'!P113</f>
        <v>0</v>
      </c>
      <c r="X18" s="179">
        <f t="shared" si="2"/>
        <v>5</v>
      </c>
      <c r="Y18" s="178">
        <f>'2in'!Q113</f>
        <v>0</v>
      </c>
      <c r="Z18" s="178">
        <f>'2in'!R113</f>
        <v>0</v>
      </c>
      <c r="AA18" s="178">
        <f>'2in'!S113</f>
        <v>5</v>
      </c>
      <c r="AB18" s="178">
        <f>'2in'!T113</f>
        <v>0</v>
      </c>
      <c r="AC18" s="179">
        <f t="shared" si="3"/>
        <v>5</v>
      </c>
      <c r="AD18" s="178">
        <f>'2in'!U113</f>
        <v>0</v>
      </c>
      <c r="AE18" s="178">
        <f>'2in'!V113</f>
        <v>5</v>
      </c>
      <c r="AF18" s="178">
        <f>'2in'!W113</f>
        <v>0</v>
      </c>
      <c r="AG18" s="178">
        <f>'2in'!X113</f>
        <v>0</v>
      </c>
      <c r="AH18" s="179">
        <f t="shared" si="4"/>
        <v>5</v>
      </c>
      <c r="AI18" s="178">
        <f>'2in'!Y113</f>
        <v>0</v>
      </c>
      <c r="AJ18" s="178">
        <f>'2in'!Z113</f>
        <v>0</v>
      </c>
      <c r="AK18" s="178">
        <f>'2in'!AA113</f>
        <v>0</v>
      </c>
      <c r="AL18" s="178">
        <f>'2in'!AB113</f>
        <v>0</v>
      </c>
      <c r="AM18" s="181">
        <f t="shared" si="5"/>
        <v>0</v>
      </c>
      <c r="AN18" s="182">
        <f t="shared" si="6"/>
        <v>20</v>
      </c>
      <c r="AO18" s="834"/>
      <c r="AP18" s="841"/>
      <c r="AQ18" s="177"/>
    </row>
    <row r="19" spans="1:43" s="59" customFormat="1" ht="14.25" customHeight="1">
      <c r="A19" s="177"/>
      <c r="B19" s="836"/>
      <c r="C19" s="837"/>
      <c r="D19" s="838"/>
      <c r="E19" s="816"/>
      <c r="F19" s="816"/>
      <c r="G19" s="816"/>
      <c r="H19" s="833"/>
      <c r="I19" s="241" t="s">
        <v>62</v>
      </c>
      <c r="J19" s="178">
        <f>'2in'!E114</f>
        <v>0</v>
      </c>
      <c r="K19" s="178">
        <f>'2in'!F114</f>
        <v>0</v>
      </c>
      <c r="L19" s="178">
        <f>'2in'!G114</f>
        <v>5</v>
      </c>
      <c r="M19" s="178">
        <f>'2in'!H114</f>
        <v>5</v>
      </c>
      <c r="N19" s="179">
        <f t="shared" si="0"/>
        <v>10</v>
      </c>
      <c r="O19" s="178">
        <f>'2in'!I114</f>
        <v>0</v>
      </c>
      <c r="P19" s="178">
        <f>'2in'!J114</f>
        <v>0</v>
      </c>
      <c r="Q19" s="178">
        <f>'2in'!K114</f>
        <v>0</v>
      </c>
      <c r="R19" s="178">
        <f>'2in'!L114</f>
        <v>0</v>
      </c>
      <c r="S19" s="179">
        <f t="shared" si="1"/>
        <v>0</v>
      </c>
      <c r="T19" s="178">
        <f>'2in'!M114</f>
        <v>5</v>
      </c>
      <c r="U19" s="178">
        <f>'2in'!N114</f>
        <v>5</v>
      </c>
      <c r="V19" s="178">
        <f>'2in'!O114</f>
        <v>0</v>
      </c>
      <c r="W19" s="178">
        <f>'2in'!P114</f>
        <v>0</v>
      </c>
      <c r="X19" s="179">
        <f t="shared" si="2"/>
        <v>10</v>
      </c>
      <c r="Y19" s="178">
        <f>'2in'!Q114</f>
        <v>5</v>
      </c>
      <c r="Z19" s="178">
        <f>'2in'!R114</f>
        <v>5</v>
      </c>
      <c r="AA19" s="178">
        <f>'2in'!S114</f>
        <v>0</v>
      </c>
      <c r="AB19" s="178">
        <f>'2in'!T114</f>
        <v>0</v>
      </c>
      <c r="AC19" s="179">
        <f t="shared" si="3"/>
        <v>10</v>
      </c>
      <c r="AD19" s="178">
        <f>'2in'!U114</f>
        <v>0</v>
      </c>
      <c r="AE19" s="178">
        <f>'2in'!V114</f>
        <v>0</v>
      </c>
      <c r="AF19" s="178">
        <f>'2in'!W114</f>
        <v>5</v>
      </c>
      <c r="AG19" s="178">
        <f>'2in'!X114</f>
        <v>5</v>
      </c>
      <c r="AH19" s="179">
        <f t="shared" si="4"/>
        <v>10</v>
      </c>
      <c r="AI19" s="178">
        <f>'2in'!Y114</f>
        <v>0</v>
      </c>
      <c r="AJ19" s="178">
        <f>'2in'!Z114</f>
        <v>0</v>
      </c>
      <c r="AK19" s="178">
        <f>'2in'!AA114</f>
        <v>0</v>
      </c>
      <c r="AL19" s="178">
        <f>'2in'!AB114</f>
        <v>0</v>
      </c>
      <c r="AM19" s="181">
        <f t="shared" si="5"/>
        <v>0</v>
      </c>
      <c r="AN19" s="182">
        <f t="shared" si="6"/>
        <v>40</v>
      </c>
      <c r="AO19" s="834"/>
      <c r="AP19" s="841"/>
      <c r="AQ19" s="177"/>
    </row>
    <row r="20" spans="1:43" s="59" customFormat="1" ht="14.25" customHeight="1">
      <c r="A20" s="177"/>
      <c r="B20" s="836"/>
      <c r="C20" s="837" t="s">
        <v>97</v>
      </c>
      <c r="D20" s="827">
        <f>HOME!O13</f>
        <v>11</v>
      </c>
      <c r="E20" s="817"/>
      <c r="F20" s="817"/>
      <c r="G20" s="817"/>
      <c r="H20" s="833" t="s">
        <v>97</v>
      </c>
      <c r="I20" s="241" t="s">
        <v>61</v>
      </c>
      <c r="J20" s="178">
        <f>'2in'!E115</f>
        <v>11</v>
      </c>
      <c r="K20" s="178">
        <f>'2in'!F115</f>
        <v>0</v>
      </c>
      <c r="L20" s="178">
        <f>'2in'!G115</f>
        <v>0</v>
      </c>
      <c r="M20" s="178">
        <f>'2in'!H115</f>
        <v>0</v>
      </c>
      <c r="N20" s="179">
        <f t="shared" si="0"/>
        <v>11</v>
      </c>
      <c r="O20" s="178">
        <f>'2in'!I115</f>
        <v>0</v>
      </c>
      <c r="P20" s="178">
        <f>'2in'!J115</f>
        <v>0</v>
      </c>
      <c r="Q20" s="178">
        <f>'2in'!K115</f>
        <v>0</v>
      </c>
      <c r="R20" s="178">
        <f>'2in'!L115</f>
        <v>0</v>
      </c>
      <c r="S20" s="179">
        <f t="shared" si="1"/>
        <v>0</v>
      </c>
      <c r="T20" s="178">
        <f>'2in'!M115</f>
        <v>0</v>
      </c>
      <c r="U20" s="178">
        <f>'2in'!N115</f>
        <v>0</v>
      </c>
      <c r="V20" s="178">
        <f>'2in'!O115</f>
        <v>0</v>
      </c>
      <c r="W20" s="178">
        <f>'2in'!P115</f>
        <v>11</v>
      </c>
      <c r="X20" s="179">
        <f t="shared" si="2"/>
        <v>11</v>
      </c>
      <c r="Y20" s="178">
        <f>'2in'!Q115</f>
        <v>0</v>
      </c>
      <c r="Z20" s="178">
        <f>'2in'!R115</f>
        <v>0</v>
      </c>
      <c r="AA20" s="178">
        <f>'2in'!S115</f>
        <v>0</v>
      </c>
      <c r="AB20" s="178">
        <f>'2in'!T115</f>
        <v>11</v>
      </c>
      <c r="AC20" s="179">
        <f t="shared" si="3"/>
        <v>11</v>
      </c>
      <c r="AD20" s="178">
        <f>'2in'!U115</f>
        <v>11</v>
      </c>
      <c r="AE20" s="178">
        <f>'2in'!V115</f>
        <v>0</v>
      </c>
      <c r="AF20" s="178">
        <f>'2in'!W115</f>
        <v>0</v>
      </c>
      <c r="AG20" s="178">
        <f>'2in'!X115</f>
        <v>0</v>
      </c>
      <c r="AH20" s="179">
        <f t="shared" si="4"/>
        <v>11</v>
      </c>
      <c r="AI20" s="178">
        <f>'2in'!Y115</f>
        <v>0</v>
      </c>
      <c r="AJ20" s="178">
        <f>'2in'!Z115</f>
        <v>0</v>
      </c>
      <c r="AK20" s="178">
        <f>'2in'!AA115</f>
        <v>0</v>
      </c>
      <c r="AL20" s="178">
        <f>'2in'!AB115</f>
        <v>0</v>
      </c>
      <c r="AM20" s="181">
        <f t="shared" si="5"/>
        <v>0</v>
      </c>
      <c r="AN20" s="182">
        <f t="shared" si="6"/>
        <v>44</v>
      </c>
      <c r="AO20" s="834">
        <f>ROUND(AN20*100/SUM(AN20:AN22),0)</f>
        <v>25</v>
      </c>
      <c r="AP20" s="841" t="str">
        <f>IF(AO20&gt;=80,"A",IF(AO20&lt;=39,"D",IF(AND(AO20&gt;=60,(AO20&lt;=79)),"B","C")))</f>
        <v>D</v>
      </c>
      <c r="AQ20" s="177"/>
    </row>
    <row r="21" spans="1:43" s="59" customFormat="1" ht="14.25" customHeight="1">
      <c r="A21" s="177"/>
      <c r="B21" s="836"/>
      <c r="C21" s="837"/>
      <c r="D21" s="827"/>
      <c r="E21" s="817"/>
      <c r="F21" s="817"/>
      <c r="G21" s="817"/>
      <c r="H21" s="833"/>
      <c r="I21" s="241" t="s">
        <v>63</v>
      </c>
      <c r="J21" s="178">
        <f>'2in'!E116</f>
        <v>0</v>
      </c>
      <c r="K21" s="178">
        <f>'2in'!F116</f>
        <v>11</v>
      </c>
      <c r="L21" s="178">
        <f>'2in'!G116</f>
        <v>0</v>
      </c>
      <c r="M21" s="178">
        <f>'2in'!H116</f>
        <v>0</v>
      </c>
      <c r="N21" s="179">
        <f t="shared" si="0"/>
        <v>11</v>
      </c>
      <c r="O21" s="178">
        <f>'2in'!I116</f>
        <v>0</v>
      </c>
      <c r="P21" s="178">
        <f>'2in'!J116</f>
        <v>0</v>
      </c>
      <c r="Q21" s="178">
        <f>'2in'!K116</f>
        <v>0</v>
      </c>
      <c r="R21" s="178">
        <f>'2in'!L116</f>
        <v>0</v>
      </c>
      <c r="S21" s="179">
        <f t="shared" si="1"/>
        <v>0</v>
      </c>
      <c r="T21" s="178">
        <f>'2in'!M116</f>
        <v>0</v>
      </c>
      <c r="U21" s="178">
        <f>'2in'!N116</f>
        <v>0</v>
      </c>
      <c r="V21" s="178">
        <f>'2in'!O116</f>
        <v>11</v>
      </c>
      <c r="W21" s="178">
        <f>'2in'!P116</f>
        <v>0</v>
      </c>
      <c r="X21" s="179">
        <f t="shared" si="2"/>
        <v>11</v>
      </c>
      <c r="Y21" s="178">
        <f>'2in'!Q116</f>
        <v>0</v>
      </c>
      <c r="Z21" s="178">
        <f>'2in'!R116</f>
        <v>0</v>
      </c>
      <c r="AA21" s="178">
        <f>'2in'!S116</f>
        <v>11</v>
      </c>
      <c r="AB21" s="178">
        <f>'2in'!T116</f>
        <v>0</v>
      </c>
      <c r="AC21" s="179">
        <f t="shared" si="3"/>
        <v>11</v>
      </c>
      <c r="AD21" s="178">
        <f>'2in'!U116</f>
        <v>0</v>
      </c>
      <c r="AE21" s="178">
        <f>'2in'!V116</f>
        <v>11</v>
      </c>
      <c r="AF21" s="178">
        <f>'2in'!W116</f>
        <v>0</v>
      </c>
      <c r="AG21" s="178">
        <f>'2in'!X116</f>
        <v>0</v>
      </c>
      <c r="AH21" s="179">
        <f t="shared" si="4"/>
        <v>11</v>
      </c>
      <c r="AI21" s="178">
        <f>'2in'!Y116</f>
        <v>0</v>
      </c>
      <c r="AJ21" s="178">
        <f>'2in'!Z116</f>
        <v>0</v>
      </c>
      <c r="AK21" s="178">
        <f>'2in'!AA116</f>
        <v>0</v>
      </c>
      <c r="AL21" s="178">
        <f>'2in'!AB116</f>
        <v>0</v>
      </c>
      <c r="AM21" s="181">
        <f t="shared" si="5"/>
        <v>0</v>
      </c>
      <c r="AN21" s="182">
        <f t="shared" si="6"/>
        <v>44</v>
      </c>
      <c r="AO21" s="834"/>
      <c r="AP21" s="841"/>
      <c r="AQ21" s="177"/>
    </row>
    <row r="22" spans="1:43" s="59" customFormat="1" ht="14.25" customHeight="1">
      <c r="A22" s="177"/>
      <c r="B22" s="836"/>
      <c r="C22" s="837"/>
      <c r="D22" s="827"/>
      <c r="E22" s="817"/>
      <c r="F22" s="817"/>
      <c r="G22" s="817"/>
      <c r="H22" s="833"/>
      <c r="I22" s="241" t="s">
        <v>62</v>
      </c>
      <c r="J22" s="178">
        <f>'2in'!E117</f>
        <v>0</v>
      </c>
      <c r="K22" s="178">
        <f>'2in'!F117</f>
        <v>0</v>
      </c>
      <c r="L22" s="178">
        <f>'2in'!G117</f>
        <v>11</v>
      </c>
      <c r="M22" s="178">
        <f>'2in'!H117</f>
        <v>11</v>
      </c>
      <c r="N22" s="179">
        <f t="shared" si="0"/>
        <v>22</v>
      </c>
      <c r="O22" s="178">
        <f>'2in'!I117</f>
        <v>0</v>
      </c>
      <c r="P22" s="178">
        <f>'2in'!J117</f>
        <v>0</v>
      </c>
      <c r="Q22" s="178">
        <f>'2in'!K117</f>
        <v>0</v>
      </c>
      <c r="R22" s="178">
        <f>'2in'!L117</f>
        <v>0</v>
      </c>
      <c r="S22" s="179">
        <f t="shared" si="1"/>
        <v>0</v>
      </c>
      <c r="T22" s="178">
        <f>'2in'!M117</f>
        <v>11</v>
      </c>
      <c r="U22" s="178">
        <f>'2in'!N117</f>
        <v>11</v>
      </c>
      <c r="V22" s="178">
        <f>'2in'!O117</f>
        <v>0</v>
      </c>
      <c r="W22" s="178">
        <f>'2in'!P117</f>
        <v>0</v>
      </c>
      <c r="X22" s="179">
        <f t="shared" si="2"/>
        <v>22</v>
      </c>
      <c r="Y22" s="178">
        <f>'2in'!Q117</f>
        <v>11</v>
      </c>
      <c r="Z22" s="178">
        <f>'2in'!R117</f>
        <v>11</v>
      </c>
      <c r="AA22" s="178">
        <f>'2in'!S117</f>
        <v>0</v>
      </c>
      <c r="AB22" s="178">
        <f>'2in'!T117</f>
        <v>0</v>
      </c>
      <c r="AC22" s="179">
        <f t="shared" si="3"/>
        <v>22</v>
      </c>
      <c r="AD22" s="178">
        <f>'2in'!U117</f>
        <v>0</v>
      </c>
      <c r="AE22" s="178">
        <f>'2in'!V117</f>
        <v>0</v>
      </c>
      <c r="AF22" s="178">
        <f>'2in'!W117</f>
        <v>11</v>
      </c>
      <c r="AG22" s="178">
        <f>'2in'!X117</f>
        <v>11</v>
      </c>
      <c r="AH22" s="179">
        <f t="shared" si="4"/>
        <v>22</v>
      </c>
      <c r="AI22" s="178">
        <f>'2in'!Y117</f>
        <v>0</v>
      </c>
      <c r="AJ22" s="178">
        <f>'2in'!Z117</f>
        <v>0</v>
      </c>
      <c r="AK22" s="178">
        <f>'2in'!AA117</f>
        <v>0</v>
      </c>
      <c r="AL22" s="178">
        <f>'2in'!AB117</f>
        <v>0</v>
      </c>
      <c r="AM22" s="181">
        <f t="shared" si="5"/>
        <v>0</v>
      </c>
      <c r="AN22" s="182">
        <f t="shared" si="6"/>
        <v>88</v>
      </c>
      <c r="AO22" s="834"/>
      <c r="AP22" s="841"/>
      <c r="AQ22" s="177"/>
    </row>
    <row r="23" spans="1:43" s="59" customFormat="1" ht="14.25" customHeight="1">
      <c r="A23" s="177"/>
      <c r="B23" s="836" t="s">
        <v>224</v>
      </c>
      <c r="C23" s="837" t="s">
        <v>63</v>
      </c>
      <c r="D23" s="838">
        <f>HOME!M14</f>
        <v>5</v>
      </c>
      <c r="E23" s="816"/>
      <c r="F23" s="816"/>
      <c r="G23" s="816"/>
      <c r="H23" s="833" t="s">
        <v>63</v>
      </c>
      <c r="I23" s="241" t="s">
        <v>61</v>
      </c>
      <c r="J23" s="178">
        <f>'3in'!E109</f>
        <v>5</v>
      </c>
      <c r="K23" s="178">
        <f>'3in'!F109</f>
        <v>0</v>
      </c>
      <c r="L23" s="178">
        <f>'3in'!G109</f>
        <v>0</v>
      </c>
      <c r="M23" s="178">
        <f>'3in'!H109</f>
        <v>0</v>
      </c>
      <c r="N23" s="179">
        <f t="shared" si="0"/>
        <v>5</v>
      </c>
      <c r="O23" s="178">
        <f>'3in'!I109</f>
        <v>0</v>
      </c>
      <c r="P23" s="178">
        <f>'3in'!J109</f>
        <v>0</v>
      </c>
      <c r="Q23" s="178">
        <f>'3in'!K109</f>
        <v>0</v>
      </c>
      <c r="R23" s="178">
        <f>'3in'!L109</f>
        <v>0</v>
      </c>
      <c r="S23" s="179">
        <f t="shared" si="1"/>
        <v>0</v>
      </c>
      <c r="T23" s="178">
        <f>'3in'!M109</f>
        <v>0</v>
      </c>
      <c r="U23" s="178">
        <f>'3in'!N109</f>
        <v>0</v>
      </c>
      <c r="V23" s="178">
        <f>'3in'!O109</f>
        <v>0</v>
      </c>
      <c r="W23" s="178">
        <f>'3in'!P109</f>
        <v>5</v>
      </c>
      <c r="X23" s="179">
        <f t="shared" si="2"/>
        <v>5</v>
      </c>
      <c r="Y23" s="178">
        <f>'3in'!Q109</f>
        <v>0</v>
      </c>
      <c r="Z23" s="178">
        <f>'3in'!R109</f>
        <v>0</v>
      </c>
      <c r="AA23" s="178">
        <f>'3in'!S109</f>
        <v>0</v>
      </c>
      <c r="AB23" s="178">
        <f>'3in'!T109</f>
        <v>5</v>
      </c>
      <c r="AC23" s="179">
        <f t="shared" si="3"/>
        <v>5</v>
      </c>
      <c r="AD23" s="178">
        <f>'3in'!U109</f>
        <v>5</v>
      </c>
      <c r="AE23" s="178">
        <f>'3in'!V109</f>
        <v>0</v>
      </c>
      <c r="AF23" s="178">
        <f>'3in'!W109</f>
        <v>0</v>
      </c>
      <c r="AG23" s="178">
        <f>'3in'!X109</f>
        <v>0</v>
      </c>
      <c r="AH23" s="179">
        <f t="shared" si="4"/>
        <v>5</v>
      </c>
      <c r="AI23" s="178">
        <f>'3in'!Y109</f>
        <v>0</v>
      </c>
      <c r="AJ23" s="178">
        <f>'3in'!Z109</f>
        <v>0</v>
      </c>
      <c r="AK23" s="178">
        <f>'3in'!AA109</f>
        <v>0</v>
      </c>
      <c r="AL23" s="178">
        <f>'3in'!AB109</f>
        <v>0</v>
      </c>
      <c r="AM23" s="181">
        <f t="shared" si="5"/>
        <v>0</v>
      </c>
      <c r="AN23" s="182">
        <f t="shared" si="6"/>
        <v>20</v>
      </c>
      <c r="AO23" s="834">
        <f>ROUND(AN23*100/SUM(AN23:AN25),0)</f>
        <v>25</v>
      </c>
      <c r="AP23" s="841" t="str">
        <f>IF(AO23&gt;=80,"A",IF(AO23&lt;=39,"D",IF(AND(AO23&gt;=60,(AO23&lt;=79)),"B","C")))</f>
        <v>D</v>
      </c>
      <c r="AQ23" s="177"/>
    </row>
    <row r="24" spans="1:43" s="59" customFormat="1" ht="14.25" customHeight="1">
      <c r="A24" s="177"/>
      <c r="B24" s="836"/>
      <c r="C24" s="837"/>
      <c r="D24" s="838"/>
      <c r="E24" s="816"/>
      <c r="F24" s="816"/>
      <c r="G24" s="816"/>
      <c r="H24" s="833"/>
      <c r="I24" s="241" t="s">
        <v>63</v>
      </c>
      <c r="J24" s="178">
        <f>'3in'!E110</f>
        <v>0</v>
      </c>
      <c r="K24" s="178">
        <f>'3in'!F110</f>
        <v>5</v>
      </c>
      <c r="L24" s="178">
        <f>'3in'!G110</f>
        <v>0</v>
      </c>
      <c r="M24" s="178">
        <f>'3in'!H110</f>
        <v>0</v>
      </c>
      <c r="N24" s="179">
        <f t="shared" si="0"/>
        <v>5</v>
      </c>
      <c r="O24" s="178">
        <f>'3in'!I110</f>
        <v>0</v>
      </c>
      <c r="P24" s="178">
        <f>'3in'!J110</f>
        <v>0</v>
      </c>
      <c r="Q24" s="178">
        <f>'3in'!K110</f>
        <v>0</v>
      </c>
      <c r="R24" s="178">
        <f>'3in'!L110</f>
        <v>0</v>
      </c>
      <c r="S24" s="179">
        <f t="shared" si="1"/>
        <v>0</v>
      </c>
      <c r="T24" s="178">
        <f>'3in'!M110</f>
        <v>0</v>
      </c>
      <c r="U24" s="178">
        <f>'3in'!N110</f>
        <v>0</v>
      </c>
      <c r="V24" s="178">
        <f>'3in'!O110</f>
        <v>5</v>
      </c>
      <c r="W24" s="178">
        <f>'3in'!P110</f>
        <v>0</v>
      </c>
      <c r="X24" s="179">
        <f t="shared" si="2"/>
        <v>5</v>
      </c>
      <c r="Y24" s="178">
        <f>'3in'!Q110</f>
        <v>0</v>
      </c>
      <c r="Z24" s="178">
        <f>'3in'!R110</f>
        <v>0</v>
      </c>
      <c r="AA24" s="178">
        <f>'3in'!S110</f>
        <v>5</v>
      </c>
      <c r="AB24" s="178">
        <f>'3in'!T110</f>
        <v>0</v>
      </c>
      <c r="AC24" s="179">
        <f t="shared" si="3"/>
        <v>5</v>
      </c>
      <c r="AD24" s="178">
        <f>'3in'!U110</f>
        <v>0</v>
      </c>
      <c r="AE24" s="178">
        <f>'3in'!V110</f>
        <v>5</v>
      </c>
      <c r="AF24" s="178">
        <f>'3in'!W110</f>
        <v>0</v>
      </c>
      <c r="AG24" s="178">
        <f>'3in'!X110</f>
        <v>0</v>
      </c>
      <c r="AH24" s="179">
        <f t="shared" si="4"/>
        <v>5</v>
      </c>
      <c r="AI24" s="178">
        <f>'3in'!Y110</f>
        <v>0</v>
      </c>
      <c r="AJ24" s="178">
        <f>'3in'!Z110</f>
        <v>0</v>
      </c>
      <c r="AK24" s="178">
        <f>'3in'!AA110</f>
        <v>0</v>
      </c>
      <c r="AL24" s="178">
        <f>'3in'!AB110</f>
        <v>0</v>
      </c>
      <c r="AM24" s="181">
        <f t="shared" si="5"/>
        <v>0</v>
      </c>
      <c r="AN24" s="182">
        <f t="shared" si="6"/>
        <v>20</v>
      </c>
      <c r="AO24" s="834"/>
      <c r="AP24" s="841"/>
      <c r="AQ24" s="177"/>
    </row>
    <row r="25" spans="1:43" s="59" customFormat="1" ht="14.25" customHeight="1">
      <c r="A25" s="177"/>
      <c r="B25" s="836"/>
      <c r="C25" s="837"/>
      <c r="D25" s="838"/>
      <c r="E25" s="816"/>
      <c r="F25" s="816"/>
      <c r="G25" s="816"/>
      <c r="H25" s="833"/>
      <c r="I25" s="241" t="s">
        <v>62</v>
      </c>
      <c r="J25" s="178">
        <f>'3in'!E111</f>
        <v>0</v>
      </c>
      <c r="K25" s="178">
        <f>'3in'!F111</f>
        <v>0</v>
      </c>
      <c r="L25" s="178">
        <f>'3in'!G111</f>
        <v>5</v>
      </c>
      <c r="M25" s="178">
        <f>'3in'!H111</f>
        <v>5</v>
      </c>
      <c r="N25" s="179">
        <f t="shared" si="0"/>
        <v>10</v>
      </c>
      <c r="O25" s="178">
        <f>'3in'!I111</f>
        <v>0</v>
      </c>
      <c r="P25" s="178">
        <f>'3in'!J111</f>
        <v>0</v>
      </c>
      <c r="Q25" s="178">
        <f>'3in'!K111</f>
        <v>0</v>
      </c>
      <c r="R25" s="178">
        <f>'3in'!L111</f>
        <v>0</v>
      </c>
      <c r="S25" s="179">
        <f t="shared" si="1"/>
        <v>0</v>
      </c>
      <c r="T25" s="178">
        <f>'3in'!M111</f>
        <v>5</v>
      </c>
      <c r="U25" s="178">
        <f>'3in'!N111</f>
        <v>5</v>
      </c>
      <c r="V25" s="178">
        <f>'3in'!O111</f>
        <v>0</v>
      </c>
      <c r="W25" s="178">
        <f>'3in'!P111</f>
        <v>0</v>
      </c>
      <c r="X25" s="179">
        <f t="shared" si="2"/>
        <v>10</v>
      </c>
      <c r="Y25" s="178">
        <f>'3in'!Q111</f>
        <v>5</v>
      </c>
      <c r="Z25" s="178">
        <f>'3in'!R111</f>
        <v>5</v>
      </c>
      <c r="AA25" s="178">
        <f>'3in'!S111</f>
        <v>0</v>
      </c>
      <c r="AB25" s="178">
        <f>'3in'!T111</f>
        <v>0</v>
      </c>
      <c r="AC25" s="179">
        <f t="shared" si="3"/>
        <v>10</v>
      </c>
      <c r="AD25" s="178">
        <f>'3in'!U111</f>
        <v>0</v>
      </c>
      <c r="AE25" s="178">
        <f>'3in'!V111</f>
        <v>0</v>
      </c>
      <c r="AF25" s="178">
        <f>'3in'!W111</f>
        <v>5</v>
      </c>
      <c r="AG25" s="178">
        <f>'3in'!X111</f>
        <v>5</v>
      </c>
      <c r="AH25" s="179">
        <f t="shared" si="4"/>
        <v>10</v>
      </c>
      <c r="AI25" s="178">
        <f>'3in'!Y111</f>
        <v>0</v>
      </c>
      <c r="AJ25" s="178">
        <f>'3in'!Z111</f>
        <v>0</v>
      </c>
      <c r="AK25" s="178">
        <f>'3in'!AA111</f>
        <v>0</v>
      </c>
      <c r="AL25" s="178">
        <f>'3in'!AB111</f>
        <v>0</v>
      </c>
      <c r="AM25" s="181">
        <f t="shared" si="5"/>
        <v>0</v>
      </c>
      <c r="AN25" s="182">
        <f t="shared" si="6"/>
        <v>40</v>
      </c>
      <c r="AO25" s="834"/>
      <c r="AP25" s="841"/>
      <c r="AQ25" s="177"/>
    </row>
    <row r="26" spans="1:43" s="59" customFormat="1" ht="14.25" customHeight="1">
      <c r="A26" s="177"/>
      <c r="B26" s="836"/>
      <c r="C26" s="837" t="s">
        <v>84</v>
      </c>
      <c r="D26" s="838">
        <f>HOME!N14</f>
        <v>9</v>
      </c>
      <c r="E26" s="816"/>
      <c r="F26" s="816"/>
      <c r="G26" s="816"/>
      <c r="H26" s="833" t="s">
        <v>84</v>
      </c>
      <c r="I26" s="241" t="s">
        <v>61</v>
      </c>
      <c r="J26" s="178">
        <f>'3in'!E112</f>
        <v>9</v>
      </c>
      <c r="K26" s="178">
        <f>'3in'!F112</f>
        <v>0</v>
      </c>
      <c r="L26" s="178">
        <f>'3in'!G112</f>
        <v>0</v>
      </c>
      <c r="M26" s="178">
        <f>'3in'!H112</f>
        <v>0</v>
      </c>
      <c r="N26" s="179">
        <f t="shared" si="0"/>
        <v>9</v>
      </c>
      <c r="O26" s="178">
        <f>'3in'!I112</f>
        <v>0</v>
      </c>
      <c r="P26" s="178">
        <f>'3in'!J112</f>
        <v>0</v>
      </c>
      <c r="Q26" s="178">
        <f>'3in'!K112</f>
        <v>0</v>
      </c>
      <c r="R26" s="178">
        <f>'3in'!L112</f>
        <v>0</v>
      </c>
      <c r="S26" s="179">
        <f t="shared" si="1"/>
        <v>0</v>
      </c>
      <c r="T26" s="178">
        <f>'3in'!M112</f>
        <v>0</v>
      </c>
      <c r="U26" s="178">
        <f>'3in'!N112</f>
        <v>0</v>
      </c>
      <c r="V26" s="178">
        <f>'3in'!O112</f>
        <v>0</v>
      </c>
      <c r="W26" s="178">
        <f>'3in'!P112</f>
        <v>9</v>
      </c>
      <c r="X26" s="179">
        <f t="shared" si="2"/>
        <v>9</v>
      </c>
      <c r="Y26" s="178">
        <f>'3in'!Q112</f>
        <v>0</v>
      </c>
      <c r="Z26" s="178">
        <f>'3in'!R112</f>
        <v>0</v>
      </c>
      <c r="AA26" s="178">
        <f>'3in'!S112</f>
        <v>0</v>
      </c>
      <c r="AB26" s="178">
        <f>'3in'!T112</f>
        <v>9</v>
      </c>
      <c r="AC26" s="179">
        <f t="shared" si="3"/>
        <v>9</v>
      </c>
      <c r="AD26" s="178">
        <f>'3in'!U112</f>
        <v>9</v>
      </c>
      <c r="AE26" s="178">
        <f>'3in'!V112</f>
        <v>0</v>
      </c>
      <c r="AF26" s="178">
        <f>'3in'!W112</f>
        <v>0</v>
      </c>
      <c r="AG26" s="178">
        <f>'3in'!X112</f>
        <v>0</v>
      </c>
      <c r="AH26" s="179">
        <f t="shared" si="4"/>
        <v>9</v>
      </c>
      <c r="AI26" s="178">
        <f>'3in'!Y112</f>
        <v>0</v>
      </c>
      <c r="AJ26" s="178">
        <f>'3in'!Z112</f>
        <v>0</v>
      </c>
      <c r="AK26" s="178">
        <f>'3in'!AA112</f>
        <v>0</v>
      </c>
      <c r="AL26" s="178">
        <f>'3in'!AB112</f>
        <v>0</v>
      </c>
      <c r="AM26" s="181">
        <f t="shared" si="5"/>
        <v>0</v>
      </c>
      <c r="AN26" s="182">
        <f t="shared" si="6"/>
        <v>36</v>
      </c>
      <c r="AO26" s="834">
        <f>ROUND(AN26*100/SUM(AN26:AN28),0)</f>
        <v>25</v>
      </c>
      <c r="AP26" s="841" t="str">
        <f>IF(AO26&gt;=80,"A",IF(AO26&lt;=39,"D",IF(AND(AO26&gt;=60,(AO26&lt;=79)),"B","C")))</f>
        <v>D</v>
      </c>
      <c r="AQ26" s="177"/>
    </row>
    <row r="27" spans="1:43" s="59" customFormat="1" ht="14.25" customHeight="1">
      <c r="A27" s="177"/>
      <c r="B27" s="836"/>
      <c r="C27" s="837"/>
      <c r="D27" s="838"/>
      <c r="E27" s="816"/>
      <c r="F27" s="816"/>
      <c r="G27" s="816"/>
      <c r="H27" s="833"/>
      <c r="I27" s="241" t="s">
        <v>63</v>
      </c>
      <c r="J27" s="178">
        <f>'3in'!E113</f>
        <v>0</v>
      </c>
      <c r="K27" s="178">
        <f>'3in'!F113</f>
        <v>9</v>
      </c>
      <c r="L27" s="178">
        <f>'3in'!G113</f>
        <v>0</v>
      </c>
      <c r="M27" s="178">
        <f>'3in'!H113</f>
        <v>0</v>
      </c>
      <c r="N27" s="179">
        <f t="shared" si="0"/>
        <v>9</v>
      </c>
      <c r="O27" s="178">
        <f>'3in'!I113</f>
        <v>0</v>
      </c>
      <c r="P27" s="178">
        <f>'3in'!J113</f>
        <v>0</v>
      </c>
      <c r="Q27" s="178">
        <f>'3in'!K113</f>
        <v>0</v>
      </c>
      <c r="R27" s="178">
        <f>'3in'!L113</f>
        <v>0</v>
      </c>
      <c r="S27" s="179">
        <f t="shared" si="1"/>
        <v>0</v>
      </c>
      <c r="T27" s="178">
        <f>'3in'!M113</f>
        <v>0</v>
      </c>
      <c r="U27" s="178">
        <f>'3in'!N113</f>
        <v>0</v>
      </c>
      <c r="V27" s="178">
        <f>'3in'!O113</f>
        <v>9</v>
      </c>
      <c r="W27" s="178">
        <f>'3in'!P113</f>
        <v>0</v>
      </c>
      <c r="X27" s="179">
        <f t="shared" si="2"/>
        <v>9</v>
      </c>
      <c r="Y27" s="178">
        <f>'3in'!Q113</f>
        <v>0</v>
      </c>
      <c r="Z27" s="178">
        <f>'3in'!R113</f>
        <v>0</v>
      </c>
      <c r="AA27" s="178">
        <f>'3in'!S113</f>
        <v>9</v>
      </c>
      <c r="AB27" s="178">
        <f>'3in'!T113</f>
        <v>0</v>
      </c>
      <c r="AC27" s="179">
        <f t="shared" si="3"/>
        <v>9</v>
      </c>
      <c r="AD27" s="178">
        <f>'3in'!U113</f>
        <v>0</v>
      </c>
      <c r="AE27" s="178">
        <f>'3in'!V113</f>
        <v>9</v>
      </c>
      <c r="AF27" s="178">
        <f>'3in'!W113</f>
        <v>0</v>
      </c>
      <c r="AG27" s="178">
        <f>'3in'!X113</f>
        <v>0</v>
      </c>
      <c r="AH27" s="179">
        <f t="shared" si="4"/>
        <v>9</v>
      </c>
      <c r="AI27" s="178">
        <f>'3in'!Y113</f>
        <v>0</v>
      </c>
      <c r="AJ27" s="178">
        <f>'3in'!Z113</f>
        <v>0</v>
      </c>
      <c r="AK27" s="178">
        <f>'3in'!AA113</f>
        <v>0</v>
      </c>
      <c r="AL27" s="178">
        <f>'3in'!AB113</f>
        <v>0</v>
      </c>
      <c r="AM27" s="181">
        <f t="shared" si="5"/>
        <v>0</v>
      </c>
      <c r="AN27" s="182">
        <f t="shared" si="6"/>
        <v>36</v>
      </c>
      <c r="AO27" s="834"/>
      <c r="AP27" s="841"/>
      <c r="AQ27" s="177"/>
    </row>
    <row r="28" spans="1:43" s="59" customFormat="1" ht="14.25" customHeight="1">
      <c r="A28" s="177"/>
      <c r="B28" s="836"/>
      <c r="C28" s="837"/>
      <c r="D28" s="838"/>
      <c r="E28" s="816"/>
      <c r="F28" s="816"/>
      <c r="G28" s="816"/>
      <c r="H28" s="833"/>
      <c r="I28" s="241" t="s">
        <v>62</v>
      </c>
      <c r="J28" s="178">
        <f>'3in'!E114</f>
        <v>0</v>
      </c>
      <c r="K28" s="178">
        <f>'3in'!F114</f>
        <v>0</v>
      </c>
      <c r="L28" s="178">
        <f>'3in'!G114</f>
        <v>9</v>
      </c>
      <c r="M28" s="178">
        <f>'3in'!H114</f>
        <v>9</v>
      </c>
      <c r="N28" s="179">
        <f t="shared" si="0"/>
        <v>18</v>
      </c>
      <c r="O28" s="178">
        <f>'3in'!I114</f>
        <v>0</v>
      </c>
      <c r="P28" s="178">
        <f>'3in'!J114</f>
        <v>0</v>
      </c>
      <c r="Q28" s="178">
        <f>'3in'!K114</f>
        <v>0</v>
      </c>
      <c r="R28" s="178">
        <f>'3in'!L114</f>
        <v>0</v>
      </c>
      <c r="S28" s="179">
        <f t="shared" si="1"/>
        <v>0</v>
      </c>
      <c r="T28" s="178">
        <f>'3in'!M114</f>
        <v>9</v>
      </c>
      <c r="U28" s="178">
        <f>'3in'!N114</f>
        <v>9</v>
      </c>
      <c r="V28" s="178">
        <f>'3in'!O114</f>
        <v>0</v>
      </c>
      <c r="W28" s="178">
        <f>'3in'!P114</f>
        <v>0</v>
      </c>
      <c r="X28" s="179">
        <f t="shared" si="2"/>
        <v>18</v>
      </c>
      <c r="Y28" s="178">
        <f>'3in'!Q114</f>
        <v>9</v>
      </c>
      <c r="Z28" s="178">
        <f>'3in'!R114</f>
        <v>9</v>
      </c>
      <c r="AA28" s="178">
        <f>'3in'!S114</f>
        <v>0</v>
      </c>
      <c r="AB28" s="178">
        <f>'3in'!T114</f>
        <v>0</v>
      </c>
      <c r="AC28" s="179">
        <f t="shared" si="3"/>
        <v>18</v>
      </c>
      <c r="AD28" s="178">
        <f>'3in'!U114</f>
        <v>0</v>
      </c>
      <c r="AE28" s="178">
        <f>'3in'!V114</f>
        <v>0</v>
      </c>
      <c r="AF28" s="178">
        <f>'3in'!W114</f>
        <v>9</v>
      </c>
      <c r="AG28" s="178">
        <f>'3in'!X114</f>
        <v>9</v>
      </c>
      <c r="AH28" s="179">
        <f t="shared" si="4"/>
        <v>18</v>
      </c>
      <c r="AI28" s="178">
        <f>'3in'!Y114</f>
        <v>0</v>
      </c>
      <c r="AJ28" s="178">
        <f>'3in'!Z114</f>
        <v>0</v>
      </c>
      <c r="AK28" s="178">
        <f>'3in'!AA114</f>
        <v>0</v>
      </c>
      <c r="AL28" s="178">
        <f>'3in'!AB114</f>
        <v>0</v>
      </c>
      <c r="AM28" s="181">
        <f t="shared" si="5"/>
        <v>0</v>
      </c>
      <c r="AN28" s="182">
        <f t="shared" si="6"/>
        <v>72</v>
      </c>
      <c r="AO28" s="834"/>
      <c r="AP28" s="841"/>
      <c r="AQ28" s="177"/>
    </row>
    <row r="29" spans="1:43" s="59" customFormat="1" ht="14.25" customHeight="1">
      <c r="A29" s="177"/>
      <c r="B29" s="836"/>
      <c r="C29" s="837" t="s">
        <v>97</v>
      </c>
      <c r="D29" s="827">
        <f>HOME!O14</f>
        <v>14</v>
      </c>
      <c r="E29" s="817"/>
      <c r="F29" s="817"/>
      <c r="G29" s="817"/>
      <c r="H29" s="833" t="s">
        <v>97</v>
      </c>
      <c r="I29" s="241" t="s">
        <v>61</v>
      </c>
      <c r="J29" s="178">
        <f>'3in'!E115</f>
        <v>14</v>
      </c>
      <c r="K29" s="178">
        <f>'3in'!F115</f>
        <v>0</v>
      </c>
      <c r="L29" s="178">
        <f>'3in'!G115</f>
        <v>0</v>
      </c>
      <c r="M29" s="178">
        <f>'3in'!H115</f>
        <v>0</v>
      </c>
      <c r="N29" s="179">
        <f t="shared" si="0"/>
        <v>14</v>
      </c>
      <c r="O29" s="178">
        <f>'3in'!I115</f>
        <v>0</v>
      </c>
      <c r="P29" s="178">
        <f>'3in'!J115</f>
        <v>0</v>
      </c>
      <c r="Q29" s="178">
        <f>'3in'!K115</f>
        <v>0</v>
      </c>
      <c r="R29" s="178">
        <f>'3in'!L115</f>
        <v>0</v>
      </c>
      <c r="S29" s="179">
        <f t="shared" si="1"/>
        <v>0</v>
      </c>
      <c r="T29" s="178">
        <f>'3in'!M115</f>
        <v>0</v>
      </c>
      <c r="U29" s="178">
        <f>'3in'!N115</f>
        <v>0</v>
      </c>
      <c r="V29" s="178">
        <f>'3in'!O115</f>
        <v>0</v>
      </c>
      <c r="W29" s="178">
        <f>'3in'!P115</f>
        <v>14</v>
      </c>
      <c r="X29" s="179">
        <f t="shared" si="2"/>
        <v>14</v>
      </c>
      <c r="Y29" s="178">
        <f>'3in'!Q115</f>
        <v>0</v>
      </c>
      <c r="Z29" s="178">
        <f>'3in'!R115</f>
        <v>0</v>
      </c>
      <c r="AA29" s="178">
        <f>'3in'!S115</f>
        <v>0</v>
      </c>
      <c r="AB29" s="178">
        <f>'3in'!T115</f>
        <v>14</v>
      </c>
      <c r="AC29" s="179">
        <f t="shared" si="3"/>
        <v>14</v>
      </c>
      <c r="AD29" s="178">
        <f>'3in'!U115</f>
        <v>14</v>
      </c>
      <c r="AE29" s="178">
        <f>'3in'!V115</f>
        <v>0</v>
      </c>
      <c r="AF29" s="178">
        <f>'3in'!W115</f>
        <v>0</v>
      </c>
      <c r="AG29" s="178">
        <f>'3in'!X115</f>
        <v>0</v>
      </c>
      <c r="AH29" s="179">
        <f t="shared" si="4"/>
        <v>14</v>
      </c>
      <c r="AI29" s="178">
        <f>'3in'!Y115</f>
        <v>0</v>
      </c>
      <c r="AJ29" s="178">
        <f>'3in'!Z115</f>
        <v>0</v>
      </c>
      <c r="AK29" s="178">
        <f>'3in'!AA115</f>
        <v>0</v>
      </c>
      <c r="AL29" s="178">
        <f>'3in'!AB115</f>
        <v>0</v>
      </c>
      <c r="AM29" s="181">
        <f t="shared" si="5"/>
        <v>0</v>
      </c>
      <c r="AN29" s="182">
        <f t="shared" si="6"/>
        <v>56</v>
      </c>
      <c r="AO29" s="834">
        <f>ROUND(AN29*100/SUM(AN29:AN31),0)</f>
        <v>25</v>
      </c>
      <c r="AP29" s="841" t="str">
        <f>IF(AO29&gt;=80,"A",IF(AO29&lt;=39,"D",IF(AND(AO29&gt;=60,(AO29&lt;=79)),"B","C")))</f>
        <v>D</v>
      </c>
      <c r="AQ29" s="177"/>
    </row>
    <row r="30" spans="1:43" s="59" customFormat="1" ht="14.25" customHeight="1">
      <c r="A30" s="177"/>
      <c r="B30" s="836"/>
      <c r="C30" s="837"/>
      <c r="D30" s="827"/>
      <c r="E30" s="817"/>
      <c r="F30" s="817"/>
      <c r="G30" s="817"/>
      <c r="H30" s="833"/>
      <c r="I30" s="241" t="s">
        <v>63</v>
      </c>
      <c r="J30" s="178">
        <f>'3in'!E116</f>
        <v>0</v>
      </c>
      <c r="K30" s="178">
        <f>'3in'!F116</f>
        <v>14</v>
      </c>
      <c r="L30" s="178">
        <f>'3in'!G116</f>
        <v>0</v>
      </c>
      <c r="M30" s="178">
        <f>'3in'!H116</f>
        <v>0</v>
      </c>
      <c r="N30" s="179">
        <f t="shared" si="0"/>
        <v>14</v>
      </c>
      <c r="O30" s="178">
        <f>'3in'!I116</f>
        <v>0</v>
      </c>
      <c r="P30" s="178">
        <f>'3in'!J116</f>
        <v>0</v>
      </c>
      <c r="Q30" s="178">
        <f>'3in'!K116</f>
        <v>0</v>
      </c>
      <c r="R30" s="178">
        <f>'3in'!L116</f>
        <v>0</v>
      </c>
      <c r="S30" s="179">
        <f t="shared" si="1"/>
        <v>0</v>
      </c>
      <c r="T30" s="178">
        <f>'3in'!M116</f>
        <v>0</v>
      </c>
      <c r="U30" s="178">
        <f>'3in'!N116</f>
        <v>0</v>
      </c>
      <c r="V30" s="178">
        <f>'3in'!O116</f>
        <v>14</v>
      </c>
      <c r="W30" s="178">
        <f>'3in'!P116</f>
        <v>0</v>
      </c>
      <c r="X30" s="179">
        <f t="shared" si="2"/>
        <v>14</v>
      </c>
      <c r="Y30" s="178">
        <f>'3in'!Q116</f>
        <v>0</v>
      </c>
      <c r="Z30" s="178">
        <f>'3in'!R116</f>
        <v>0</v>
      </c>
      <c r="AA30" s="178">
        <f>'3in'!S116</f>
        <v>14</v>
      </c>
      <c r="AB30" s="178">
        <f>'3in'!T116</f>
        <v>0</v>
      </c>
      <c r="AC30" s="179">
        <f t="shared" si="3"/>
        <v>14</v>
      </c>
      <c r="AD30" s="178">
        <f>'3in'!U116</f>
        <v>0</v>
      </c>
      <c r="AE30" s="178">
        <f>'3in'!V116</f>
        <v>14</v>
      </c>
      <c r="AF30" s="178">
        <f>'3in'!W116</f>
        <v>0</v>
      </c>
      <c r="AG30" s="178">
        <f>'3in'!X116</f>
        <v>0</v>
      </c>
      <c r="AH30" s="179">
        <f t="shared" si="4"/>
        <v>14</v>
      </c>
      <c r="AI30" s="178">
        <f>'3in'!Y116</f>
        <v>0</v>
      </c>
      <c r="AJ30" s="178">
        <f>'3in'!Z116</f>
        <v>0</v>
      </c>
      <c r="AK30" s="178">
        <f>'3in'!AA116</f>
        <v>0</v>
      </c>
      <c r="AL30" s="178">
        <f>'3in'!AB116</f>
        <v>0</v>
      </c>
      <c r="AM30" s="181">
        <f t="shared" si="5"/>
        <v>0</v>
      </c>
      <c r="AN30" s="182">
        <f t="shared" si="6"/>
        <v>56</v>
      </c>
      <c r="AO30" s="834"/>
      <c r="AP30" s="841"/>
      <c r="AQ30" s="177"/>
    </row>
    <row r="31" spans="1:43" s="59" customFormat="1" ht="14.25" customHeight="1">
      <c r="A31" s="177"/>
      <c r="B31" s="836"/>
      <c r="C31" s="837"/>
      <c r="D31" s="827"/>
      <c r="E31" s="817"/>
      <c r="F31" s="817"/>
      <c r="G31" s="817"/>
      <c r="H31" s="833"/>
      <c r="I31" s="241" t="s">
        <v>62</v>
      </c>
      <c r="J31" s="178">
        <f>'3in'!E117</f>
        <v>0</v>
      </c>
      <c r="K31" s="178">
        <f>'3in'!F117</f>
        <v>0</v>
      </c>
      <c r="L31" s="178">
        <f>'3in'!G117</f>
        <v>14</v>
      </c>
      <c r="M31" s="178">
        <f>'3in'!H117</f>
        <v>14</v>
      </c>
      <c r="N31" s="179">
        <f t="shared" si="0"/>
        <v>28</v>
      </c>
      <c r="O31" s="178">
        <f>'3in'!I117</f>
        <v>0</v>
      </c>
      <c r="P31" s="178">
        <f>'3in'!J117</f>
        <v>0</v>
      </c>
      <c r="Q31" s="178">
        <f>'3in'!K117</f>
        <v>0</v>
      </c>
      <c r="R31" s="178">
        <f>'3in'!L117</f>
        <v>0</v>
      </c>
      <c r="S31" s="179">
        <f t="shared" si="1"/>
        <v>0</v>
      </c>
      <c r="T31" s="178">
        <f>'3in'!M117</f>
        <v>14</v>
      </c>
      <c r="U31" s="178">
        <f>'3in'!N117</f>
        <v>14</v>
      </c>
      <c r="V31" s="178">
        <f>'3in'!O117</f>
        <v>0</v>
      </c>
      <c r="W31" s="178">
        <f>'3in'!P117</f>
        <v>0</v>
      </c>
      <c r="X31" s="179">
        <f t="shared" si="2"/>
        <v>28</v>
      </c>
      <c r="Y31" s="178">
        <f>'3in'!Q117</f>
        <v>14</v>
      </c>
      <c r="Z31" s="178">
        <f>'3in'!R117</f>
        <v>14</v>
      </c>
      <c r="AA31" s="178">
        <f>'3in'!S117</f>
        <v>0</v>
      </c>
      <c r="AB31" s="178">
        <f>'3in'!T117</f>
        <v>0</v>
      </c>
      <c r="AC31" s="179">
        <f t="shared" si="3"/>
        <v>28</v>
      </c>
      <c r="AD31" s="178">
        <f>'3in'!U117</f>
        <v>0</v>
      </c>
      <c r="AE31" s="178">
        <f>'3in'!V117</f>
        <v>0</v>
      </c>
      <c r="AF31" s="178">
        <f>'3in'!W117</f>
        <v>14</v>
      </c>
      <c r="AG31" s="178">
        <f>'3in'!X117</f>
        <v>14</v>
      </c>
      <c r="AH31" s="179">
        <f t="shared" si="4"/>
        <v>28</v>
      </c>
      <c r="AI31" s="178">
        <f>'3in'!Y117</f>
        <v>0</v>
      </c>
      <c r="AJ31" s="178">
        <f>'3in'!Z117</f>
        <v>0</v>
      </c>
      <c r="AK31" s="178">
        <f>'3in'!AA117</f>
        <v>0</v>
      </c>
      <c r="AL31" s="178">
        <f>'3in'!AB117</f>
        <v>0</v>
      </c>
      <c r="AM31" s="181">
        <f t="shared" si="5"/>
        <v>0</v>
      </c>
      <c r="AN31" s="182">
        <f t="shared" si="6"/>
        <v>112</v>
      </c>
      <c r="AO31" s="834"/>
      <c r="AP31" s="841"/>
      <c r="AQ31" s="177"/>
    </row>
    <row r="32" spans="1:43" s="59" customFormat="1" ht="14.25" customHeight="1">
      <c r="A32" s="177"/>
      <c r="B32" s="836" t="s">
        <v>223</v>
      </c>
      <c r="C32" s="837" t="s">
        <v>63</v>
      </c>
      <c r="D32" s="838">
        <f>HOME!M15</f>
        <v>6</v>
      </c>
      <c r="E32" s="816"/>
      <c r="F32" s="816"/>
      <c r="G32" s="816"/>
      <c r="H32" s="833" t="s">
        <v>63</v>
      </c>
      <c r="I32" s="241" t="s">
        <v>61</v>
      </c>
      <c r="J32" s="178">
        <f>'4in'!E109</f>
        <v>6</v>
      </c>
      <c r="K32" s="178">
        <f>'4in'!F109</f>
        <v>0</v>
      </c>
      <c r="L32" s="178">
        <f>'4in'!G109</f>
        <v>0</v>
      </c>
      <c r="M32" s="178">
        <f>'4in'!H109</f>
        <v>0</v>
      </c>
      <c r="N32" s="179">
        <f t="shared" si="0"/>
        <v>6</v>
      </c>
      <c r="O32" s="178">
        <f>'4in'!I109</f>
        <v>0</v>
      </c>
      <c r="P32" s="178">
        <f>'4in'!J109</f>
        <v>0</v>
      </c>
      <c r="Q32" s="178">
        <f>'4in'!K109</f>
        <v>0</v>
      </c>
      <c r="R32" s="178">
        <f>'4in'!L109</f>
        <v>0</v>
      </c>
      <c r="S32" s="179">
        <f t="shared" si="1"/>
        <v>0</v>
      </c>
      <c r="T32" s="178">
        <f>'4in'!M109</f>
        <v>0</v>
      </c>
      <c r="U32" s="178">
        <f>'4in'!N109</f>
        <v>0</v>
      </c>
      <c r="V32" s="178">
        <f>'4in'!O109</f>
        <v>0</v>
      </c>
      <c r="W32" s="178">
        <f>'4in'!P109</f>
        <v>6</v>
      </c>
      <c r="X32" s="179">
        <f t="shared" si="2"/>
        <v>6</v>
      </c>
      <c r="Y32" s="178">
        <f>'4in'!Q109</f>
        <v>0</v>
      </c>
      <c r="Z32" s="178">
        <f>'4in'!R109</f>
        <v>0</v>
      </c>
      <c r="AA32" s="178">
        <f>'4in'!S109</f>
        <v>0</v>
      </c>
      <c r="AB32" s="178">
        <f>'4in'!T109</f>
        <v>6</v>
      </c>
      <c r="AC32" s="179">
        <f t="shared" si="3"/>
        <v>6</v>
      </c>
      <c r="AD32" s="178">
        <f>'4in'!U109</f>
        <v>6</v>
      </c>
      <c r="AE32" s="178">
        <f>'4in'!V109</f>
        <v>0</v>
      </c>
      <c r="AF32" s="178">
        <f>'4in'!W109</f>
        <v>0</v>
      </c>
      <c r="AG32" s="178">
        <f>'4in'!X109</f>
        <v>0</v>
      </c>
      <c r="AH32" s="179">
        <f t="shared" si="4"/>
        <v>6</v>
      </c>
      <c r="AI32" s="178">
        <f>'4in'!Y109</f>
        <v>0</v>
      </c>
      <c r="AJ32" s="178">
        <f>'4in'!Z109</f>
        <v>0</v>
      </c>
      <c r="AK32" s="178">
        <f>'4in'!AA109</f>
        <v>0</v>
      </c>
      <c r="AL32" s="178">
        <f>'4in'!AB109</f>
        <v>0</v>
      </c>
      <c r="AM32" s="181">
        <f t="shared" si="5"/>
        <v>0</v>
      </c>
      <c r="AN32" s="182">
        <f t="shared" si="6"/>
        <v>24</v>
      </c>
      <c r="AO32" s="834">
        <f>ROUND(AN32*100/SUM(AN32:AN34),0)</f>
        <v>25</v>
      </c>
      <c r="AP32" s="841" t="str">
        <f>IF(AO32&gt;=80,"A",IF(AO32&lt;=39,"D",IF(AND(AO32&gt;=60,(AO32&lt;=79)),"B","C")))</f>
        <v>D</v>
      </c>
      <c r="AQ32" s="177"/>
    </row>
    <row r="33" spans="1:43" s="59" customFormat="1" ht="14.25" customHeight="1">
      <c r="A33" s="177"/>
      <c r="B33" s="836"/>
      <c r="C33" s="837"/>
      <c r="D33" s="838"/>
      <c r="E33" s="816"/>
      <c r="F33" s="816"/>
      <c r="G33" s="816"/>
      <c r="H33" s="833"/>
      <c r="I33" s="241" t="s">
        <v>63</v>
      </c>
      <c r="J33" s="178">
        <f>'4in'!E110</f>
        <v>0</v>
      </c>
      <c r="K33" s="178">
        <f>'4in'!F110</f>
        <v>6</v>
      </c>
      <c r="L33" s="178">
        <f>'4in'!G110</f>
        <v>0</v>
      </c>
      <c r="M33" s="178">
        <f>'4in'!H110</f>
        <v>0</v>
      </c>
      <c r="N33" s="179">
        <f t="shared" si="0"/>
        <v>6</v>
      </c>
      <c r="O33" s="178">
        <f>'4in'!I110</f>
        <v>0</v>
      </c>
      <c r="P33" s="178">
        <f>'4in'!J110</f>
        <v>0</v>
      </c>
      <c r="Q33" s="178">
        <f>'4in'!K110</f>
        <v>0</v>
      </c>
      <c r="R33" s="178">
        <f>'4in'!L110</f>
        <v>0</v>
      </c>
      <c r="S33" s="179">
        <f t="shared" si="1"/>
        <v>0</v>
      </c>
      <c r="T33" s="178">
        <f>'4in'!M110</f>
        <v>0</v>
      </c>
      <c r="U33" s="178">
        <f>'4in'!N110</f>
        <v>0</v>
      </c>
      <c r="V33" s="178">
        <f>'4in'!O110</f>
        <v>6</v>
      </c>
      <c r="W33" s="178">
        <f>'4in'!P110</f>
        <v>0</v>
      </c>
      <c r="X33" s="179">
        <f t="shared" si="2"/>
        <v>6</v>
      </c>
      <c r="Y33" s="178">
        <f>'4in'!Q110</f>
        <v>0</v>
      </c>
      <c r="Z33" s="178">
        <f>'4in'!R110</f>
        <v>0</v>
      </c>
      <c r="AA33" s="178">
        <f>'4in'!S110</f>
        <v>6</v>
      </c>
      <c r="AB33" s="178">
        <f>'4in'!T110</f>
        <v>0</v>
      </c>
      <c r="AC33" s="179">
        <f t="shared" si="3"/>
        <v>6</v>
      </c>
      <c r="AD33" s="178">
        <f>'4in'!U110</f>
        <v>0</v>
      </c>
      <c r="AE33" s="178">
        <f>'4in'!V110</f>
        <v>6</v>
      </c>
      <c r="AF33" s="178">
        <f>'4in'!W110</f>
        <v>0</v>
      </c>
      <c r="AG33" s="178">
        <f>'4in'!X110</f>
        <v>0</v>
      </c>
      <c r="AH33" s="179">
        <f t="shared" si="4"/>
        <v>6</v>
      </c>
      <c r="AI33" s="178">
        <f>'4in'!Y110</f>
        <v>0</v>
      </c>
      <c r="AJ33" s="178">
        <f>'4in'!Z110</f>
        <v>0</v>
      </c>
      <c r="AK33" s="178">
        <f>'4in'!AA110</f>
        <v>0</v>
      </c>
      <c r="AL33" s="178">
        <f>'4in'!AB110</f>
        <v>0</v>
      </c>
      <c r="AM33" s="181">
        <f t="shared" si="5"/>
        <v>0</v>
      </c>
      <c r="AN33" s="182">
        <f t="shared" si="6"/>
        <v>24</v>
      </c>
      <c r="AO33" s="834"/>
      <c r="AP33" s="841"/>
      <c r="AQ33" s="177"/>
    </row>
    <row r="34" spans="1:43" s="59" customFormat="1" ht="14.25" customHeight="1">
      <c r="A34" s="177"/>
      <c r="B34" s="836"/>
      <c r="C34" s="837"/>
      <c r="D34" s="838"/>
      <c r="E34" s="816"/>
      <c r="F34" s="816"/>
      <c r="G34" s="816"/>
      <c r="H34" s="833"/>
      <c r="I34" s="241" t="s">
        <v>62</v>
      </c>
      <c r="J34" s="178">
        <f>'4in'!E111</f>
        <v>0</v>
      </c>
      <c r="K34" s="178">
        <f>'4in'!F111</f>
        <v>0</v>
      </c>
      <c r="L34" s="178">
        <f>'4in'!G111</f>
        <v>6</v>
      </c>
      <c r="M34" s="178">
        <f>'4in'!H111</f>
        <v>6</v>
      </c>
      <c r="N34" s="179">
        <f t="shared" si="0"/>
        <v>12</v>
      </c>
      <c r="O34" s="178">
        <f>'4in'!I111</f>
        <v>0</v>
      </c>
      <c r="P34" s="178">
        <f>'4in'!J111</f>
        <v>0</v>
      </c>
      <c r="Q34" s="178">
        <f>'4in'!K111</f>
        <v>0</v>
      </c>
      <c r="R34" s="178">
        <f>'4in'!L111</f>
        <v>0</v>
      </c>
      <c r="S34" s="179">
        <f t="shared" si="1"/>
        <v>0</v>
      </c>
      <c r="T34" s="178">
        <f>'4in'!M111</f>
        <v>6</v>
      </c>
      <c r="U34" s="178">
        <f>'4in'!N111</f>
        <v>6</v>
      </c>
      <c r="V34" s="178">
        <f>'4in'!O111</f>
        <v>0</v>
      </c>
      <c r="W34" s="178">
        <f>'4in'!P111</f>
        <v>0</v>
      </c>
      <c r="X34" s="179">
        <f t="shared" si="2"/>
        <v>12</v>
      </c>
      <c r="Y34" s="178">
        <f>'4in'!Q111</f>
        <v>6</v>
      </c>
      <c r="Z34" s="178">
        <f>'4in'!R111</f>
        <v>6</v>
      </c>
      <c r="AA34" s="178">
        <f>'4in'!S111</f>
        <v>0</v>
      </c>
      <c r="AB34" s="178">
        <f>'4in'!T111</f>
        <v>0</v>
      </c>
      <c r="AC34" s="179">
        <f t="shared" si="3"/>
        <v>12</v>
      </c>
      <c r="AD34" s="178">
        <f>'4in'!U111</f>
        <v>0</v>
      </c>
      <c r="AE34" s="178">
        <f>'4in'!V111</f>
        <v>0</v>
      </c>
      <c r="AF34" s="178">
        <f>'4in'!W111</f>
        <v>6</v>
      </c>
      <c r="AG34" s="178">
        <f>'4in'!X111</f>
        <v>6</v>
      </c>
      <c r="AH34" s="179">
        <f t="shared" si="4"/>
        <v>12</v>
      </c>
      <c r="AI34" s="178">
        <f>'4in'!Y111</f>
        <v>0</v>
      </c>
      <c r="AJ34" s="178">
        <f>'4in'!Z111</f>
        <v>0</v>
      </c>
      <c r="AK34" s="178">
        <f>'4in'!AA111</f>
        <v>0</v>
      </c>
      <c r="AL34" s="178">
        <f>'4in'!AB111</f>
        <v>0</v>
      </c>
      <c r="AM34" s="181">
        <f t="shared" si="5"/>
        <v>0</v>
      </c>
      <c r="AN34" s="182">
        <f t="shared" si="6"/>
        <v>48</v>
      </c>
      <c r="AO34" s="834"/>
      <c r="AP34" s="841"/>
      <c r="AQ34" s="177"/>
    </row>
    <row r="35" spans="1:43" s="59" customFormat="1" ht="14.25" customHeight="1">
      <c r="A35" s="177"/>
      <c r="B35" s="836"/>
      <c r="C35" s="837" t="s">
        <v>84</v>
      </c>
      <c r="D35" s="838">
        <f>HOME!N15</f>
        <v>13</v>
      </c>
      <c r="E35" s="816"/>
      <c r="F35" s="816"/>
      <c r="G35" s="816"/>
      <c r="H35" s="833" t="s">
        <v>84</v>
      </c>
      <c r="I35" s="241" t="s">
        <v>61</v>
      </c>
      <c r="J35" s="178">
        <f>'4in'!E112</f>
        <v>13</v>
      </c>
      <c r="K35" s="178">
        <f>'4in'!F112</f>
        <v>0</v>
      </c>
      <c r="L35" s="178">
        <f>'4in'!G112</f>
        <v>0</v>
      </c>
      <c r="M35" s="178">
        <f>'4in'!H112</f>
        <v>0</v>
      </c>
      <c r="N35" s="179">
        <f t="shared" si="0"/>
        <v>13</v>
      </c>
      <c r="O35" s="178">
        <f>'4in'!I112</f>
        <v>0</v>
      </c>
      <c r="P35" s="178">
        <f>'4in'!J112</f>
        <v>0</v>
      </c>
      <c r="Q35" s="178">
        <f>'4in'!K112</f>
        <v>0</v>
      </c>
      <c r="R35" s="178">
        <f>'4in'!L112</f>
        <v>0</v>
      </c>
      <c r="S35" s="179">
        <f t="shared" si="1"/>
        <v>0</v>
      </c>
      <c r="T35" s="178">
        <f>'4in'!M112</f>
        <v>0</v>
      </c>
      <c r="U35" s="178">
        <f>'4in'!N112</f>
        <v>0</v>
      </c>
      <c r="V35" s="178">
        <f>'4in'!O112</f>
        <v>0</v>
      </c>
      <c r="W35" s="178">
        <f>'4in'!P112</f>
        <v>13</v>
      </c>
      <c r="X35" s="179">
        <f t="shared" si="2"/>
        <v>13</v>
      </c>
      <c r="Y35" s="178">
        <f>'4in'!Q112</f>
        <v>0</v>
      </c>
      <c r="Z35" s="178">
        <f>'4in'!R112</f>
        <v>0</v>
      </c>
      <c r="AA35" s="178">
        <f>'4in'!S112</f>
        <v>0</v>
      </c>
      <c r="AB35" s="178">
        <f>'4in'!T112</f>
        <v>13</v>
      </c>
      <c r="AC35" s="179">
        <f t="shared" si="3"/>
        <v>13</v>
      </c>
      <c r="AD35" s="178">
        <f>'4in'!U112</f>
        <v>13</v>
      </c>
      <c r="AE35" s="178">
        <f>'4in'!V112</f>
        <v>0</v>
      </c>
      <c r="AF35" s="178">
        <f>'4in'!W112</f>
        <v>0</v>
      </c>
      <c r="AG35" s="178">
        <f>'4in'!X112</f>
        <v>0</v>
      </c>
      <c r="AH35" s="179">
        <f t="shared" si="4"/>
        <v>13</v>
      </c>
      <c r="AI35" s="178">
        <f>'4in'!Y112</f>
        <v>0</v>
      </c>
      <c r="AJ35" s="178">
        <f>'4in'!Z112</f>
        <v>0</v>
      </c>
      <c r="AK35" s="178">
        <f>'4in'!AA112</f>
        <v>0</v>
      </c>
      <c r="AL35" s="178">
        <f>'4in'!AB112</f>
        <v>0</v>
      </c>
      <c r="AM35" s="181">
        <f t="shared" si="5"/>
        <v>0</v>
      </c>
      <c r="AN35" s="182">
        <f t="shared" si="6"/>
        <v>52</v>
      </c>
      <c r="AO35" s="834">
        <f>ROUND(AN35*100/SUM(AN35:AN37),0)</f>
        <v>25</v>
      </c>
      <c r="AP35" s="841" t="str">
        <f>IF(AO35&gt;=80,"A",IF(AO35&lt;=39,"D",IF(AND(AO35&gt;=60,(AO35&lt;=79)),"B","C")))</f>
        <v>D</v>
      </c>
      <c r="AQ35" s="177"/>
    </row>
    <row r="36" spans="1:43" s="59" customFormat="1" ht="14.25" customHeight="1">
      <c r="A36" s="177"/>
      <c r="B36" s="836"/>
      <c r="C36" s="837"/>
      <c r="D36" s="838"/>
      <c r="E36" s="816"/>
      <c r="F36" s="816"/>
      <c r="G36" s="816"/>
      <c r="H36" s="833"/>
      <c r="I36" s="241" t="s">
        <v>63</v>
      </c>
      <c r="J36" s="178">
        <f>'4in'!E113</f>
        <v>0</v>
      </c>
      <c r="K36" s="178">
        <f>'4in'!F113</f>
        <v>13</v>
      </c>
      <c r="L36" s="178">
        <f>'4in'!G113</f>
        <v>0</v>
      </c>
      <c r="M36" s="178">
        <f>'4in'!H113</f>
        <v>0</v>
      </c>
      <c r="N36" s="179">
        <f t="shared" si="0"/>
        <v>13</v>
      </c>
      <c r="O36" s="178">
        <f>'4in'!I113</f>
        <v>0</v>
      </c>
      <c r="P36" s="178">
        <f>'4in'!J113</f>
        <v>0</v>
      </c>
      <c r="Q36" s="178">
        <f>'4in'!K113</f>
        <v>0</v>
      </c>
      <c r="R36" s="178">
        <f>'4in'!L113</f>
        <v>0</v>
      </c>
      <c r="S36" s="179">
        <f t="shared" si="1"/>
        <v>0</v>
      </c>
      <c r="T36" s="178">
        <f>'4in'!M113</f>
        <v>0</v>
      </c>
      <c r="U36" s="178">
        <f>'4in'!N113</f>
        <v>0</v>
      </c>
      <c r="V36" s="178">
        <f>'4in'!O113</f>
        <v>13</v>
      </c>
      <c r="W36" s="178">
        <f>'4in'!P113</f>
        <v>0</v>
      </c>
      <c r="X36" s="179">
        <f t="shared" si="2"/>
        <v>13</v>
      </c>
      <c r="Y36" s="178">
        <f>'4in'!Q113</f>
        <v>0</v>
      </c>
      <c r="Z36" s="178">
        <f>'4in'!R113</f>
        <v>0</v>
      </c>
      <c r="AA36" s="178">
        <f>'4in'!S113</f>
        <v>13</v>
      </c>
      <c r="AB36" s="178">
        <f>'4in'!T113</f>
        <v>0</v>
      </c>
      <c r="AC36" s="179">
        <f t="shared" si="3"/>
        <v>13</v>
      </c>
      <c r="AD36" s="178">
        <f>'4in'!U113</f>
        <v>0</v>
      </c>
      <c r="AE36" s="178">
        <f>'4in'!V113</f>
        <v>13</v>
      </c>
      <c r="AF36" s="178">
        <f>'4in'!W113</f>
        <v>0</v>
      </c>
      <c r="AG36" s="178">
        <f>'4in'!X113</f>
        <v>0</v>
      </c>
      <c r="AH36" s="179">
        <f t="shared" si="4"/>
        <v>13</v>
      </c>
      <c r="AI36" s="178">
        <f>'4in'!Y113</f>
        <v>0</v>
      </c>
      <c r="AJ36" s="178">
        <f>'4in'!Z113</f>
        <v>0</v>
      </c>
      <c r="AK36" s="178">
        <f>'4in'!AA113</f>
        <v>0</v>
      </c>
      <c r="AL36" s="178">
        <f>'4in'!AB113</f>
        <v>0</v>
      </c>
      <c r="AM36" s="181">
        <f t="shared" si="5"/>
        <v>0</v>
      </c>
      <c r="AN36" s="182">
        <f t="shared" si="6"/>
        <v>52</v>
      </c>
      <c r="AO36" s="834"/>
      <c r="AP36" s="841"/>
      <c r="AQ36" s="177"/>
    </row>
    <row r="37" spans="1:43" s="59" customFormat="1" ht="14.25" customHeight="1">
      <c r="A37" s="177"/>
      <c r="B37" s="836"/>
      <c r="C37" s="837"/>
      <c r="D37" s="838"/>
      <c r="E37" s="816"/>
      <c r="F37" s="816"/>
      <c r="G37" s="816"/>
      <c r="H37" s="833"/>
      <c r="I37" s="241" t="s">
        <v>62</v>
      </c>
      <c r="J37" s="178">
        <f>'4in'!E114</f>
        <v>0</v>
      </c>
      <c r="K37" s="178">
        <f>'4in'!F114</f>
        <v>0</v>
      </c>
      <c r="L37" s="178">
        <f>'4in'!G114</f>
        <v>13</v>
      </c>
      <c r="M37" s="178">
        <f>'4in'!H114</f>
        <v>13</v>
      </c>
      <c r="N37" s="179">
        <f t="shared" si="0"/>
        <v>26</v>
      </c>
      <c r="O37" s="178">
        <f>'4in'!I114</f>
        <v>0</v>
      </c>
      <c r="P37" s="178">
        <f>'4in'!J114</f>
        <v>0</v>
      </c>
      <c r="Q37" s="178">
        <f>'4in'!K114</f>
        <v>0</v>
      </c>
      <c r="R37" s="178">
        <f>'4in'!L114</f>
        <v>0</v>
      </c>
      <c r="S37" s="179">
        <f t="shared" si="1"/>
        <v>0</v>
      </c>
      <c r="T37" s="178">
        <f>'4in'!M114</f>
        <v>13</v>
      </c>
      <c r="U37" s="178">
        <f>'4in'!N114</f>
        <v>13</v>
      </c>
      <c r="V37" s="178">
        <f>'4in'!O114</f>
        <v>0</v>
      </c>
      <c r="W37" s="178">
        <f>'4in'!P114</f>
        <v>0</v>
      </c>
      <c r="X37" s="179">
        <f t="shared" si="2"/>
        <v>26</v>
      </c>
      <c r="Y37" s="178">
        <f>'4in'!Q114</f>
        <v>13</v>
      </c>
      <c r="Z37" s="178">
        <f>'4in'!R114</f>
        <v>13</v>
      </c>
      <c r="AA37" s="178">
        <f>'4in'!S114</f>
        <v>0</v>
      </c>
      <c r="AB37" s="178">
        <f>'4in'!T114</f>
        <v>0</v>
      </c>
      <c r="AC37" s="179">
        <f t="shared" si="3"/>
        <v>26</v>
      </c>
      <c r="AD37" s="178">
        <f>'4in'!U114</f>
        <v>0</v>
      </c>
      <c r="AE37" s="178">
        <f>'4in'!V114</f>
        <v>0</v>
      </c>
      <c r="AF37" s="178">
        <f>'4in'!W114</f>
        <v>13</v>
      </c>
      <c r="AG37" s="178">
        <f>'4in'!X114</f>
        <v>13</v>
      </c>
      <c r="AH37" s="179">
        <f t="shared" si="4"/>
        <v>26</v>
      </c>
      <c r="AI37" s="178">
        <f>'4in'!Y114</f>
        <v>0</v>
      </c>
      <c r="AJ37" s="178">
        <f>'4in'!Z114</f>
        <v>0</v>
      </c>
      <c r="AK37" s="178">
        <f>'4in'!AA114</f>
        <v>0</v>
      </c>
      <c r="AL37" s="178">
        <f>'4in'!AB114</f>
        <v>0</v>
      </c>
      <c r="AM37" s="181">
        <f t="shared" si="5"/>
        <v>0</v>
      </c>
      <c r="AN37" s="182">
        <f t="shared" si="6"/>
        <v>104</v>
      </c>
      <c r="AO37" s="834"/>
      <c r="AP37" s="841"/>
      <c r="AQ37" s="177"/>
    </row>
    <row r="38" spans="1:43" s="59" customFormat="1" ht="14.25" customHeight="1">
      <c r="A38" s="177"/>
      <c r="B38" s="836"/>
      <c r="C38" s="837" t="s">
        <v>97</v>
      </c>
      <c r="D38" s="827">
        <f>HOME!O15</f>
        <v>19</v>
      </c>
      <c r="E38" s="817"/>
      <c r="F38" s="817"/>
      <c r="G38" s="817"/>
      <c r="H38" s="833" t="s">
        <v>97</v>
      </c>
      <c r="I38" s="241" t="s">
        <v>61</v>
      </c>
      <c r="J38" s="178">
        <f>'4in'!E115</f>
        <v>19</v>
      </c>
      <c r="K38" s="178">
        <f>'4in'!F115</f>
        <v>0</v>
      </c>
      <c r="L38" s="178">
        <f>'4in'!G115</f>
        <v>0</v>
      </c>
      <c r="M38" s="178">
        <f>'4in'!H115</f>
        <v>0</v>
      </c>
      <c r="N38" s="179">
        <f t="shared" si="0"/>
        <v>19</v>
      </c>
      <c r="O38" s="178">
        <f>'4in'!I115</f>
        <v>0</v>
      </c>
      <c r="P38" s="178">
        <f>'4in'!J115</f>
        <v>0</v>
      </c>
      <c r="Q38" s="178">
        <f>'4in'!K115</f>
        <v>0</v>
      </c>
      <c r="R38" s="178">
        <f>'4in'!L115</f>
        <v>0</v>
      </c>
      <c r="S38" s="179">
        <f t="shared" si="1"/>
        <v>0</v>
      </c>
      <c r="T38" s="178">
        <f>'4in'!M115</f>
        <v>0</v>
      </c>
      <c r="U38" s="178">
        <f>'4in'!N115</f>
        <v>0</v>
      </c>
      <c r="V38" s="178">
        <f>'4in'!O115</f>
        <v>0</v>
      </c>
      <c r="W38" s="178">
        <f>'4in'!P115</f>
        <v>19</v>
      </c>
      <c r="X38" s="179">
        <f t="shared" si="2"/>
        <v>19</v>
      </c>
      <c r="Y38" s="178">
        <f>'4in'!Q115</f>
        <v>0</v>
      </c>
      <c r="Z38" s="178">
        <f>'4in'!R115</f>
        <v>0</v>
      </c>
      <c r="AA38" s="178">
        <f>'4in'!S115</f>
        <v>0</v>
      </c>
      <c r="AB38" s="178">
        <f>'4in'!T115</f>
        <v>19</v>
      </c>
      <c r="AC38" s="179">
        <f t="shared" si="3"/>
        <v>19</v>
      </c>
      <c r="AD38" s="178">
        <f>'4in'!U115</f>
        <v>19</v>
      </c>
      <c r="AE38" s="178">
        <f>'4in'!V115</f>
        <v>0</v>
      </c>
      <c r="AF38" s="178">
        <f>'4in'!W115</f>
        <v>0</v>
      </c>
      <c r="AG38" s="178">
        <f>'4in'!X115</f>
        <v>0</v>
      </c>
      <c r="AH38" s="179">
        <f t="shared" si="4"/>
        <v>19</v>
      </c>
      <c r="AI38" s="178">
        <f>'4in'!Y115</f>
        <v>0</v>
      </c>
      <c r="AJ38" s="178">
        <f>'4in'!Z115</f>
        <v>0</v>
      </c>
      <c r="AK38" s="178">
        <f>'4in'!AA115</f>
        <v>0</v>
      </c>
      <c r="AL38" s="178">
        <f>'4in'!AB115</f>
        <v>0</v>
      </c>
      <c r="AM38" s="181">
        <f t="shared" si="5"/>
        <v>0</v>
      </c>
      <c r="AN38" s="182">
        <f t="shared" si="6"/>
        <v>76</v>
      </c>
      <c r="AO38" s="834">
        <f>ROUND(AN38*100/SUM(AN38:AN40),0)</f>
        <v>25</v>
      </c>
      <c r="AP38" s="841" t="str">
        <f>IF(AO38&gt;=80,"A",IF(AO38&lt;=39,"D",IF(AND(AO38&gt;=60,(AO38&lt;=79)),"B","C")))</f>
        <v>D</v>
      </c>
      <c r="AQ38" s="177"/>
    </row>
    <row r="39" spans="1:43" s="59" customFormat="1" ht="14.25" customHeight="1">
      <c r="A39" s="177"/>
      <c r="B39" s="836"/>
      <c r="C39" s="837"/>
      <c r="D39" s="827"/>
      <c r="E39" s="817"/>
      <c r="F39" s="817"/>
      <c r="G39" s="817"/>
      <c r="H39" s="833"/>
      <c r="I39" s="241" t="s">
        <v>63</v>
      </c>
      <c r="J39" s="178">
        <f>'4in'!E116</f>
        <v>0</v>
      </c>
      <c r="K39" s="178">
        <f>'4in'!F116</f>
        <v>19</v>
      </c>
      <c r="L39" s="178">
        <f>'4in'!G116</f>
        <v>0</v>
      </c>
      <c r="M39" s="178">
        <f>'4in'!H116</f>
        <v>0</v>
      </c>
      <c r="N39" s="179">
        <f t="shared" si="0"/>
        <v>19</v>
      </c>
      <c r="O39" s="178">
        <f>'4in'!I116</f>
        <v>0</v>
      </c>
      <c r="P39" s="178">
        <f>'4in'!J116</f>
        <v>0</v>
      </c>
      <c r="Q39" s="178">
        <f>'4in'!K116</f>
        <v>0</v>
      </c>
      <c r="R39" s="178">
        <f>'4in'!L116</f>
        <v>0</v>
      </c>
      <c r="S39" s="179">
        <f t="shared" si="1"/>
        <v>0</v>
      </c>
      <c r="T39" s="178">
        <f>'4in'!M116</f>
        <v>0</v>
      </c>
      <c r="U39" s="178">
        <f>'4in'!N116</f>
        <v>0</v>
      </c>
      <c r="V39" s="178">
        <f>'4in'!O116</f>
        <v>19</v>
      </c>
      <c r="W39" s="178">
        <f>'4in'!P116</f>
        <v>0</v>
      </c>
      <c r="X39" s="179">
        <f t="shared" si="2"/>
        <v>19</v>
      </c>
      <c r="Y39" s="178">
        <f>'4in'!Q116</f>
        <v>0</v>
      </c>
      <c r="Z39" s="178">
        <f>'4in'!R116</f>
        <v>0</v>
      </c>
      <c r="AA39" s="178">
        <f>'4in'!S116</f>
        <v>19</v>
      </c>
      <c r="AB39" s="178">
        <f>'4in'!T116</f>
        <v>0</v>
      </c>
      <c r="AC39" s="179">
        <f t="shared" si="3"/>
        <v>19</v>
      </c>
      <c r="AD39" s="178">
        <f>'4in'!U116</f>
        <v>0</v>
      </c>
      <c r="AE39" s="178">
        <f>'4in'!V116</f>
        <v>19</v>
      </c>
      <c r="AF39" s="178">
        <f>'4in'!W116</f>
        <v>0</v>
      </c>
      <c r="AG39" s="178">
        <f>'4in'!X116</f>
        <v>0</v>
      </c>
      <c r="AH39" s="179">
        <f t="shared" si="4"/>
        <v>19</v>
      </c>
      <c r="AI39" s="178">
        <f>'4in'!Y116</f>
        <v>0</v>
      </c>
      <c r="AJ39" s="178">
        <f>'4in'!Z116</f>
        <v>0</v>
      </c>
      <c r="AK39" s="178">
        <f>'4in'!AA116</f>
        <v>0</v>
      </c>
      <c r="AL39" s="178">
        <f>'4in'!AB116</f>
        <v>0</v>
      </c>
      <c r="AM39" s="181">
        <f t="shared" si="5"/>
        <v>0</v>
      </c>
      <c r="AN39" s="182">
        <f t="shared" si="6"/>
        <v>76</v>
      </c>
      <c r="AO39" s="834"/>
      <c r="AP39" s="841"/>
      <c r="AQ39" s="177"/>
    </row>
    <row r="40" spans="1:43" s="59" customFormat="1" ht="14.25" customHeight="1">
      <c r="A40" s="177"/>
      <c r="B40" s="836"/>
      <c r="C40" s="837"/>
      <c r="D40" s="827"/>
      <c r="E40" s="817"/>
      <c r="F40" s="817"/>
      <c r="G40" s="817"/>
      <c r="H40" s="833"/>
      <c r="I40" s="241" t="s">
        <v>62</v>
      </c>
      <c r="J40" s="178">
        <f>'4in'!E117</f>
        <v>0</v>
      </c>
      <c r="K40" s="178">
        <f>'4in'!F117</f>
        <v>0</v>
      </c>
      <c r="L40" s="178">
        <f>'4in'!G117</f>
        <v>19</v>
      </c>
      <c r="M40" s="178">
        <f>'4in'!H117</f>
        <v>19</v>
      </c>
      <c r="N40" s="179">
        <f t="shared" si="0"/>
        <v>38</v>
      </c>
      <c r="O40" s="178">
        <f>'4in'!I117</f>
        <v>0</v>
      </c>
      <c r="P40" s="178">
        <f>'4in'!J117</f>
        <v>0</v>
      </c>
      <c r="Q40" s="178">
        <f>'4in'!K117</f>
        <v>0</v>
      </c>
      <c r="R40" s="178">
        <f>'4in'!L117</f>
        <v>0</v>
      </c>
      <c r="S40" s="179">
        <f t="shared" si="1"/>
        <v>0</v>
      </c>
      <c r="T40" s="178">
        <f>'4in'!M117</f>
        <v>19</v>
      </c>
      <c r="U40" s="178">
        <f>'4in'!N117</f>
        <v>19</v>
      </c>
      <c r="V40" s="178">
        <f>'4in'!O117</f>
        <v>0</v>
      </c>
      <c r="W40" s="178">
        <f>'4in'!P117</f>
        <v>0</v>
      </c>
      <c r="X40" s="179">
        <f t="shared" si="2"/>
        <v>38</v>
      </c>
      <c r="Y40" s="178">
        <f>'4in'!Q117</f>
        <v>19</v>
      </c>
      <c r="Z40" s="178">
        <f>'4in'!R117</f>
        <v>19</v>
      </c>
      <c r="AA40" s="178">
        <f>'4in'!S117</f>
        <v>0</v>
      </c>
      <c r="AB40" s="178">
        <f>'4in'!T117</f>
        <v>0</v>
      </c>
      <c r="AC40" s="179">
        <f t="shared" si="3"/>
        <v>38</v>
      </c>
      <c r="AD40" s="178">
        <f>'4in'!U117</f>
        <v>0</v>
      </c>
      <c r="AE40" s="178">
        <f>'4in'!V117</f>
        <v>0</v>
      </c>
      <c r="AF40" s="178">
        <f>'4in'!W117</f>
        <v>19</v>
      </c>
      <c r="AG40" s="178">
        <f>'4in'!X117</f>
        <v>19</v>
      </c>
      <c r="AH40" s="179">
        <f t="shared" si="4"/>
        <v>38</v>
      </c>
      <c r="AI40" s="178">
        <f>'4in'!Y117</f>
        <v>0</v>
      </c>
      <c r="AJ40" s="178">
        <f>'4in'!Z117</f>
        <v>0</v>
      </c>
      <c r="AK40" s="178">
        <f>'4in'!AA117</f>
        <v>0</v>
      </c>
      <c r="AL40" s="178">
        <f>'4in'!AB117</f>
        <v>0</v>
      </c>
      <c r="AM40" s="181">
        <f t="shared" si="5"/>
        <v>0</v>
      </c>
      <c r="AN40" s="182">
        <f t="shared" si="6"/>
        <v>152</v>
      </c>
      <c r="AO40" s="834"/>
      <c r="AP40" s="841"/>
      <c r="AQ40" s="177"/>
    </row>
    <row r="41" spans="1:43" s="59" customFormat="1" ht="14.25" customHeight="1">
      <c r="A41" s="177"/>
      <c r="B41" s="836" t="s">
        <v>222</v>
      </c>
      <c r="C41" s="837" t="s">
        <v>63</v>
      </c>
      <c r="D41" s="838">
        <f>HOME!M16</f>
        <v>15</v>
      </c>
      <c r="E41" s="816"/>
      <c r="F41" s="816"/>
      <c r="G41" s="816"/>
      <c r="H41" s="833" t="s">
        <v>63</v>
      </c>
      <c r="I41" s="241" t="s">
        <v>61</v>
      </c>
      <c r="J41" s="178">
        <f>'5in'!E109</f>
        <v>15</v>
      </c>
      <c r="K41" s="178">
        <f>'5in'!F109</f>
        <v>0</v>
      </c>
      <c r="L41" s="178">
        <f>'5in'!G109</f>
        <v>0</v>
      </c>
      <c r="M41" s="178">
        <f>'5in'!H109</f>
        <v>0</v>
      </c>
      <c r="N41" s="179">
        <f t="shared" si="0"/>
        <v>15</v>
      </c>
      <c r="O41" s="178">
        <f>'5in'!I109</f>
        <v>0</v>
      </c>
      <c r="P41" s="178">
        <f>'5in'!J109</f>
        <v>0</v>
      </c>
      <c r="Q41" s="178">
        <f>'5in'!K109</f>
        <v>0</v>
      </c>
      <c r="R41" s="178">
        <f>'5in'!L109</f>
        <v>0</v>
      </c>
      <c r="S41" s="179">
        <f t="shared" si="1"/>
        <v>0</v>
      </c>
      <c r="T41" s="178">
        <f>'5in'!M109</f>
        <v>0</v>
      </c>
      <c r="U41" s="178">
        <f>'5in'!N109</f>
        <v>0</v>
      </c>
      <c r="V41" s="178">
        <f>'5in'!O109</f>
        <v>0</v>
      </c>
      <c r="W41" s="178">
        <f>'5in'!P109</f>
        <v>15</v>
      </c>
      <c r="X41" s="179">
        <f t="shared" si="2"/>
        <v>15</v>
      </c>
      <c r="Y41" s="178">
        <f>'5in'!Q109</f>
        <v>0</v>
      </c>
      <c r="Z41" s="178">
        <f>'5in'!R109</f>
        <v>0</v>
      </c>
      <c r="AA41" s="178">
        <f>'5in'!S109</f>
        <v>0</v>
      </c>
      <c r="AB41" s="178">
        <f>'5in'!T109</f>
        <v>15</v>
      </c>
      <c r="AC41" s="179">
        <f t="shared" si="3"/>
        <v>15</v>
      </c>
      <c r="AD41" s="178">
        <f>'5in'!U109</f>
        <v>15</v>
      </c>
      <c r="AE41" s="178">
        <f>'5in'!V109</f>
        <v>0</v>
      </c>
      <c r="AF41" s="178">
        <f>'5in'!W109</f>
        <v>0</v>
      </c>
      <c r="AG41" s="178">
        <f>'5in'!X109</f>
        <v>0</v>
      </c>
      <c r="AH41" s="179">
        <f t="shared" si="4"/>
        <v>15</v>
      </c>
      <c r="AI41" s="178">
        <f>'5in'!Y109</f>
        <v>0</v>
      </c>
      <c r="AJ41" s="178">
        <f>'5in'!Z109</f>
        <v>0</v>
      </c>
      <c r="AK41" s="178">
        <f>'5in'!AA109</f>
        <v>0</v>
      </c>
      <c r="AL41" s="178">
        <f>'5in'!AB109</f>
        <v>0</v>
      </c>
      <c r="AM41" s="181">
        <f t="shared" si="5"/>
        <v>0</v>
      </c>
      <c r="AN41" s="182">
        <f t="shared" si="6"/>
        <v>60</v>
      </c>
      <c r="AO41" s="834">
        <f>ROUND(AN41*100/SUM(AN41:AN43),0)</f>
        <v>25</v>
      </c>
      <c r="AP41" s="841" t="str">
        <f>IF(AO41&gt;=80,"A",IF(AO41&lt;=39,"D",IF(AND(AO41&gt;=60,(AO41&lt;=79)),"B","C")))</f>
        <v>D</v>
      </c>
      <c r="AQ41" s="177"/>
    </row>
    <row r="42" spans="1:43" s="59" customFormat="1" ht="14.25" customHeight="1">
      <c r="A42" s="177"/>
      <c r="B42" s="836"/>
      <c r="C42" s="837"/>
      <c r="D42" s="838"/>
      <c r="E42" s="816"/>
      <c r="F42" s="816"/>
      <c r="G42" s="816"/>
      <c r="H42" s="833"/>
      <c r="I42" s="241" t="s">
        <v>63</v>
      </c>
      <c r="J42" s="178">
        <f>'5in'!E110</f>
        <v>0</v>
      </c>
      <c r="K42" s="178">
        <f>'5in'!F110</f>
        <v>15</v>
      </c>
      <c r="L42" s="178">
        <f>'5in'!G110</f>
        <v>0</v>
      </c>
      <c r="M42" s="178">
        <f>'5in'!H110</f>
        <v>0</v>
      </c>
      <c r="N42" s="179">
        <f t="shared" si="0"/>
        <v>15</v>
      </c>
      <c r="O42" s="178">
        <f>'5in'!I110</f>
        <v>0</v>
      </c>
      <c r="P42" s="178">
        <f>'5in'!J110</f>
        <v>0</v>
      </c>
      <c r="Q42" s="178">
        <f>'5in'!K110</f>
        <v>0</v>
      </c>
      <c r="R42" s="178">
        <f>'5in'!L110</f>
        <v>0</v>
      </c>
      <c r="S42" s="179">
        <f t="shared" si="1"/>
        <v>0</v>
      </c>
      <c r="T42" s="178">
        <f>'5in'!M110</f>
        <v>0</v>
      </c>
      <c r="U42" s="178">
        <f>'5in'!N110</f>
        <v>0</v>
      </c>
      <c r="V42" s="178">
        <f>'5in'!O110</f>
        <v>15</v>
      </c>
      <c r="W42" s="178">
        <f>'5in'!P110</f>
        <v>0</v>
      </c>
      <c r="X42" s="179">
        <f t="shared" si="2"/>
        <v>15</v>
      </c>
      <c r="Y42" s="178">
        <f>'5in'!Q110</f>
        <v>0</v>
      </c>
      <c r="Z42" s="178">
        <f>'5in'!R110</f>
        <v>0</v>
      </c>
      <c r="AA42" s="178">
        <f>'5in'!S110</f>
        <v>15</v>
      </c>
      <c r="AB42" s="178">
        <f>'5in'!T110</f>
        <v>0</v>
      </c>
      <c r="AC42" s="179">
        <f t="shared" si="3"/>
        <v>15</v>
      </c>
      <c r="AD42" s="178">
        <f>'5in'!U110</f>
        <v>0</v>
      </c>
      <c r="AE42" s="178">
        <f>'5in'!V110</f>
        <v>15</v>
      </c>
      <c r="AF42" s="178">
        <f>'5in'!W110</f>
        <v>0</v>
      </c>
      <c r="AG42" s="178">
        <f>'5in'!X110</f>
        <v>0</v>
      </c>
      <c r="AH42" s="179">
        <f t="shared" si="4"/>
        <v>15</v>
      </c>
      <c r="AI42" s="178">
        <f>'5in'!Y110</f>
        <v>0</v>
      </c>
      <c r="AJ42" s="178">
        <f>'5in'!Z110</f>
        <v>0</v>
      </c>
      <c r="AK42" s="178">
        <f>'5in'!AA110</f>
        <v>0</v>
      </c>
      <c r="AL42" s="178">
        <f>'5in'!AB110</f>
        <v>0</v>
      </c>
      <c r="AM42" s="181">
        <f t="shared" si="5"/>
        <v>0</v>
      </c>
      <c r="AN42" s="182">
        <f t="shared" si="6"/>
        <v>60</v>
      </c>
      <c r="AO42" s="834"/>
      <c r="AP42" s="841"/>
      <c r="AQ42" s="177"/>
    </row>
    <row r="43" spans="1:43" s="59" customFormat="1" ht="14.25" customHeight="1">
      <c r="A43" s="177"/>
      <c r="B43" s="836"/>
      <c r="C43" s="837"/>
      <c r="D43" s="838"/>
      <c r="E43" s="816"/>
      <c r="F43" s="816"/>
      <c r="G43" s="816"/>
      <c r="H43" s="833"/>
      <c r="I43" s="241" t="s">
        <v>62</v>
      </c>
      <c r="J43" s="178">
        <f>'5in'!E111</f>
        <v>0</v>
      </c>
      <c r="K43" s="178">
        <f>'5in'!F111</f>
        <v>0</v>
      </c>
      <c r="L43" s="178">
        <f>'5in'!G111</f>
        <v>15</v>
      </c>
      <c r="M43" s="178">
        <f>'5in'!H111</f>
        <v>15</v>
      </c>
      <c r="N43" s="179">
        <f t="shared" si="0"/>
        <v>30</v>
      </c>
      <c r="O43" s="178">
        <f>'5in'!I111</f>
        <v>0</v>
      </c>
      <c r="P43" s="178">
        <f>'5in'!J111</f>
        <v>0</v>
      </c>
      <c r="Q43" s="178">
        <f>'5in'!K111</f>
        <v>0</v>
      </c>
      <c r="R43" s="178">
        <f>'5in'!L111</f>
        <v>0</v>
      </c>
      <c r="S43" s="179">
        <f t="shared" si="1"/>
        <v>0</v>
      </c>
      <c r="T43" s="178">
        <f>'5in'!M111</f>
        <v>15</v>
      </c>
      <c r="U43" s="178">
        <f>'5in'!N111</f>
        <v>15</v>
      </c>
      <c r="V43" s="178">
        <f>'5in'!O111</f>
        <v>0</v>
      </c>
      <c r="W43" s="178">
        <f>'5in'!P111</f>
        <v>0</v>
      </c>
      <c r="X43" s="179">
        <f t="shared" si="2"/>
        <v>30</v>
      </c>
      <c r="Y43" s="178">
        <f>'5in'!Q111</f>
        <v>15</v>
      </c>
      <c r="Z43" s="178">
        <f>'5in'!R111</f>
        <v>15</v>
      </c>
      <c r="AA43" s="178">
        <f>'5in'!S111</f>
        <v>0</v>
      </c>
      <c r="AB43" s="178">
        <f>'5in'!T111</f>
        <v>0</v>
      </c>
      <c r="AC43" s="179">
        <f t="shared" si="3"/>
        <v>30</v>
      </c>
      <c r="AD43" s="178">
        <f>'5in'!U111</f>
        <v>0</v>
      </c>
      <c r="AE43" s="178">
        <f>'5in'!V111</f>
        <v>0</v>
      </c>
      <c r="AF43" s="178">
        <f>'5in'!W111</f>
        <v>15</v>
      </c>
      <c r="AG43" s="178">
        <f>'5in'!X111</f>
        <v>15</v>
      </c>
      <c r="AH43" s="179">
        <f t="shared" si="4"/>
        <v>30</v>
      </c>
      <c r="AI43" s="178">
        <f>'5in'!Y111</f>
        <v>0</v>
      </c>
      <c r="AJ43" s="178">
        <f>'5in'!Z111</f>
        <v>0</v>
      </c>
      <c r="AK43" s="178">
        <f>'5in'!AA111</f>
        <v>0</v>
      </c>
      <c r="AL43" s="178">
        <f>'5in'!AB111</f>
        <v>0</v>
      </c>
      <c r="AM43" s="181">
        <f t="shared" si="5"/>
        <v>0</v>
      </c>
      <c r="AN43" s="182">
        <f t="shared" si="6"/>
        <v>120</v>
      </c>
      <c r="AO43" s="834"/>
      <c r="AP43" s="841"/>
      <c r="AQ43" s="177"/>
    </row>
    <row r="44" spans="1:43" s="59" customFormat="1" ht="14.25" customHeight="1">
      <c r="A44" s="177"/>
      <c r="B44" s="836"/>
      <c r="C44" s="837" t="s">
        <v>84</v>
      </c>
      <c r="D44" s="838">
        <f>HOME!N16</f>
        <v>10</v>
      </c>
      <c r="E44" s="816"/>
      <c r="F44" s="816"/>
      <c r="G44" s="816"/>
      <c r="H44" s="833" t="s">
        <v>84</v>
      </c>
      <c r="I44" s="241" t="s">
        <v>61</v>
      </c>
      <c r="J44" s="178">
        <f>'5in'!E112</f>
        <v>10</v>
      </c>
      <c r="K44" s="178">
        <f>'5in'!F112</f>
        <v>0</v>
      </c>
      <c r="L44" s="178">
        <f>'5in'!G112</f>
        <v>0</v>
      </c>
      <c r="M44" s="178">
        <f>'5in'!H112</f>
        <v>0</v>
      </c>
      <c r="N44" s="179">
        <f t="shared" si="0"/>
        <v>10</v>
      </c>
      <c r="O44" s="178">
        <f>'5in'!I112</f>
        <v>0</v>
      </c>
      <c r="P44" s="178">
        <f>'5in'!J112</f>
        <v>0</v>
      </c>
      <c r="Q44" s="178">
        <f>'5in'!K112</f>
        <v>0</v>
      </c>
      <c r="R44" s="178">
        <f>'5in'!L112</f>
        <v>0</v>
      </c>
      <c r="S44" s="179">
        <f t="shared" si="1"/>
        <v>0</v>
      </c>
      <c r="T44" s="178">
        <f>'5in'!M112</f>
        <v>0</v>
      </c>
      <c r="U44" s="178">
        <f>'5in'!N112</f>
        <v>0</v>
      </c>
      <c r="V44" s="178">
        <f>'5in'!O112</f>
        <v>0</v>
      </c>
      <c r="W44" s="178">
        <f>'5in'!P112</f>
        <v>10</v>
      </c>
      <c r="X44" s="179">
        <f t="shared" si="2"/>
        <v>10</v>
      </c>
      <c r="Y44" s="178">
        <f>'5in'!Q112</f>
        <v>0</v>
      </c>
      <c r="Z44" s="178">
        <f>'5in'!R112</f>
        <v>0</v>
      </c>
      <c r="AA44" s="178">
        <f>'5in'!S112</f>
        <v>0</v>
      </c>
      <c r="AB44" s="178">
        <f>'5in'!T112</f>
        <v>10</v>
      </c>
      <c r="AC44" s="179">
        <f t="shared" si="3"/>
        <v>10</v>
      </c>
      <c r="AD44" s="178">
        <f>'5in'!U112</f>
        <v>10</v>
      </c>
      <c r="AE44" s="178">
        <f>'5in'!V112</f>
        <v>0</v>
      </c>
      <c r="AF44" s="178">
        <f>'5in'!W112</f>
        <v>0</v>
      </c>
      <c r="AG44" s="178">
        <f>'5in'!X112</f>
        <v>0</v>
      </c>
      <c r="AH44" s="179">
        <f t="shared" si="4"/>
        <v>10</v>
      </c>
      <c r="AI44" s="178">
        <f>'5in'!Y112</f>
        <v>0</v>
      </c>
      <c r="AJ44" s="178">
        <f>'5in'!Z112</f>
        <v>0</v>
      </c>
      <c r="AK44" s="178">
        <f>'5in'!AA112</f>
        <v>0</v>
      </c>
      <c r="AL44" s="178">
        <f>'5in'!AB112</f>
        <v>0</v>
      </c>
      <c r="AM44" s="181">
        <f t="shared" si="5"/>
        <v>0</v>
      </c>
      <c r="AN44" s="182">
        <f t="shared" si="6"/>
        <v>40</v>
      </c>
      <c r="AO44" s="834">
        <f>ROUND(AN44*100/SUM(AN44:AN46),0)</f>
        <v>25</v>
      </c>
      <c r="AP44" s="841" t="str">
        <f>IF(AO44&gt;=80,"A",IF(AO44&lt;=39,"D",IF(AND(AO44&gt;=60,(AO44&lt;=79)),"B","C")))</f>
        <v>D</v>
      </c>
      <c r="AQ44" s="177"/>
    </row>
    <row r="45" spans="1:43" s="59" customFormat="1" ht="14.25" customHeight="1">
      <c r="A45" s="177"/>
      <c r="B45" s="836"/>
      <c r="C45" s="837"/>
      <c r="D45" s="838"/>
      <c r="E45" s="816"/>
      <c r="F45" s="816"/>
      <c r="G45" s="816"/>
      <c r="H45" s="833"/>
      <c r="I45" s="241" t="s">
        <v>63</v>
      </c>
      <c r="J45" s="178">
        <f>'5in'!E113</f>
        <v>0</v>
      </c>
      <c r="K45" s="178">
        <f>'5in'!F113</f>
        <v>10</v>
      </c>
      <c r="L45" s="178">
        <f>'5in'!G113</f>
        <v>0</v>
      </c>
      <c r="M45" s="178">
        <f>'5in'!H113</f>
        <v>0</v>
      </c>
      <c r="N45" s="179">
        <f t="shared" si="0"/>
        <v>10</v>
      </c>
      <c r="O45" s="178">
        <f>'5in'!I113</f>
        <v>0</v>
      </c>
      <c r="P45" s="178">
        <f>'5in'!J113</f>
        <v>0</v>
      </c>
      <c r="Q45" s="178">
        <f>'5in'!K113</f>
        <v>0</v>
      </c>
      <c r="R45" s="178">
        <f>'5in'!L113</f>
        <v>0</v>
      </c>
      <c r="S45" s="179">
        <f t="shared" si="1"/>
        <v>0</v>
      </c>
      <c r="T45" s="178">
        <f>'5in'!M113</f>
        <v>0</v>
      </c>
      <c r="U45" s="178">
        <f>'5in'!N113</f>
        <v>0</v>
      </c>
      <c r="V45" s="178">
        <f>'5in'!O113</f>
        <v>10</v>
      </c>
      <c r="W45" s="178">
        <f>'5in'!P113</f>
        <v>0</v>
      </c>
      <c r="X45" s="179">
        <f t="shared" si="2"/>
        <v>10</v>
      </c>
      <c r="Y45" s="178">
        <f>'5in'!Q113</f>
        <v>0</v>
      </c>
      <c r="Z45" s="178">
        <f>'5in'!R113</f>
        <v>0</v>
      </c>
      <c r="AA45" s="178">
        <f>'5in'!S113</f>
        <v>10</v>
      </c>
      <c r="AB45" s="178">
        <f>'5in'!T113</f>
        <v>0</v>
      </c>
      <c r="AC45" s="179">
        <f t="shared" si="3"/>
        <v>10</v>
      </c>
      <c r="AD45" s="178">
        <f>'5in'!U113</f>
        <v>0</v>
      </c>
      <c r="AE45" s="178">
        <f>'5in'!V113</f>
        <v>10</v>
      </c>
      <c r="AF45" s="178">
        <f>'5in'!W113</f>
        <v>0</v>
      </c>
      <c r="AG45" s="178">
        <f>'5in'!X113</f>
        <v>0</v>
      </c>
      <c r="AH45" s="179">
        <f t="shared" si="4"/>
        <v>10</v>
      </c>
      <c r="AI45" s="178">
        <f>'5in'!Y113</f>
        <v>0</v>
      </c>
      <c r="AJ45" s="178">
        <f>'5in'!Z113</f>
        <v>0</v>
      </c>
      <c r="AK45" s="178">
        <f>'5in'!AA113</f>
        <v>0</v>
      </c>
      <c r="AL45" s="178">
        <f>'5in'!AB113</f>
        <v>0</v>
      </c>
      <c r="AM45" s="181">
        <f t="shared" si="5"/>
        <v>0</v>
      </c>
      <c r="AN45" s="182">
        <f t="shared" si="6"/>
        <v>40</v>
      </c>
      <c r="AO45" s="834"/>
      <c r="AP45" s="841"/>
      <c r="AQ45" s="177"/>
    </row>
    <row r="46" spans="1:43" s="59" customFormat="1" ht="14.25" customHeight="1">
      <c r="A46" s="177"/>
      <c r="B46" s="836"/>
      <c r="C46" s="837"/>
      <c r="D46" s="838"/>
      <c r="E46" s="816"/>
      <c r="F46" s="816"/>
      <c r="G46" s="816"/>
      <c r="H46" s="833"/>
      <c r="I46" s="241" t="s">
        <v>62</v>
      </c>
      <c r="J46" s="178">
        <f>'5in'!E114</f>
        <v>0</v>
      </c>
      <c r="K46" s="178">
        <f>'5in'!F114</f>
        <v>0</v>
      </c>
      <c r="L46" s="178">
        <f>'5in'!G114</f>
        <v>10</v>
      </c>
      <c r="M46" s="178">
        <f>'5in'!H114</f>
        <v>10</v>
      </c>
      <c r="N46" s="179">
        <f t="shared" si="0"/>
        <v>20</v>
      </c>
      <c r="O46" s="178">
        <f>'5in'!I114</f>
        <v>0</v>
      </c>
      <c r="P46" s="178">
        <f>'5in'!J114</f>
        <v>0</v>
      </c>
      <c r="Q46" s="178">
        <f>'5in'!K114</f>
        <v>0</v>
      </c>
      <c r="R46" s="178">
        <f>'5in'!L114</f>
        <v>0</v>
      </c>
      <c r="S46" s="179">
        <f t="shared" si="1"/>
        <v>0</v>
      </c>
      <c r="T46" s="178">
        <f>'5in'!M114</f>
        <v>10</v>
      </c>
      <c r="U46" s="178">
        <f>'5in'!N114</f>
        <v>10</v>
      </c>
      <c r="V46" s="178">
        <f>'5in'!O114</f>
        <v>0</v>
      </c>
      <c r="W46" s="178">
        <f>'5in'!P114</f>
        <v>0</v>
      </c>
      <c r="X46" s="179">
        <f t="shared" si="2"/>
        <v>20</v>
      </c>
      <c r="Y46" s="178">
        <f>'5in'!Q114</f>
        <v>10</v>
      </c>
      <c r="Z46" s="178">
        <f>'5in'!R114</f>
        <v>10</v>
      </c>
      <c r="AA46" s="178">
        <f>'5in'!S114</f>
        <v>0</v>
      </c>
      <c r="AB46" s="178">
        <f>'5in'!T114</f>
        <v>0</v>
      </c>
      <c r="AC46" s="179">
        <f t="shared" si="3"/>
        <v>20</v>
      </c>
      <c r="AD46" s="178">
        <f>'5in'!U114</f>
        <v>0</v>
      </c>
      <c r="AE46" s="178">
        <f>'5in'!V114</f>
        <v>0</v>
      </c>
      <c r="AF46" s="178">
        <f>'5in'!W114</f>
        <v>10</v>
      </c>
      <c r="AG46" s="178">
        <f>'5in'!X114</f>
        <v>10</v>
      </c>
      <c r="AH46" s="179">
        <f t="shared" si="4"/>
        <v>20</v>
      </c>
      <c r="AI46" s="178">
        <f>'5in'!Y114</f>
        <v>0</v>
      </c>
      <c r="AJ46" s="178">
        <f>'5in'!Z114</f>
        <v>0</v>
      </c>
      <c r="AK46" s="178">
        <f>'5in'!AA114</f>
        <v>0</v>
      </c>
      <c r="AL46" s="178">
        <f>'5in'!AB114</f>
        <v>0</v>
      </c>
      <c r="AM46" s="181">
        <f t="shared" si="5"/>
        <v>0</v>
      </c>
      <c r="AN46" s="182">
        <f t="shared" si="6"/>
        <v>80</v>
      </c>
      <c r="AO46" s="834"/>
      <c r="AP46" s="841"/>
      <c r="AQ46" s="177"/>
    </row>
    <row r="47" spans="1:43" s="59" customFormat="1" ht="14.25" customHeight="1">
      <c r="A47" s="177"/>
      <c r="B47" s="836"/>
      <c r="C47" s="837" t="s">
        <v>97</v>
      </c>
      <c r="D47" s="827">
        <f>HOME!O16</f>
        <v>25</v>
      </c>
      <c r="E47" s="817"/>
      <c r="F47" s="817"/>
      <c r="G47" s="817"/>
      <c r="H47" s="833" t="s">
        <v>97</v>
      </c>
      <c r="I47" s="241" t="s">
        <v>61</v>
      </c>
      <c r="J47" s="178">
        <f>'5in'!E115</f>
        <v>25</v>
      </c>
      <c r="K47" s="178">
        <f>'5in'!F115</f>
        <v>0</v>
      </c>
      <c r="L47" s="178">
        <f>'5in'!G115</f>
        <v>0</v>
      </c>
      <c r="M47" s="178">
        <f>'5in'!H115</f>
        <v>0</v>
      </c>
      <c r="N47" s="179">
        <f t="shared" si="0"/>
        <v>25</v>
      </c>
      <c r="O47" s="178">
        <f>'5in'!I115</f>
        <v>0</v>
      </c>
      <c r="P47" s="178">
        <f>'5in'!J115</f>
        <v>0</v>
      </c>
      <c r="Q47" s="178">
        <f>'5in'!K115</f>
        <v>0</v>
      </c>
      <c r="R47" s="178">
        <f>'5in'!L115</f>
        <v>0</v>
      </c>
      <c r="S47" s="179">
        <f t="shared" si="1"/>
        <v>0</v>
      </c>
      <c r="T47" s="178">
        <f>'5in'!M115</f>
        <v>0</v>
      </c>
      <c r="U47" s="178">
        <f>'5in'!N115</f>
        <v>0</v>
      </c>
      <c r="V47" s="178">
        <f>'5in'!O115</f>
        <v>0</v>
      </c>
      <c r="W47" s="178">
        <f>'5in'!P115</f>
        <v>25</v>
      </c>
      <c r="X47" s="179">
        <f t="shared" si="2"/>
        <v>25</v>
      </c>
      <c r="Y47" s="178">
        <f>'5in'!Q115</f>
        <v>0</v>
      </c>
      <c r="Z47" s="178">
        <f>'5in'!R115</f>
        <v>0</v>
      </c>
      <c r="AA47" s="178">
        <f>'5in'!S115</f>
        <v>0</v>
      </c>
      <c r="AB47" s="178">
        <f>'5in'!T115</f>
        <v>25</v>
      </c>
      <c r="AC47" s="179">
        <f t="shared" si="3"/>
        <v>25</v>
      </c>
      <c r="AD47" s="178">
        <f>'5in'!U115</f>
        <v>25</v>
      </c>
      <c r="AE47" s="178">
        <f>'5in'!V115</f>
        <v>0</v>
      </c>
      <c r="AF47" s="178">
        <f>'5in'!W115</f>
        <v>0</v>
      </c>
      <c r="AG47" s="178">
        <f>'5in'!X115</f>
        <v>0</v>
      </c>
      <c r="AH47" s="179">
        <f t="shared" si="4"/>
        <v>25</v>
      </c>
      <c r="AI47" s="178">
        <f>'5in'!Y115</f>
        <v>0</v>
      </c>
      <c r="AJ47" s="178">
        <f>'5in'!Z115</f>
        <v>0</v>
      </c>
      <c r="AK47" s="178">
        <f>'5in'!AA115</f>
        <v>0</v>
      </c>
      <c r="AL47" s="178">
        <f>'5in'!AB115</f>
        <v>0</v>
      </c>
      <c r="AM47" s="181">
        <f t="shared" si="5"/>
        <v>0</v>
      </c>
      <c r="AN47" s="182">
        <f t="shared" si="6"/>
        <v>100</v>
      </c>
      <c r="AO47" s="834">
        <f>ROUND(AN47*100/SUM(AN47:AN49),0)</f>
        <v>25</v>
      </c>
      <c r="AP47" s="841" t="str">
        <f>IF(AO47&gt;=80,"A",IF(AO47&lt;=39,"D",IF(AND(AO47&gt;=60,(AO47&lt;=79)),"B","C")))</f>
        <v>D</v>
      </c>
      <c r="AQ47" s="177"/>
    </row>
    <row r="48" spans="1:43" s="59" customFormat="1" ht="14.25" customHeight="1">
      <c r="A48" s="177"/>
      <c r="B48" s="836"/>
      <c r="C48" s="837"/>
      <c r="D48" s="827"/>
      <c r="E48" s="817"/>
      <c r="F48" s="817"/>
      <c r="G48" s="817"/>
      <c r="H48" s="833"/>
      <c r="I48" s="241" t="s">
        <v>63</v>
      </c>
      <c r="J48" s="178">
        <f>'5in'!E116</f>
        <v>0</v>
      </c>
      <c r="K48" s="178">
        <f>'5in'!F116</f>
        <v>25</v>
      </c>
      <c r="L48" s="178">
        <f>'5in'!G116</f>
        <v>0</v>
      </c>
      <c r="M48" s="178">
        <f>'5in'!H116</f>
        <v>0</v>
      </c>
      <c r="N48" s="179">
        <f t="shared" si="0"/>
        <v>25</v>
      </c>
      <c r="O48" s="178">
        <f>'5in'!I116</f>
        <v>0</v>
      </c>
      <c r="P48" s="178">
        <f>'5in'!J116</f>
        <v>0</v>
      </c>
      <c r="Q48" s="178">
        <f>'5in'!K116</f>
        <v>0</v>
      </c>
      <c r="R48" s="178">
        <f>'5in'!L116</f>
        <v>0</v>
      </c>
      <c r="S48" s="179">
        <f t="shared" si="1"/>
        <v>0</v>
      </c>
      <c r="T48" s="178">
        <f>'5in'!M116</f>
        <v>0</v>
      </c>
      <c r="U48" s="178">
        <f>'5in'!N116</f>
        <v>0</v>
      </c>
      <c r="V48" s="178">
        <f>'5in'!O116</f>
        <v>25</v>
      </c>
      <c r="W48" s="178">
        <f>'5in'!P116</f>
        <v>0</v>
      </c>
      <c r="X48" s="179">
        <f t="shared" si="2"/>
        <v>25</v>
      </c>
      <c r="Y48" s="178">
        <f>'5in'!Q116</f>
        <v>0</v>
      </c>
      <c r="Z48" s="178">
        <f>'5in'!R116</f>
        <v>0</v>
      </c>
      <c r="AA48" s="178">
        <f>'5in'!S116</f>
        <v>25</v>
      </c>
      <c r="AB48" s="178">
        <f>'5in'!T116</f>
        <v>0</v>
      </c>
      <c r="AC48" s="179">
        <f t="shared" si="3"/>
        <v>25</v>
      </c>
      <c r="AD48" s="178">
        <f>'5in'!U116</f>
        <v>0</v>
      </c>
      <c r="AE48" s="178">
        <f>'5in'!V116</f>
        <v>25</v>
      </c>
      <c r="AF48" s="178">
        <f>'5in'!W116</f>
        <v>0</v>
      </c>
      <c r="AG48" s="178">
        <f>'5in'!X116</f>
        <v>0</v>
      </c>
      <c r="AH48" s="179">
        <f t="shared" si="4"/>
        <v>25</v>
      </c>
      <c r="AI48" s="178">
        <f>'5in'!Y116</f>
        <v>0</v>
      </c>
      <c r="AJ48" s="178">
        <f>'5in'!Z116</f>
        <v>0</v>
      </c>
      <c r="AK48" s="178">
        <f>'5in'!AA116</f>
        <v>0</v>
      </c>
      <c r="AL48" s="178">
        <f>'5in'!AB116</f>
        <v>0</v>
      </c>
      <c r="AM48" s="181">
        <f t="shared" si="5"/>
        <v>0</v>
      </c>
      <c r="AN48" s="182">
        <f t="shared" si="6"/>
        <v>100</v>
      </c>
      <c r="AO48" s="834"/>
      <c r="AP48" s="841"/>
      <c r="AQ48" s="177"/>
    </row>
    <row r="49" spans="1:106" s="59" customFormat="1" ht="14.25" customHeight="1">
      <c r="A49" s="177"/>
      <c r="B49" s="836"/>
      <c r="C49" s="837"/>
      <c r="D49" s="827"/>
      <c r="E49" s="817"/>
      <c r="F49" s="817"/>
      <c r="G49" s="817"/>
      <c r="H49" s="833"/>
      <c r="I49" s="241" t="s">
        <v>62</v>
      </c>
      <c r="J49" s="178">
        <f>'5in'!E117</f>
        <v>0</v>
      </c>
      <c r="K49" s="178">
        <f>'5in'!F117</f>
        <v>0</v>
      </c>
      <c r="L49" s="178">
        <f>'5in'!G117</f>
        <v>25</v>
      </c>
      <c r="M49" s="178">
        <f>'5in'!H117</f>
        <v>25</v>
      </c>
      <c r="N49" s="179">
        <f t="shared" si="0"/>
        <v>50</v>
      </c>
      <c r="O49" s="178">
        <f>'5in'!I117</f>
        <v>0</v>
      </c>
      <c r="P49" s="178">
        <f>'5in'!J117</f>
        <v>0</v>
      </c>
      <c r="Q49" s="178">
        <f>'5in'!K117</f>
        <v>0</v>
      </c>
      <c r="R49" s="178">
        <f>'5in'!L117</f>
        <v>0</v>
      </c>
      <c r="S49" s="179">
        <f t="shared" si="1"/>
        <v>0</v>
      </c>
      <c r="T49" s="178">
        <f>'5in'!M117</f>
        <v>25</v>
      </c>
      <c r="U49" s="178">
        <f>'5in'!N117</f>
        <v>25</v>
      </c>
      <c r="V49" s="178">
        <f>'5in'!O117</f>
        <v>0</v>
      </c>
      <c r="W49" s="178">
        <f>'5in'!P117</f>
        <v>0</v>
      </c>
      <c r="X49" s="179">
        <f t="shared" si="2"/>
        <v>50</v>
      </c>
      <c r="Y49" s="178">
        <f>'5in'!Q117</f>
        <v>25</v>
      </c>
      <c r="Z49" s="178">
        <f>'5in'!R117</f>
        <v>25</v>
      </c>
      <c r="AA49" s="178">
        <f>'5in'!S117</f>
        <v>0</v>
      </c>
      <c r="AB49" s="178">
        <f>'5in'!T117</f>
        <v>0</v>
      </c>
      <c r="AC49" s="179">
        <f t="shared" si="3"/>
        <v>50</v>
      </c>
      <c r="AD49" s="178">
        <f>'5in'!U117</f>
        <v>0</v>
      </c>
      <c r="AE49" s="178">
        <f>'5in'!V117</f>
        <v>0</v>
      </c>
      <c r="AF49" s="178">
        <f>'5in'!W117</f>
        <v>25</v>
      </c>
      <c r="AG49" s="178">
        <f>'5in'!X117</f>
        <v>25</v>
      </c>
      <c r="AH49" s="179">
        <f t="shared" si="4"/>
        <v>50</v>
      </c>
      <c r="AI49" s="178">
        <f>'5in'!Y117</f>
        <v>0</v>
      </c>
      <c r="AJ49" s="178">
        <f>'5in'!Z117</f>
        <v>0</v>
      </c>
      <c r="AK49" s="178">
        <f>'5in'!AA117</f>
        <v>0</v>
      </c>
      <c r="AL49" s="178">
        <f>'5in'!AB117</f>
        <v>0</v>
      </c>
      <c r="AM49" s="181">
        <f t="shared" si="5"/>
        <v>0</v>
      </c>
      <c r="AN49" s="182">
        <f t="shared" si="6"/>
        <v>200</v>
      </c>
      <c r="AO49" s="834"/>
      <c r="AP49" s="841"/>
      <c r="AQ49" s="177"/>
    </row>
    <row r="50" spans="1:106" s="173" customFormat="1" ht="18" customHeight="1">
      <c r="A50" s="188"/>
      <c r="B50" s="189" t="s">
        <v>280</v>
      </c>
      <c r="C50" s="190"/>
      <c r="D50" s="191"/>
      <c r="E50" s="191"/>
      <c r="F50" s="191"/>
      <c r="G50" s="191"/>
      <c r="H50" s="192"/>
      <c r="I50" s="192"/>
      <c r="J50" s="192"/>
      <c r="K50" s="192"/>
      <c r="L50" s="192"/>
      <c r="M50" s="192"/>
      <c r="N50" s="192"/>
      <c r="O50" s="192"/>
      <c r="P50" s="192"/>
      <c r="Q50" s="843" t="s">
        <v>282</v>
      </c>
      <c r="R50" s="844"/>
      <c r="S50" s="844"/>
      <c r="T50" s="844"/>
      <c r="U50" s="844"/>
      <c r="V50" s="844"/>
      <c r="W50" s="844"/>
      <c r="X50" s="844"/>
      <c r="Y50" s="844"/>
      <c r="Z50" s="844"/>
      <c r="AA50" s="844"/>
      <c r="AB50" s="191"/>
      <c r="AC50" s="191"/>
      <c r="AD50" s="191"/>
      <c r="AE50" s="188"/>
      <c r="AF50" s="189" t="s">
        <v>281</v>
      </c>
      <c r="AG50" s="188"/>
      <c r="AH50" s="188"/>
      <c r="AI50" s="188"/>
      <c r="AJ50" s="188"/>
      <c r="AK50" s="188"/>
      <c r="AL50" s="188"/>
      <c r="AM50" s="188"/>
      <c r="AN50" s="188"/>
      <c r="AO50" s="188"/>
      <c r="AP50" s="188"/>
      <c r="AQ50" s="188"/>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row>
  </sheetData>
  <sheetProtection password="F878" sheet="1" objects="1" scenarios="1" formatColumns="0" formatRows="0" sort="0" autoFilter="0"/>
  <mergeCells count="144">
    <mergeCell ref="Q1:AA1"/>
    <mergeCell ref="Q50:AA50"/>
    <mergeCell ref="AP44:AP46"/>
    <mergeCell ref="C47:C49"/>
    <mergeCell ref="D47:D49"/>
    <mergeCell ref="H47:H49"/>
    <mergeCell ref="AO47:AO49"/>
    <mergeCell ref="H41:H43"/>
    <mergeCell ref="AO41:AO43"/>
    <mergeCell ref="AP41:AP43"/>
    <mergeCell ref="C44:C46"/>
    <mergeCell ref="D44:D46"/>
    <mergeCell ref="H44:H46"/>
    <mergeCell ref="AO44:AO46"/>
    <mergeCell ref="AP32:AP34"/>
    <mergeCell ref="C29:C31"/>
    <mergeCell ref="H20:H22"/>
    <mergeCell ref="AO20:AO22"/>
    <mergeCell ref="H17:H19"/>
    <mergeCell ref="AO17:AO19"/>
    <mergeCell ref="AO23:AO25"/>
    <mergeCell ref="E17:E19"/>
    <mergeCell ref="F17:F19"/>
    <mergeCell ref="G17:G19"/>
    <mergeCell ref="B41:B49"/>
    <mergeCell ref="C41:C43"/>
    <mergeCell ref="D41:D43"/>
    <mergeCell ref="B32:B40"/>
    <mergeCell ref="C32:C34"/>
    <mergeCell ref="D32:D34"/>
    <mergeCell ref="C38:C40"/>
    <mergeCell ref="D38:D40"/>
    <mergeCell ref="C35:C37"/>
    <mergeCell ref="D35:D37"/>
    <mergeCell ref="B14:B22"/>
    <mergeCell ref="C14:C16"/>
    <mergeCell ref="D14:D16"/>
    <mergeCell ref="C17:C19"/>
    <mergeCell ref="D17:D19"/>
    <mergeCell ref="D29:D31"/>
    <mergeCell ref="B23:B31"/>
    <mergeCell ref="C26:C28"/>
    <mergeCell ref="D26:D28"/>
    <mergeCell ref="C20:C22"/>
    <mergeCell ref="D20:D22"/>
    <mergeCell ref="C23:C25"/>
    <mergeCell ref="D23:D25"/>
    <mergeCell ref="AP5:AP7"/>
    <mergeCell ref="AP47:AP49"/>
    <mergeCell ref="AP38:AP40"/>
    <mergeCell ref="AO26:AO28"/>
    <mergeCell ref="AP35:AP37"/>
    <mergeCell ref="AO29:AO31"/>
    <mergeCell ref="AP29:AP31"/>
    <mergeCell ref="AP20:AP22"/>
    <mergeCell ref="H23:H25"/>
    <mergeCell ref="AO11:AO13"/>
    <mergeCell ref="AP11:AP13"/>
    <mergeCell ref="H26:H28"/>
    <mergeCell ref="AO8:AO10"/>
    <mergeCell ref="AP8:AP10"/>
    <mergeCell ref="AP26:AP28"/>
    <mergeCell ref="AP14:AP16"/>
    <mergeCell ref="AP17:AP19"/>
    <mergeCell ref="AP23:AP25"/>
    <mergeCell ref="H14:H16"/>
    <mergeCell ref="AO14:AO16"/>
    <mergeCell ref="H32:H34"/>
    <mergeCell ref="AO32:AO34"/>
    <mergeCell ref="H38:H40"/>
    <mergeCell ref="AO38:AO40"/>
    <mergeCell ref="H29:H31"/>
    <mergeCell ref="H35:H37"/>
    <mergeCell ref="AO35:AO37"/>
    <mergeCell ref="J3:N3"/>
    <mergeCell ref="AO5:AO7"/>
    <mergeCell ref="B5:B13"/>
    <mergeCell ref="C5:C7"/>
    <mergeCell ref="D5:D7"/>
    <mergeCell ref="H5:H7"/>
    <mergeCell ref="C8:C10"/>
    <mergeCell ref="D8:D10"/>
    <mergeCell ref="C11:C13"/>
    <mergeCell ref="D11:D13"/>
    <mergeCell ref="H11:H13"/>
    <mergeCell ref="H8:H10"/>
    <mergeCell ref="E5:E7"/>
    <mergeCell ref="F5:F7"/>
    <mergeCell ref="G5:G7"/>
    <mergeCell ref="E8:E10"/>
    <mergeCell ref="F8:F10"/>
    <mergeCell ref="G8:G10"/>
    <mergeCell ref="F20:F22"/>
    <mergeCell ref="G20:G22"/>
    <mergeCell ref="E23:E25"/>
    <mergeCell ref="B2:I2"/>
    <mergeCell ref="J2:W2"/>
    <mergeCell ref="X2:AP2"/>
    <mergeCell ref="B3:C4"/>
    <mergeCell ref="D3:D4"/>
    <mergeCell ref="H3:H4"/>
    <mergeCell ref="I3:I4"/>
    <mergeCell ref="AI3:AM3"/>
    <mergeCell ref="T3:X3"/>
    <mergeCell ref="O3:S3"/>
    <mergeCell ref="Y3:AC3"/>
    <mergeCell ref="AD3:AH3"/>
    <mergeCell ref="AN3:AP3"/>
    <mergeCell ref="E3:E4"/>
    <mergeCell ref="F3:F4"/>
    <mergeCell ref="G3:G4"/>
    <mergeCell ref="F23:F25"/>
    <mergeCell ref="G23:G25"/>
    <mergeCell ref="E11:E13"/>
    <mergeCell ref="F11:F13"/>
    <mergeCell ref="G11:G13"/>
    <mergeCell ref="E14:E16"/>
    <mergeCell ref="F14:F16"/>
    <mergeCell ref="G14:G16"/>
    <mergeCell ref="E20:E22"/>
    <mergeCell ref="E32:E34"/>
    <mergeCell ref="F32:F34"/>
    <mergeCell ref="G32:G34"/>
    <mergeCell ref="E35:E37"/>
    <mergeCell ref="F35:F37"/>
    <mergeCell ref="G35:G37"/>
    <mergeCell ref="E26:E28"/>
    <mergeCell ref="F26:F28"/>
    <mergeCell ref="G26:G28"/>
    <mergeCell ref="E29:E31"/>
    <mergeCell ref="F29:F31"/>
    <mergeCell ref="G29:G31"/>
    <mergeCell ref="E44:E46"/>
    <mergeCell ref="F44:F46"/>
    <mergeCell ref="G44:G46"/>
    <mergeCell ref="E47:E49"/>
    <mergeCell ref="F47:F49"/>
    <mergeCell ref="G47:G49"/>
    <mergeCell ref="E38:E40"/>
    <mergeCell ref="F38:F40"/>
    <mergeCell ref="G38:G40"/>
    <mergeCell ref="E41:E43"/>
    <mergeCell ref="F41:F43"/>
    <mergeCell ref="G41:G43"/>
  </mergeCells>
  <hyperlinks>
    <hyperlink ref="B50" r:id="rId1"/>
    <hyperlink ref="AF50" r:id="rId2"/>
    <hyperlink ref="Q50" r:id="rId3"/>
    <hyperlink ref="AF1" r:id="rId4"/>
    <hyperlink ref="B1" r:id="rId5"/>
    <hyperlink ref="Q1:AA1" location="HOME!A1" display="HOME"/>
  </hyperlinks>
  <printOptions horizontalCentered="1"/>
  <pageMargins left="0.23622047244094491" right="0.19685039370078741" top="0.39370078740157483" bottom="0.39370078740157483" header="0.31496062992125984" footer="0.31496062992125984"/>
  <pageSetup paperSize="5" orientation="landscape" r:id="rId6"/>
</worksheet>
</file>

<file path=xl/worksheets/sheet14.xml><?xml version="1.0" encoding="utf-8"?>
<worksheet xmlns="http://schemas.openxmlformats.org/spreadsheetml/2006/main" xmlns:r="http://schemas.openxmlformats.org/officeDocument/2006/relationships">
  <sheetPr codeName="Sheet14"/>
  <dimension ref="A1:DB50"/>
  <sheetViews>
    <sheetView workbookViewId="0">
      <selection activeCell="R25" sqref="R25"/>
    </sheetView>
  </sheetViews>
  <sheetFormatPr defaultColWidth="0" defaultRowHeight="0" customHeight="1" zeroHeight="1"/>
  <cols>
    <col min="1" max="1" width="1.42578125" style="526" customWidth="1"/>
    <col min="2" max="2" width="4.140625" style="528" customWidth="1"/>
    <col min="3" max="3" width="4.140625" style="65" customWidth="1"/>
    <col min="4" max="4" width="5.28515625" style="65" customWidth="1"/>
    <col min="5" max="7" width="5.42578125" style="65" customWidth="1"/>
    <col min="8" max="13" width="3.7109375" style="65" customWidth="1"/>
    <col min="14" max="14" width="3.7109375" style="525" customWidth="1"/>
    <col min="15" max="18" width="3.7109375" style="65" customWidth="1"/>
    <col min="19" max="19" width="3.7109375" style="525" customWidth="1"/>
    <col min="20" max="23" width="3.7109375" style="65" customWidth="1"/>
    <col min="24" max="24" width="3.7109375" style="525" customWidth="1"/>
    <col min="25" max="28" width="3.7109375" style="65" customWidth="1"/>
    <col min="29" max="29" width="3.7109375" style="525" customWidth="1"/>
    <col min="30" max="32" width="3.7109375" style="65" customWidth="1"/>
    <col min="33" max="33" width="3.7109375" style="526" customWidth="1"/>
    <col min="34" max="34" width="3.7109375" style="527" customWidth="1"/>
    <col min="35" max="38" width="3.7109375" style="526" customWidth="1"/>
    <col min="39" max="39" width="3.7109375" style="527" customWidth="1"/>
    <col min="40" max="42" width="4.42578125" style="526" customWidth="1"/>
    <col min="43" max="43" width="1.42578125" style="526" customWidth="1"/>
    <col min="44" max="49" width="4.42578125" style="526" hidden="1" customWidth="1"/>
    <col min="50" max="92" width="0" style="526" hidden="1" customWidth="1"/>
    <col min="93" max="16384" width="4.42578125" style="526" hidden="1"/>
  </cols>
  <sheetData>
    <row r="1" spans="1:106" s="379" customFormat="1" ht="18" customHeight="1" thickBot="1">
      <c r="A1" s="461"/>
      <c r="B1" s="189" t="s">
        <v>280</v>
      </c>
      <c r="C1" s="462"/>
      <c r="D1" s="463"/>
      <c r="E1" s="464"/>
      <c r="F1" s="464"/>
      <c r="G1" s="464"/>
      <c r="H1" s="192"/>
      <c r="I1" s="192"/>
      <c r="J1" s="192"/>
      <c r="K1" s="192"/>
      <c r="L1" s="192"/>
      <c r="M1" s="192"/>
      <c r="N1" s="192"/>
      <c r="O1" s="192"/>
      <c r="P1" s="192"/>
      <c r="Q1" s="905" t="s">
        <v>305</v>
      </c>
      <c r="R1" s="905"/>
      <c r="S1" s="905"/>
      <c r="T1" s="905"/>
      <c r="U1" s="905"/>
      <c r="V1" s="905"/>
      <c r="W1" s="905"/>
      <c r="X1" s="905"/>
      <c r="Y1" s="905"/>
      <c r="Z1" s="905"/>
      <c r="AA1" s="905"/>
      <c r="AB1" s="463"/>
      <c r="AC1" s="463"/>
      <c r="AD1" s="463"/>
      <c r="AE1" s="461"/>
      <c r="AF1" s="189" t="s">
        <v>281</v>
      </c>
      <c r="AG1" s="461"/>
      <c r="AH1" s="461"/>
      <c r="AI1" s="461"/>
      <c r="AJ1" s="461"/>
      <c r="AK1" s="461"/>
      <c r="AL1" s="461"/>
      <c r="AM1" s="461"/>
      <c r="AN1" s="461"/>
      <c r="AO1" s="461"/>
      <c r="AP1" s="461"/>
      <c r="AQ1" s="461"/>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row>
    <row r="2" spans="1:106" s="466" customFormat="1" ht="22.5" customHeight="1" thickBot="1">
      <c r="A2" s="465"/>
      <c r="B2" s="906" t="s">
        <v>253</v>
      </c>
      <c r="C2" s="907"/>
      <c r="D2" s="907"/>
      <c r="E2" s="907"/>
      <c r="F2" s="907"/>
      <c r="G2" s="907"/>
      <c r="H2" s="907"/>
      <c r="I2" s="907"/>
      <c r="J2" s="908" t="s">
        <v>286</v>
      </c>
      <c r="K2" s="908"/>
      <c r="L2" s="908"/>
      <c r="M2" s="908"/>
      <c r="N2" s="908"/>
      <c r="O2" s="909"/>
      <c r="P2" s="909"/>
      <c r="Q2" s="909"/>
      <c r="R2" s="909"/>
      <c r="S2" s="909"/>
      <c r="T2" s="909"/>
      <c r="U2" s="909"/>
      <c r="V2" s="909"/>
      <c r="W2" s="909"/>
      <c r="X2" s="910" t="str">
        <f>CONCATENATE(HOME!$G$6,", ",HOME!$I$6," ",HOME!$L$6,", ",HOME!$N$6," ",HOME!$O$6)</f>
        <v>MPUPS AGAPETA, MDL: NARMETTA, DIST: WARANGAL</v>
      </c>
      <c r="Y2" s="910"/>
      <c r="Z2" s="910"/>
      <c r="AA2" s="910"/>
      <c r="AB2" s="910"/>
      <c r="AC2" s="910"/>
      <c r="AD2" s="910"/>
      <c r="AE2" s="910"/>
      <c r="AF2" s="910"/>
      <c r="AG2" s="910"/>
      <c r="AH2" s="910"/>
      <c r="AI2" s="910"/>
      <c r="AJ2" s="910"/>
      <c r="AK2" s="910"/>
      <c r="AL2" s="910"/>
      <c r="AM2" s="910"/>
      <c r="AN2" s="910"/>
      <c r="AO2" s="910"/>
      <c r="AP2" s="911"/>
      <c r="AQ2" s="465"/>
    </row>
    <row r="3" spans="1:106" s="468" customFormat="1" ht="54.75" customHeight="1">
      <c r="A3" s="467"/>
      <c r="B3" s="920" t="s">
        <v>283</v>
      </c>
      <c r="C3" s="921"/>
      <c r="D3" s="924" t="s">
        <v>289</v>
      </c>
      <c r="E3" s="859" t="s">
        <v>336</v>
      </c>
      <c r="F3" s="859" t="s">
        <v>337</v>
      </c>
      <c r="G3" s="861" t="s">
        <v>338</v>
      </c>
      <c r="H3" s="864" t="s">
        <v>284</v>
      </c>
      <c r="I3" s="915" t="s">
        <v>285</v>
      </c>
      <c r="J3" s="869" t="s">
        <v>92</v>
      </c>
      <c r="K3" s="870"/>
      <c r="L3" s="870"/>
      <c r="M3" s="870"/>
      <c r="N3" s="871"/>
      <c r="O3" s="872" t="s">
        <v>215</v>
      </c>
      <c r="P3" s="870"/>
      <c r="Q3" s="870"/>
      <c r="R3" s="870"/>
      <c r="S3" s="873"/>
      <c r="T3" s="869" t="s">
        <v>91</v>
      </c>
      <c r="U3" s="870"/>
      <c r="V3" s="870"/>
      <c r="W3" s="870"/>
      <c r="X3" s="871"/>
      <c r="Y3" s="872" t="s">
        <v>90</v>
      </c>
      <c r="Z3" s="870"/>
      <c r="AA3" s="870"/>
      <c r="AB3" s="870"/>
      <c r="AC3" s="873"/>
      <c r="AD3" s="869" t="s">
        <v>190</v>
      </c>
      <c r="AE3" s="870"/>
      <c r="AF3" s="870"/>
      <c r="AG3" s="870"/>
      <c r="AH3" s="871"/>
      <c r="AI3" s="866" t="s">
        <v>189</v>
      </c>
      <c r="AJ3" s="867"/>
      <c r="AK3" s="867"/>
      <c r="AL3" s="867"/>
      <c r="AM3" s="868"/>
      <c r="AN3" s="917" t="s">
        <v>335</v>
      </c>
      <c r="AO3" s="918"/>
      <c r="AP3" s="919"/>
      <c r="AQ3" s="467"/>
    </row>
    <row r="4" spans="1:106" s="468" customFormat="1" ht="63.75" customHeight="1" thickBot="1">
      <c r="A4" s="467"/>
      <c r="B4" s="922"/>
      <c r="C4" s="923"/>
      <c r="D4" s="925"/>
      <c r="E4" s="860"/>
      <c r="F4" s="860"/>
      <c r="G4" s="862"/>
      <c r="H4" s="865"/>
      <c r="I4" s="916"/>
      <c r="J4" s="469">
        <v>1</v>
      </c>
      <c r="K4" s="470">
        <v>2</v>
      </c>
      <c r="L4" s="470">
        <v>3</v>
      </c>
      <c r="M4" s="470">
        <v>4</v>
      </c>
      <c r="N4" s="471" t="s">
        <v>19</v>
      </c>
      <c r="O4" s="472">
        <v>1</v>
      </c>
      <c r="P4" s="473">
        <v>2</v>
      </c>
      <c r="Q4" s="473">
        <v>3</v>
      </c>
      <c r="R4" s="473">
        <v>4</v>
      </c>
      <c r="S4" s="474" t="s">
        <v>19</v>
      </c>
      <c r="T4" s="469">
        <v>1</v>
      </c>
      <c r="U4" s="470">
        <v>2</v>
      </c>
      <c r="V4" s="470">
        <v>3</v>
      </c>
      <c r="W4" s="470">
        <v>4</v>
      </c>
      <c r="X4" s="471" t="s">
        <v>19</v>
      </c>
      <c r="Y4" s="472">
        <v>1</v>
      </c>
      <c r="Z4" s="473">
        <v>2</v>
      </c>
      <c r="AA4" s="473">
        <v>3</v>
      </c>
      <c r="AB4" s="473">
        <v>4</v>
      </c>
      <c r="AC4" s="474" t="s">
        <v>19</v>
      </c>
      <c r="AD4" s="469">
        <v>1</v>
      </c>
      <c r="AE4" s="470">
        <v>2</v>
      </c>
      <c r="AF4" s="470">
        <v>3</v>
      </c>
      <c r="AG4" s="470">
        <v>4</v>
      </c>
      <c r="AH4" s="471" t="s">
        <v>19</v>
      </c>
      <c r="AI4" s="475">
        <v>1</v>
      </c>
      <c r="AJ4" s="470">
        <v>2</v>
      </c>
      <c r="AK4" s="470">
        <v>3</v>
      </c>
      <c r="AL4" s="470">
        <v>4</v>
      </c>
      <c r="AM4" s="474" t="s">
        <v>19</v>
      </c>
      <c r="AN4" s="476" t="s">
        <v>290</v>
      </c>
      <c r="AO4" s="477" t="s">
        <v>291</v>
      </c>
      <c r="AP4" s="478"/>
      <c r="AQ4" s="479"/>
    </row>
    <row r="5" spans="1:106" s="488" customFormat="1" ht="12.75" customHeight="1">
      <c r="A5" s="480"/>
      <c r="B5" s="879" t="s">
        <v>229</v>
      </c>
      <c r="C5" s="884" t="s">
        <v>63</v>
      </c>
      <c r="D5" s="891">
        <f>HOME!M17</f>
        <v>13</v>
      </c>
      <c r="E5" s="863"/>
      <c r="F5" s="863"/>
      <c r="G5" s="850"/>
      <c r="H5" s="874" t="s">
        <v>63</v>
      </c>
      <c r="I5" s="481" t="s">
        <v>61</v>
      </c>
      <c r="J5" s="482">
        <f>'6in'!E109</f>
        <v>13</v>
      </c>
      <c r="K5" s="483">
        <f>'6in'!F109</f>
        <v>0</v>
      </c>
      <c r="L5" s="483">
        <f>'6in'!G109</f>
        <v>0</v>
      </c>
      <c r="M5" s="483">
        <f>'6in'!H109</f>
        <v>0</v>
      </c>
      <c r="N5" s="484">
        <f t="shared" ref="N5:N31" si="0">SUM(J5:M5)</f>
        <v>13</v>
      </c>
      <c r="O5" s="485">
        <f>'6in'!I109</f>
        <v>0</v>
      </c>
      <c r="P5" s="483">
        <f>'6in'!J109</f>
        <v>0</v>
      </c>
      <c r="Q5" s="483">
        <f>'6in'!K109</f>
        <v>0</v>
      </c>
      <c r="R5" s="483">
        <f>'6in'!L109</f>
        <v>13</v>
      </c>
      <c r="S5" s="486">
        <f t="shared" ref="S5:S31" si="1">SUM(O5:R5)</f>
        <v>13</v>
      </c>
      <c r="T5" s="482">
        <f>'6in'!M109</f>
        <v>0</v>
      </c>
      <c r="U5" s="483">
        <f>'6in'!N109</f>
        <v>0</v>
      </c>
      <c r="V5" s="483">
        <f>'6in'!O109</f>
        <v>0</v>
      </c>
      <c r="W5" s="483">
        <f>'6in'!P109</f>
        <v>13</v>
      </c>
      <c r="X5" s="484">
        <f t="shared" ref="X5:X31" si="2">SUM(T5:W5)</f>
        <v>13</v>
      </c>
      <c r="Y5" s="482">
        <f>'6in'!Q109</f>
        <v>0</v>
      </c>
      <c r="Z5" s="483">
        <f>'6in'!R109</f>
        <v>0</v>
      </c>
      <c r="AA5" s="483">
        <f>'6in'!S109</f>
        <v>0</v>
      </c>
      <c r="AB5" s="483">
        <f>'6in'!T109</f>
        <v>13</v>
      </c>
      <c r="AC5" s="484">
        <f t="shared" ref="AC5:AC31" si="3">SUM(Y5:AB5)</f>
        <v>13</v>
      </c>
      <c r="AD5" s="482">
        <f>'6in'!U109</f>
        <v>13</v>
      </c>
      <c r="AE5" s="483">
        <f>'6in'!V109</f>
        <v>0</v>
      </c>
      <c r="AF5" s="483">
        <f>'6in'!W109</f>
        <v>0</v>
      </c>
      <c r="AG5" s="483">
        <f>'6in'!X109</f>
        <v>0</v>
      </c>
      <c r="AH5" s="484">
        <f t="shared" ref="AH5:AH31" si="4">SUM(AD5:AG5)</f>
        <v>13</v>
      </c>
      <c r="AI5" s="485">
        <f>'6in'!Y109</f>
        <v>0</v>
      </c>
      <c r="AJ5" s="483">
        <f>'6in'!Z109</f>
        <v>0</v>
      </c>
      <c r="AK5" s="483">
        <f>'6in'!AA109</f>
        <v>0</v>
      </c>
      <c r="AL5" s="483">
        <f>'6in'!AB109</f>
        <v>13</v>
      </c>
      <c r="AM5" s="486">
        <f t="shared" ref="AM5:AM31" si="5">SUM(AI5:AL5)</f>
        <v>13</v>
      </c>
      <c r="AN5" s="487">
        <f t="shared" ref="AN5:AN31" si="6">N5+S5+X5+AC5+AH5+AM5</f>
        <v>78</v>
      </c>
      <c r="AO5" s="892">
        <f>ROUND(AN5*100/SUM(AN5:AN7),0)</f>
        <v>25</v>
      </c>
      <c r="AP5" s="912" t="str">
        <f>IF(AO5&gt;=80,"A",IF(AO5&lt;=39,"D",IF(AND(AO5&gt;=60,(AO5&lt;=79)),"B","C")))</f>
        <v>D</v>
      </c>
      <c r="AQ5" s="480"/>
    </row>
    <row r="6" spans="1:106" s="488" customFormat="1" ht="12.75" customHeight="1">
      <c r="A6" s="480"/>
      <c r="B6" s="880"/>
      <c r="C6" s="882"/>
      <c r="D6" s="883"/>
      <c r="E6" s="852"/>
      <c r="F6" s="852"/>
      <c r="G6" s="851"/>
      <c r="H6" s="875"/>
      <c r="I6" s="489" t="s">
        <v>63</v>
      </c>
      <c r="J6" s="490">
        <f>'6in'!E110</f>
        <v>0</v>
      </c>
      <c r="K6" s="491">
        <f>'6in'!F110</f>
        <v>13</v>
      </c>
      <c r="L6" s="491">
        <f>'6in'!G110</f>
        <v>0</v>
      </c>
      <c r="M6" s="491">
        <f>'6in'!H110</f>
        <v>0</v>
      </c>
      <c r="N6" s="492">
        <f t="shared" si="0"/>
        <v>13</v>
      </c>
      <c r="O6" s="493">
        <f>'6in'!I110</f>
        <v>13</v>
      </c>
      <c r="P6" s="491">
        <f>'6in'!J110</f>
        <v>0</v>
      </c>
      <c r="Q6" s="491">
        <f>'6in'!K110</f>
        <v>0</v>
      </c>
      <c r="R6" s="491">
        <f>'6in'!L110</f>
        <v>0</v>
      </c>
      <c r="S6" s="494">
        <f t="shared" si="1"/>
        <v>13</v>
      </c>
      <c r="T6" s="490">
        <f>'6in'!M110</f>
        <v>0</v>
      </c>
      <c r="U6" s="491">
        <f>'6in'!N110</f>
        <v>0</v>
      </c>
      <c r="V6" s="491">
        <f>'6in'!O110</f>
        <v>13</v>
      </c>
      <c r="W6" s="491">
        <f>'6in'!P110</f>
        <v>0</v>
      </c>
      <c r="X6" s="492">
        <f t="shared" si="2"/>
        <v>13</v>
      </c>
      <c r="Y6" s="490">
        <f>'6in'!Q110</f>
        <v>0</v>
      </c>
      <c r="Z6" s="491">
        <f>'6in'!R110</f>
        <v>0</v>
      </c>
      <c r="AA6" s="491">
        <f>'6in'!S110</f>
        <v>13</v>
      </c>
      <c r="AB6" s="491">
        <f>'6in'!T110</f>
        <v>0</v>
      </c>
      <c r="AC6" s="492">
        <f t="shared" si="3"/>
        <v>13</v>
      </c>
      <c r="AD6" s="490">
        <f>'6in'!U110</f>
        <v>0</v>
      </c>
      <c r="AE6" s="491">
        <f>'6in'!V110</f>
        <v>13</v>
      </c>
      <c r="AF6" s="491">
        <f>'6in'!W110</f>
        <v>0</v>
      </c>
      <c r="AG6" s="491">
        <f>'6in'!X110</f>
        <v>0</v>
      </c>
      <c r="AH6" s="492">
        <f t="shared" si="4"/>
        <v>13</v>
      </c>
      <c r="AI6" s="493">
        <f>'6in'!Y110</f>
        <v>13</v>
      </c>
      <c r="AJ6" s="491">
        <f>'6in'!Z110</f>
        <v>0</v>
      </c>
      <c r="AK6" s="491">
        <f>'6in'!AA110</f>
        <v>0</v>
      </c>
      <c r="AL6" s="491">
        <f>'6in'!AB110</f>
        <v>0</v>
      </c>
      <c r="AM6" s="494">
        <f t="shared" si="5"/>
        <v>13</v>
      </c>
      <c r="AN6" s="495">
        <f t="shared" si="6"/>
        <v>78</v>
      </c>
      <c r="AO6" s="876"/>
      <c r="AP6" s="877"/>
      <c r="AQ6" s="480"/>
    </row>
    <row r="7" spans="1:106" s="488" customFormat="1" ht="12.75" customHeight="1">
      <c r="A7" s="480"/>
      <c r="B7" s="880"/>
      <c r="C7" s="882"/>
      <c r="D7" s="883"/>
      <c r="E7" s="852"/>
      <c r="F7" s="852"/>
      <c r="G7" s="851"/>
      <c r="H7" s="875"/>
      <c r="I7" s="489" t="s">
        <v>62</v>
      </c>
      <c r="J7" s="490">
        <f>'6in'!E111</f>
        <v>0</v>
      </c>
      <c r="K7" s="491">
        <f>'6in'!F111</f>
        <v>0</v>
      </c>
      <c r="L7" s="491">
        <f>'6in'!G111</f>
        <v>13</v>
      </c>
      <c r="M7" s="491">
        <f>'6in'!H111</f>
        <v>13</v>
      </c>
      <c r="N7" s="492">
        <f t="shared" si="0"/>
        <v>26</v>
      </c>
      <c r="O7" s="493">
        <f>'6in'!I111</f>
        <v>0</v>
      </c>
      <c r="P7" s="491">
        <f>'6in'!J111</f>
        <v>13</v>
      </c>
      <c r="Q7" s="491">
        <f>'6in'!K111</f>
        <v>13</v>
      </c>
      <c r="R7" s="491">
        <f>'6in'!L111</f>
        <v>0</v>
      </c>
      <c r="S7" s="494">
        <f t="shared" si="1"/>
        <v>26</v>
      </c>
      <c r="T7" s="490">
        <f>'6in'!M111</f>
        <v>13</v>
      </c>
      <c r="U7" s="491">
        <f>'6in'!N111</f>
        <v>13</v>
      </c>
      <c r="V7" s="491">
        <f>'6in'!O111</f>
        <v>0</v>
      </c>
      <c r="W7" s="491">
        <f>'6in'!P111</f>
        <v>0</v>
      </c>
      <c r="X7" s="492">
        <f t="shared" si="2"/>
        <v>26</v>
      </c>
      <c r="Y7" s="490">
        <f>'6in'!Q111</f>
        <v>13</v>
      </c>
      <c r="Z7" s="491">
        <f>'6in'!R111</f>
        <v>13</v>
      </c>
      <c r="AA7" s="491">
        <f>'6in'!S111</f>
        <v>0</v>
      </c>
      <c r="AB7" s="491">
        <f>'6in'!T111</f>
        <v>0</v>
      </c>
      <c r="AC7" s="492">
        <f t="shared" si="3"/>
        <v>26</v>
      </c>
      <c r="AD7" s="490">
        <f>'6in'!U111</f>
        <v>0</v>
      </c>
      <c r="AE7" s="491">
        <f>'6in'!V111</f>
        <v>0</v>
      </c>
      <c r="AF7" s="491">
        <f>'6in'!W111</f>
        <v>13</v>
      </c>
      <c r="AG7" s="491">
        <f>'6in'!X111</f>
        <v>13</v>
      </c>
      <c r="AH7" s="492">
        <f t="shared" si="4"/>
        <v>26</v>
      </c>
      <c r="AI7" s="493">
        <f>'6in'!Y111</f>
        <v>0</v>
      </c>
      <c r="AJ7" s="491">
        <f>'6in'!Z111</f>
        <v>13</v>
      </c>
      <c r="AK7" s="491">
        <f>'6in'!AA111</f>
        <v>13</v>
      </c>
      <c r="AL7" s="491">
        <f>'6in'!AB111</f>
        <v>0</v>
      </c>
      <c r="AM7" s="494">
        <f t="shared" si="5"/>
        <v>26</v>
      </c>
      <c r="AN7" s="495">
        <f t="shared" si="6"/>
        <v>156</v>
      </c>
      <c r="AO7" s="876"/>
      <c r="AP7" s="877"/>
      <c r="AQ7" s="480"/>
    </row>
    <row r="8" spans="1:106" s="488" customFormat="1" ht="12.75" customHeight="1">
      <c r="A8" s="480"/>
      <c r="B8" s="880"/>
      <c r="C8" s="882" t="s">
        <v>84</v>
      </c>
      <c r="D8" s="883">
        <f>HOME!N17</f>
        <v>10</v>
      </c>
      <c r="E8" s="852"/>
      <c r="F8" s="852"/>
      <c r="G8" s="851"/>
      <c r="H8" s="875" t="s">
        <v>84</v>
      </c>
      <c r="I8" s="489" t="s">
        <v>61</v>
      </c>
      <c r="J8" s="490">
        <f>'6in'!E112</f>
        <v>10</v>
      </c>
      <c r="K8" s="491">
        <f>'6in'!F112</f>
        <v>0</v>
      </c>
      <c r="L8" s="491">
        <f>'6in'!G112</f>
        <v>0</v>
      </c>
      <c r="M8" s="491">
        <f>'6in'!H112</f>
        <v>0</v>
      </c>
      <c r="N8" s="492">
        <f t="shared" si="0"/>
        <v>10</v>
      </c>
      <c r="O8" s="493">
        <f>'6in'!I112</f>
        <v>0</v>
      </c>
      <c r="P8" s="491">
        <f>'6in'!J112</f>
        <v>0</v>
      </c>
      <c r="Q8" s="491">
        <f>'6in'!K112</f>
        <v>0</v>
      </c>
      <c r="R8" s="491">
        <f>'6in'!L112</f>
        <v>10</v>
      </c>
      <c r="S8" s="494">
        <f t="shared" si="1"/>
        <v>10</v>
      </c>
      <c r="T8" s="490">
        <f>'6in'!M112</f>
        <v>0</v>
      </c>
      <c r="U8" s="491">
        <f>'6in'!N112</f>
        <v>0</v>
      </c>
      <c r="V8" s="491">
        <f>'6in'!O112</f>
        <v>0</v>
      </c>
      <c r="W8" s="491">
        <f>'6in'!P112</f>
        <v>10</v>
      </c>
      <c r="X8" s="492">
        <f t="shared" si="2"/>
        <v>10</v>
      </c>
      <c r="Y8" s="490">
        <f>'6in'!Q112</f>
        <v>0</v>
      </c>
      <c r="Z8" s="491">
        <f>'6in'!R112</f>
        <v>0</v>
      </c>
      <c r="AA8" s="491">
        <f>'6in'!S112</f>
        <v>0</v>
      </c>
      <c r="AB8" s="491">
        <f>'6in'!T112</f>
        <v>10</v>
      </c>
      <c r="AC8" s="492">
        <f t="shared" si="3"/>
        <v>10</v>
      </c>
      <c r="AD8" s="490">
        <f>'6in'!U112</f>
        <v>10</v>
      </c>
      <c r="AE8" s="491">
        <f>'6in'!V112</f>
        <v>0</v>
      </c>
      <c r="AF8" s="491">
        <f>'6in'!W112</f>
        <v>0</v>
      </c>
      <c r="AG8" s="491">
        <f>'6in'!X112</f>
        <v>0</v>
      </c>
      <c r="AH8" s="492">
        <f t="shared" si="4"/>
        <v>10</v>
      </c>
      <c r="AI8" s="493">
        <f>'6in'!Y112</f>
        <v>0</v>
      </c>
      <c r="AJ8" s="491">
        <f>'6in'!Z112</f>
        <v>0</v>
      </c>
      <c r="AK8" s="491">
        <f>'6in'!AA112</f>
        <v>0</v>
      </c>
      <c r="AL8" s="491">
        <f>'6in'!AB112</f>
        <v>10</v>
      </c>
      <c r="AM8" s="494">
        <f t="shared" si="5"/>
        <v>10</v>
      </c>
      <c r="AN8" s="495">
        <f t="shared" si="6"/>
        <v>60</v>
      </c>
      <c r="AO8" s="876">
        <f>ROUND(AN8*100/SUM(AN8:AN10),0)</f>
        <v>25</v>
      </c>
      <c r="AP8" s="877" t="str">
        <f>IF(AO8&gt;=80,"A",IF(AO8&lt;=39,"D",IF(AND(AO8&gt;=60,(AO8&lt;=79)),"B","C")))</f>
        <v>D</v>
      </c>
      <c r="AQ8" s="480"/>
    </row>
    <row r="9" spans="1:106" s="488" customFormat="1" ht="12.75" customHeight="1">
      <c r="A9" s="480"/>
      <c r="B9" s="880"/>
      <c r="C9" s="882"/>
      <c r="D9" s="883"/>
      <c r="E9" s="852"/>
      <c r="F9" s="852"/>
      <c r="G9" s="851"/>
      <c r="H9" s="875"/>
      <c r="I9" s="489" t="s">
        <v>63</v>
      </c>
      <c r="J9" s="490">
        <f>'6in'!E113</f>
        <v>0</v>
      </c>
      <c r="K9" s="491">
        <f>'6in'!F113</f>
        <v>10</v>
      </c>
      <c r="L9" s="491">
        <f>'6in'!G113</f>
        <v>0</v>
      </c>
      <c r="M9" s="491">
        <f>'6in'!H113</f>
        <v>0</v>
      </c>
      <c r="N9" s="492">
        <f t="shared" si="0"/>
        <v>10</v>
      </c>
      <c r="O9" s="493">
        <f>'6in'!I113</f>
        <v>10</v>
      </c>
      <c r="P9" s="491">
        <f>'6in'!J113</f>
        <v>0</v>
      </c>
      <c r="Q9" s="491">
        <f>'6in'!K113</f>
        <v>0</v>
      </c>
      <c r="R9" s="491">
        <f>'6in'!L113</f>
        <v>0</v>
      </c>
      <c r="S9" s="494">
        <f t="shared" si="1"/>
        <v>10</v>
      </c>
      <c r="T9" s="490">
        <f>'6in'!M113</f>
        <v>0</v>
      </c>
      <c r="U9" s="491">
        <f>'6in'!N113</f>
        <v>0</v>
      </c>
      <c r="V9" s="491">
        <f>'6in'!O113</f>
        <v>10</v>
      </c>
      <c r="W9" s="491">
        <f>'6in'!P113</f>
        <v>0</v>
      </c>
      <c r="X9" s="492">
        <f t="shared" si="2"/>
        <v>10</v>
      </c>
      <c r="Y9" s="490">
        <f>'6in'!Q113</f>
        <v>0</v>
      </c>
      <c r="Z9" s="491">
        <f>'6in'!R113</f>
        <v>0</v>
      </c>
      <c r="AA9" s="491">
        <f>'6in'!S113</f>
        <v>10</v>
      </c>
      <c r="AB9" s="491">
        <f>'6in'!T113</f>
        <v>0</v>
      </c>
      <c r="AC9" s="492">
        <f t="shared" si="3"/>
        <v>10</v>
      </c>
      <c r="AD9" s="490">
        <f>'6in'!U113</f>
        <v>0</v>
      </c>
      <c r="AE9" s="491">
        <f>'6in'!V113</f>
        <v>10</v>
      </c>
      <c r="AF9" s="491">
        <f>'6in'!W113</f>
        <v>0</v>
      </c>
      <c r="AG9" s="491">
        <f>'6in'!X113</f>
        <v>0</v>
      </c>
      <c r="AH9" s="492">
        <f t="shared" si="4"/>
        <v>10</v>
      </c>
      <c r="AI9" s="493">
        <f>'6in'!Y113</f>
        <v>10</v>
      </c>
      <c r="AJ9" s="491">
        <f>'6in'!Z113</f>
        <v>0</v>
      </c>
      <c r="AK9" s="491">
        <f>'6in'!AA113</f>
        <v>0</v>
      </c>
      <c r="AL9" s="491">
        <f>'6in'!AB113</f>
        <v>0</v>
      </c>
      <c r="AM9" s="494">
        <f t="shared" si="5"/>
        <v>10</v>
      </c>
      <c r="AN9" s="495">
        <f t="shared" si="6"/>
        <v>60</v>
      </c>
      <c r="AO9" s="876"/>
      <c r="AP9" s="877"/>
      <c r="AQ9" s="480"/>
    </row>
    <row r="10" spans="1:106" s="488" customFormat="1" ht="12.75" customHeight="1">
      <c r="A10" s="480"/>
      <c r="B10" s="880"/>
      <c r="C10" s="882"/>
      <c r="D10" s="883"/>
      <c r="E10" s="852"/>
      <c r="F10" s="852"/>
      <c r="G10" s="851"/>
      <c r="H10" s="875"/>
      <c r="I10" s="489" t="s">
        <v>62</v>
      </c>
      <c r="J10" s="490">
        <f>'6in'!E114</f>
        <v>0</v>
      </c>
      <c r="K10" s="491">
        <f>'6in'!F114</f>
        <v>0</v>
      </c>
      <c r="L10" s="491">
        <f>'6in'!G114</f>
        <v>10</v>
      </c>
      <c r="M10" s="491">
        <f>'6in'!H114</f>
        <v>10</v>
      </c>
      <c r="N10" s="492">
        <f t="shared" si="0"/>
        <v>20</v>
      </c>
      <c r="O10" s="493">
        <f>'6in'!I114</f>
        <v>0</v>
      </c>
      <c r="P10" s="491">
        <f>'6in'!J114</f>
        <v>10</v>
      </c>
      <c r="Q10" s="491">
        <f>'6in'!K114</f>
        <v>10</v>
      </c>
      <c r="R10" s="491">
        <f>'6in'!L114</f>
        <v>0</v>
      </c>
      <c r="S10" s="494">
        <f t="shared" si="1"/>
        <v>20</v>
      </c>
      <c r="T10" s="490">
        <f>'6in'!M114</f>
        <v>10</v>
      </c>
      <c r="U10" s="491">
        <f>'6in'!N114</f>
        <v>10</v>
      </c>
      <c r="V10" s="491">
        <f>'6in'!O114</f>
        <v>0</v>
      </c>
      <c r="W10" s="491">
        <f>'6in'!P114</f>
        <v>0</v>
      </c>
      <c r="X10" s="492">
        <f t="shared" si="2"/>
        <v>20</v>
      </c>
      <c r="Y10" s="490">
        <f>'6in'!Q114</f>
        <v>10</v>
      </c>
      <c r="Z10" s="491">
        <f>'6in'!R114</f>
        <v>10</v>
      </c>
      <c r="AA10" s="491">
        <f>'6in'!S114</f>
        <v>0</v>
      </c>
      <c r="AB10" s="491">
        <f>'6in'!T114</f>
        <v>0</v>
      </c>
      <c r="AC10" s="492">
        <f t="shared" si="3"/>
        <v>20</v>
      </c>
      <c r="AD10" s="490">
        <f>'6in'!U114</f>
        <v>0</v>
      </c>
      <c r="AE10" s="491">
        <f>'6in'!V114</f>
        <v>0</v>
      </c>
      <c r="AF10" s="491">
        <f>'6in'!W114</f>
        <v>10</v>
      </c>
      <c r="AG10" s="491">
        <f>'6in'!X114</f>
        <v>10</v>
      </c>
      <c r="AH10" s="492">
        <f t="shared" si="4"/>
        <v>20</v>
      </c>
      <c r="AI10" s="493">
        <f>'6in'!Y114</f>
        <v>0</v>
      </c>
      <c r="AJ10" s="491">
        <f>'6in'!Z114</f>
        <v>10</v>
      </c>
      <c r="AK10" s="491">
        <f>'6in'!AA114</f>
        <v>10</v>
      </c>
      <c r="AL10" s="491">
        <f>'6in'!AB114</f>
        <v>0</v>
      </c>
      <c r="AM10" s="494">
        <f t="shared" si="5"/>
        <v>20</v>
      </c>
      <c r="AN10" s="495">
        <f t="shared" si="6"/>
        <v>120</v>
      </c>
      <c r="AO10" s="876"/>
      <c r="AP10" s="877"/>
      <c r="AQ10" s="480"/>
    </row>
    <row r="11" spans="1:106" s="488" customFormat="1" ht="12.75" customHeight="1">
      <c r="A11" s="480"/>
      <c r="B11" s="880"/>
      <c r="C11" s="882" t="s">
        <v>97</v>
      </c>
      <c r="D11" s="883">
        <f>HOME!O17</f>
        <v>23</v>
      </c>
      <c r="E11" s="853"/>
      <c r="F11" s="853"/>
      <c r="G11" s="855"/>
      <c r="H11" s="875" t="s">
        <v>97</v>
      </c>
      <c r="I11" s="489" t="s">
        <v>61</v>
      </c>
      <c r="J11" s="490">
        <f>'6in'!E115</f>
        <v>23</v>
      </c>
      <c r="K11" s="491">
        <f>'6in'!F115</f>
        <v>0</v>
      </c>
      <c r="L11" s="491">
        <f>'6in'!G115</f>
        <v>0</v>
      </c>
      <c r="M11" s="491">
        <f>'6in'!H115</f>
        <v>0</v>
      </c>
      <c r="N11" s="492">
        <f t="shared" si="0"/>
        <v>23</v>
      </c>
      <c r="O11" s="493">
        <f>'6in'!I115</f>
        <v>0</v>
      </c>
      <c r="P11" s="491">
        <f>'6in'!J115</f>
        <v>0</v>
      </c>
      <c r="Q11" s="491">
        <f>'6in'!K115</f>
        <v>0</v>
      </c>
      <c r="R11" s="491">
        <f>'6in'!L115</f>
        <v>23</v>
      </c>
      <c r="S11" s="494">
        <f t="shared" si="1"/>
        <v>23</v>
      </c>
      <c r="T11" s="490">
        <f>'6in'!M115</f>
        <v>0</v>
      </c>
      <c r="U11" s="491">
        <f>'6in'!N115</f>
        <v>0</v>
      </c>
      <c r="V11" s="491">
        <f>'6in'!O115</f>
        <v>0</v>
      </c>
      <c r="W11" s="491">
        <f>'6in'!P115</f>
        <v>23</v>
      </c>
      <c r="X11" s="492">
        <f t="shared" si="2"/>
        <v>23</v>
      </c>
      <c r="Y11" s="490">
        <f>'6in'!Q115</f>
        <v>0</v>
      </c>
      <c r="Z11" s="491">
        <f>'6in'!R115</f>
        <v>0</v>
      </c>
      <c r="AA11" s="491">
        <f>'6in'!S115</f>
        <v>0</v>
      </c>
      <c r="AB11" s="491">
        <f>'6in'!T115</f>
        <v>23</v>
      </c>
      <c r="AC11" s="492">
        <f t="shared" si="3"/>
        <v>23</v>
      </c>
      <c r="AD11" s="490">
        <f>'6in'!U115</f>
        <v>23</v>
      </c>
      <c r="AE11" s="491">
        <f>'6in'!V115</f>
        <v>0</v>
      </c>
      <c r="AF11" s="491">
        <f>'6in'!W115</f>
        <v>0</v>
      </c>
      <c r="AG11" s="491">
        <f>'6in'!X115</f>
        <v>0</v>
      </c>
      <c r="AH11" s="492">
        <f t="shared" si="4"/>
        <v>23</v>
      </c>
      <c r="AI11" s="493">
        <f>'6in'!Y115</f>
        <v>0</v>
      </c>
      <c r="AJ11" s="491">
        <f>'6in'!Z115</f>
        <v>0</v>
      </c>
      <c r="AK11" s="491">
        <f>'6in'!AA115</f>
        <v>0</v>
      </c>
      <c r="AL11" s="491">
        <f>'6in'!AB115</f>
        <v>23</v>
      </c>
      <c r="AM11" s="494">
        <f t="shared" si="5"/>
        <v>23</v>
      </c>
      <c r="AN11" s="495">
        <f t="shared" si="6"/>
        <v>138</v>
      </c>
      <c r="AO11" s="876">
        <f>ROUND(AN11*100/SUM(AN11:AN13),0)</f>
        <v>25</v>
      </c>
      <c r="AP11" s="877" t="str">
        <f>IF(AO11&gt;=80,"A",IF(AO11&lt;=39,"D",IF(AND(AO11&gt;=60,(AO11&lt;=79)),"B","C")))</f>
        <v>D</v>
      </c>
      <c r="AQ11" s="480"/>
    </row>
    <row r="12" spans="1:106" s="488" customFormat="1" ht="12.75" customHeight="1">
      <c r="A12" s="480"/>
      <c r="B12" s="880"/>
      <c r="C12" s="882"/>
      <c r="D12" s="883"/>
      <c r="E12" s="853"/>
      <c r="F12" s="853"/>
      <c r="G12" s="855"/>
      <c r="H12" s="875"/>
      <c r="I12" s="489" t="s">
        <v>63</v>
      </c>
      <c r="J12" s="490">
        <f>'6in'!E116</f>
        <v>0</v>
      </c>
      <c r="K12" s="491">
        <f>'6in'!F116</f>
        <v>23</v>
      </c>
      <c r="L12" s="491">
        <f>'6in'!G116</f>
        <v>0</v>
      </c>
      <c r="M12" s="491">
        <f>'6in'!H116</f>
        <v>0</v>
      </c>
      <c r="N12" s="492">
        <f t="shared" si="0"/>
        <v>23</v>
      </c>
      <c r="O12" s="493">
        <f>'6in'!I116</f>
        <v>23</v>
      </c>
      <c r="P12" s="491">
        <f>'6in'!J116</f>
        <v>0</v>
      </c>
      <c r="Q12" s="491">
        <f>'6in'!K116</f>
        <v>0</v>
      </c>
      <c r="R12" s="491">
        <f>'6in'!L116</f>
        <v>0</v>
      </c>
      <c r="S12" s="494">
        <f t="shared" si="1"/>
        <v>23</v>
      </c>
      <c r="T12" s="490">
        <f>'6in'!M116</f>
        <v>0</v>
      </c>
      <c r="U12" s="491">
        <f>'6in'!N116</f>
        <v>0</v>
      </c>
      <c r="V12" s="491">
        <f>'6in'!O116</f>
        <v>23</v>
      </c>
      <c r="W12" s="491">
        <f>'6in'!P116</f>
        <v>0</v>
      </c>
      <c r="X12" s="492">
        <f t="shared" si="2"/>
        <v>23</v>
      </c>
      <c r="Y12" s="490">
        <f>'6in'!Q116</f>
        <v>0</v>
      </c>
      <c r="Z12" s="491">
        <f>'6in'!R116</f>
        <v>0</v>
      </c>
      <c r="AA12" s="491">
        <f>'6in'!S116</f>
        <v>23</v>
      </c>
      <c r="AB12" s="491">
        <f>'6in'!T116</f>
        <v>0</v>
      </c>
      <c r="AC12" s="492">
        <f t="shared" si="3"/>
        <v>23</v>
      </c>
      <c r="AD12" s="490">
        <f>'6in'!U116</f>
        <v>0</v>
      </c>
      <c r="AE12" s="491">
        <f>'6in'!V116</f>
        <v>23</v>
      </c>
      <c r="AF12" s="491">
        <f>'6in'!W116</f>
        <v>0</v>
      </c>
      <c r="AG12" s="491">
        <f>'6in'!X116</f>
        <v>0</v>
      </c>
      <c r="AH12" s="492">
        <f t="shared" si="4"/>
        <v>23</v>
      </c>
      <c r="AI12" s="493">
        <f>'6in'!Y116</f>
        <v>23</v>
      </c>
      <c r="AJ12" s="491">
        <f>'6in'!Z116</f>
        <v>0</v>
      </c>
      <c r="AK12" s="491">
        <f>'6in'!AA116</f>
        <v>0</v>
      </c>
      <c r="AL12" s="491">
        <f>'6in'!AB116</f>
        <v>0</v>
      </c>
      <c r="AM12" s="494">
        <f t="shared" si="5"/>
        <v>23</v>
      </c>
      <c r="AN12" s="495">
        <f t="shared" si="6"/>
        <v>138</v>
      </c>
      <c r="AO12" s="876"/>
      <c r="AP12" s="877"/>
      <c r="AQ12" s="480"/>
    </row>
    <row r="13" spans="1:106" s="488" customFormat="1" ht="12.75" customHeight="1" thickBot="1">
      <c r="A13" s="480"/>
      <c r="B13" s="881"/>
      <c r="C13" s="886"/>
      <c r="D13" s="887"/>
      <c r="E13" s="854"/>
      <c r="F13" s="854"/>
      <c r="G13" s="856"/>
      <c r="H13" s="890"/>
      <c r="I13" s="496" t="s">
        <v>62</v>
      </c>
      <c r="J13" s="497">
        <f>'6in'!E117</f>
        <v>0</v>
      </c>
      <c r="K13" s="498">
        <f>'6in'!F117</f>
        <v>0</v>
      </c>
      <c r="L13" s="498">
        <f>'6in'!G117</f>
        <v>23</v>
      </c>
      <c r="M13" s="498">
        <f>'6in'!H117</f>
        <v>23</v>
      </c>
      <c r="N13" s="499">
        <f t="shared" si="0"/>
        <v>46</v>
      </c>
      <c r="O13" s="500">
        <f>'6in'!I117</f>
        <v>0</v>
      </c>
      <c r="P13" s="498">
        <f>'6in'!J117</f>
        <v>23</v>
      </c>
      <c r="Q13" s="498">
        <f>'6in'!K117</f>
        <v>23</v>
      </c>
      <c r="R13" s="498">
        <f>'6in'!L117</f>
        <v>0</v>
      </c>
      <c r="S13" s="501">
        <f t="shared" si="1"/>
        <v>46</v>
      </c>
      <c r="T13" s="497">
        <f>'6in'!M117</f>
        <v>23</v>
      </c>
      <c r="U13" s="498">
        <f>'6in'!N117</f>
        <v>23</v>
      </c>
      <c r="V13" s="498">
        <f>'6in'!O117</f>
        <v>0</v>
      </c>
      <c r="W13" s="498">
        <f>'6in'!P117</f>
        <v>0</v>
      </c>
      <c r="X13" s="499">
        <f t="shared" si="2"/>
        <v>46</v>
      </c>
      <c r="Y13" s="497">
        <f>'6in'!Q117</f>
        <v>23</v>
      </c>
      <c r="Z13" s="498">
        <f>'6in'!R117</f>
        <v>23</v>
      </c>
      <c r="AA13" s="498">
        <f>'6in'!S117</f>
        <v>0</v>
      </c>
      <c r="AB13" s="498">
        <f>'6in'!T117</f>
        <v>0</v>
      </c>
      <c r="AC13" s="499">
        <f t="shared" si="3"/>
        <v>46</v>
      </c>
      <c r="AD13" s="497">
        <f>'6in'!U117</f>
        <v>0</v>
      </c>
      <c r="AE13" s="498">
        <f>'6in'!V117</f>
        <v>0</v>
      </c>
      <c r="AF13" s="498">
        <f>'6in'!W117</f>
        <v>23</v>
      </c>
      <c r="AG13" s="498">
        <f>'6in'!X117</f>
        <v>23</v>
      </c>
      <c r="AH13" s="499">
        <f t="shared" si="4"/>
        <v>46</v>
      </c>
      <c r="AI13" s="500">
        <f>'6in'!Y117</f>
        <v>0</v>
      </c>
      <c r="AJ13" s="498">
        <f>'6in'!Z117</f>
        <v>23</v>
      </c>
      <c r="AK13" s="498">
        <f>'6in'!AA117</f>
        <v>23</v>
      </c>
      <c r="AL13" s="498">
        <f>'6in'!AB117</f>
        <v>0</v>
      </c>
      <c r="AM13" s="501">
        <f t="shared" si="5"/>
        <v>46</v>
      </c>
      <c r="AN13" s="502">
        <f t="shared" si="6"/>
        <v>276</v>
      </c>
      <c r="AO13" s="913"/>
      <c r="AP13" s="885"/>
      <c r="AQ13" s="480"/>
    </row>
    <row r="14" spans="1:106" s="488" customFormat="1" ht="12.75" customHeight="1">
      <c r="A14" s="480"/>
      <c r="B14" s="893" t="s">
        <v>228</v>
      </c>
      <c r="C14" s="895" t="s">
        <v>63</v>
      </c>
      <c r="D14" s="896">
        <f>HOME!M18</f>
        <v>13</v>
      </c>
      <c r="E14" s="858"/>
      <c r="F14" s="858"/>
      <c r="G14" s="858"/>
      <c r="H14" s="914" t="s">
        <v>63</v>
      </c>
      <c r="I14" s="503" t="s">
        <v>61</v>
      </c>
      <c r="J14" s="482">
        <f>'7in'!E109</f>
        <v>13</v>
      </c>
      <c r="K14" s="483">
        <f>'7in'!F109</f>
        <v>0</v>
      </c>
      <c r="L14" s="483">
        <f>'7in'!G109</f>
        <v>0</v>
      </c>
      <c r="M14" s="483">
        <f>'7in'!H109</f>
        <v>0</v>
      </c>
      <c r="N14" s="484">
        <f t="shared" ref="N14:N22" si="7">SUM(J14:M14)</f>
        <v>13</v>
      </c>
      <c r="O14" s="485">
        <f>'7in'!I109</f>
        <v>0</v>
      </c>
      <c r="P14" s="483">
        <f>'7in'!J109</f>
        <v>0</v>
      </c>
      <c r="Q14" s="483">
        <f>'7in'!K109</f>
        <v>0</v>
      </c>
      <c r="R14" s="483">
        <f>'7in'!L109</f>
        <v>13</v>
      </c>
      <c r="S14" s="486">
        <f t="shared" ref="S14:S22" si="8">SUM(O14:R14)</f>
        <v>13</v>
      </c>
      <c r="T14" s="482">
        <f>'7in'!M109</f>
        <v>0</v>
      </c>
      <c r="U14" s="483">
        <f>'7in'!N109</f>
        <v>0</v>
      </c>
      <c r="V14" s="483">
        <f>'7in'!O109</f>
        <v>0</v>
      </c>
      <c r="W14" s="483">
        <f>'7in'!P109</f>
        <v>13</v>
      </c>
      <c r="X14" s="484">
        <f t="shared" ref="X14:X22" si="9">SUM(T14:W14)</f>
        <v>13</v>
      </c>
      <c r="Y14" s="482">
        <f>'7in'!Q109</f>
        <v>0</v>
      </c>
      <c r="Z14" s="483">
        <f>'7in'!R109</f>
        <v>0</v>
      </c>
      <c r="AA14" s="504">
        <f>'7in'!S109</f>
        <v>0</v>
      </c>
      <c r="AB14" s="483">
        <f>'7in'!T109</f>
        <v>13</v>
      </c>
      <c r="AC14" s="484">
        <f t="shared" ref="AC14:AC22" si="10">SUM(Y14:AB14)</f>
        <v>13</v>
      </c>
      <c r="AD14" s="482">
        <f>'7in'!U109</f>
        <v>13</v>
      </c>
      <c r="AE14" s="483">
        <f>'7in'!V109</f>
        <v>0</v>
      </c>
      <c r="AF14" s="483">
        <f>'7in'!W109</f>
        <v>0</v>
      </c>
      <c r="AG14" s="483">
        <f>'7in'!X109</f>
        <v>0</v>
      </c>
      <c r="AH14" s="484">
        <f t="shared" si="4"/>
        <v>13</v>
      </c>
      <c r="AI14" s="485">
        <f>'7in'!Y109</f>
        <v>0</v>
      </c>
      <c r="AJ14" s="483">
        <f>'7in'!Z109</f>
        <v>0</v>
      </c>
      <c r="AK14" s="483">
        <f>'7in'!AA109</f>
        <v>0</v>
      </c>
      <c r="AL14" s="483">
        <f>'7in'!AB109</f>
        <v>13</v>
      </c>
      <c r="AM14" s="486">
        <f t="shared" ref="AM14:AM22" si="11">SUM(AI14:AL14)</f>
        <v>13</v>
      </c>
      <c r="AN14" s="487">
        <f t="shared" ref="AN14:AN22" si="12">N14+S14+X14+AC14+AH14+AM14</f>
        <v>78</v>
      </c>
      <c r="AO14" s="892">
        <f>ROUND(AN14*100/SUM(AN14:AN16),0)</f>
        <v>25</v>
      </c>
      <c r="AP14" s="912" t="str">
        <f>IF(AO14&gt;=80,"A",IF(AO14&lt;=39,"D",IF(AND(AO14&gt;=60,(AO14&lt;=79)),"B","C")))</f>
        <v>D</v>
      </c>
      <c r="AQ14" s="480"/>
    </row>
    <row r="15" spans="1:106" s="488" customFormat="1" ht="12.75" customHeight="1">
      <c r="A15" s="480"/>
      <c r="B15" s="880"/>
      <c r="C15" s="882"/>
      <c r="D15" s="883"/>
      <c r="E15" s="852"/>
      <c r="F15" s="852"/>
      <c r="G15" s="852"/>
      <c r="H15" s="875"/>
      <c r="I15" s="489" t="s">
        <v>63</v>
      </c>
      <c r="J15" s="490">
        <f>'7in'!E110</f>
        <v>0</v>
      </c>
      <c r="K15" s="491">
        <f>'7in'!F110</f>
        <v>13</v>
      </c>
      <c r="L15" s="491">
        <f>'7in'!G110</f>
        <v>0</v>
      </c>
      <c r="M15" s="491">
        <f>'7in'!H110</f>
        <v>0</v>
      </c>
      <c r="N15" s="492">
        <f t="shared" si="7"/>
        <v>13</v>
      </c>
      <c r="O15" s="493">
        <f>'7in'!I110</f>
        <v>13</v>
      </c>
      <c r="P15" s="491">
        <f>'7in'!J110</f>
        <v>0</v>
      </c>
      <c r="Q15" s="491">
        <f>'7in'!K110</f>
        <v>0</v>
      </c>
      <c r="R15" s="491">
        <f>'7in'!L110</f>
        <v>0</v>
      </c>
      <c r="S15" s="494">
        <f t="shared" si="8"/>
        <v>13</v>
      </c>
      <c r="T15" s="490">
        <f>'7in'!M110</f>
        <v>0</v>
      </c>
      <c r="U15" s="491">
        <f>'7in'!N110</f>
        <v>0</v>
      </c>
      <c r="V15" s="491">
        <f>'7in'!O110</f>
        <v>13</v>
      </c>
      <c r="W15" s="491">
        <f>'7in'!P110</f>
        <v>0</v>
      </c>
      <c r="X15" s="492">
        <f t="shared" si="9"/>
        <v>13</v>
      </c>
      <c r="Y15" s="490">
        <f>'7in'!Q110</f>
        <v>0</v>
      </c>
      <c r="Z15" s="491">
        <f>'7in'!R110</f>
        <v>0</v>
      </c>
      <c r="AA15" s="491">
        <f>'7in'!S110</f>
        <v>13</v>
      </c>
      <c r="AB15" s="491">
        <f>'7in'!T110</f>
        <v>0</v>
      </c>
      <c r="AC15" s="492">
        <f t="shared" si="10"/>
        <v>13</v>
      </c>
      <c r="AD15" s="490">
        <f>'7in'!U110</f>
        <v>0</v>
      </c>
      <c r="AE15" s="491">
        <f>'7in'!V110</f>
        <v>13</v>
      </c>
      <c r="AF15" s="491">
        <f>'7in'!W110</f>
        <v>0</v>
      </c>
      <c r="AG15" s="491">
        <f>'7in'!X110</f>
        <v>0</v>
      </c>
      <c r="AH15" s="492">
        <f t="shared" si="4"/>
        <v>13</v>
      </c>
      <c r="AI15" s="493">
        <f>'7in'!Y110</f>
        <v>13</v>
      </c>
      <c r="AJ15" s="491">
        <f>'7in'!Z110</f>
        <v>0</v>
      </c>
      <c r="AK15" s="491">
        <f>'7in'!AA110</f>
        <v>0</v>
      </c>
      <c r="AL15" s="491">
        <f>'7in'!AB110</f>
        <v>0</v>
      </c>
      <c r="AM15" s="494">
        <f t="shared" si="11"/>
        <v>13</v>
      </c>
      <c r="AN15" s="495">
        <f t="shared" si="12"/>
        <v>78</v>
      </c>
      <c r="AO15" s="876"/>
      <c r="AP15" s="877"/>
      <c r="AQ15" s="480"/>
    </row>
    <row r="16" spans="1:106" s="488" customFormat="1" ht="12.75" customHeight="1">
      <c r="A16" s="480"/>
      <c r="B16" s="880"/>
      <c r="C16" s="882"/>
      <c r="D16" s="883"/>
      <c r="E16" s="852"/>
      <c r="F16" s="852"/>
      <c r="G16" s="852"/>
      <c r="H16" s="875"/>
      <c r="I16" s="489" t="s">
        <v>62</v>
      </c>
      <c r="J16" s="490">
        <f>'7in'!E111</f>
        <v>0</v>
      </c>
      <c r="K16" s="491">
        <f>'7in'!F111</f>
        <v>0</v>
      </c>
      <c r="L16" s="491">
        <f>'7in'!G111</f>
        <v>13</v>
      </c>
      <c r="M16" s="491">
        <f>'7in'!H111</f>
        <v>13</v>
      </c>
      <c r="N16" s="492">
        <f t="shared" si="7"/>
        <v>26</v>
      </c>
      <c r="O16" s="493">
        <f>'7in'!I111</f>
        <v>0</v>
      </c>
      <c r="P16" s="491">
        <f>'7in'!J111</f>
        <v>13</v>
      </c>
      <c r="Q16" s="491">
        <f>'7in'!K111</f>
        <v>13</v>
      </c>
      <c r="R16" s="491">
        <f>'7in'!L111</f>
        <v>0</v>
      </c>
      <c r="S16" s="494">
        <f t="shared" si="8"/>
        <v>26</v>
      </c>
      <c r="T16" s="490">
        <f>'7in'!M111</f>
        <v>13</v>
      </c>
      <c r="U16" s="491">
        <f>'7in'!N111</f>
        <v>13</v>
      </c>
      <c r="V16" s="491">
        <f>'7in'!O111</f>
        <v>0</v>
      </c>
      <c r="W16" s="491">
        <f>'7in'!P111</f>
        <v>0</v>
      </c>
      <c r="X16" s="492">
        <f t="shared" si="9"/>
        <v>26</v>
      </c>
      <c r="Y16" s="490">
        <f>'7in'!Q111</f>
        <v>13</v>
      </c>
      <c r="Z16" s="491">
        <f>'7in'!R111</f>
        <v>13</v>
      </c>
      <c r="AA16" s="491">
        <f>'7in'!S111</f>
        <v>0</v>
      </c>
      <c r="AB16" s="491">
        <f>'7in'!T111</f>
        <v>0</v>
      </c>
      <c r="AC16" s="492">
        <f t="shared" si="10"/>
        <v>26</v>
      </c>
      <c r="AD16" s="490">
        <f>'7in'!U111</f>
        <v>0</v>
      </c>
      <c r="AE16" s="491">
        <f>'7in'!V111</f>
        <v>0</v>
      </c>
      <c r="AF16" s="491">
        <f>'7in'!W111</f>
        <v>13</v>
      </c>
      <c r="AG16" s="491">
        <f>'7in'!X111</f>
        <v>13</v>
      </c>
      <c r="AH16" s="492">
        <f t="shared" si="4"/>
        <v>26</v>
      </c>
      <c r="AI16" s="493">
        <f>'7in'!Y111</f>
        <v>0</v>
      </c>
      <c r="AJ16" s="491">
        <f>'7in'!Z111</f>
        <v>13</v>
      </c>
      <c r="AK16" s="491">
        <f>'7in'!AA111</f>
        <v>13</v>
      </c>
      <c r="AL16" s="491">
        <f>'7in'!AB111</f>
        <v>0</v>
      </c>
      <c r="AM16" s="494">
        <f t="shared" si="11"/>
        <v>26</v>
      </c>
      <c r="AN16" s="495">
        <f t="shared" si="12"/>
        <v>156</v>
      </c>
      <c r="AO16" s="876"/>
      <c r="AP16" s="877"/>
      <c r="AQ16" s="480"/>
    </row>
    <row r="17" spans="1:106" s="488" customFormat="1" ht="12.75" customHeight="1">
      <c r="A17" s="480"/>
      <c r="B17" s="880"/>
      <c r="C17" s="882" t="s">
        <v>84</v>
      </c>
      <c r="D17" s="883">
        <f>HOME!N18</f>
        <v>12</v>
      </c>
      <c r="E17" s="852"/>
      <c r="F17" s="852"/>
      <c r="G17" s="852"/>
      <c r="H17" s="875" t="s">
        <v>84</v>
      </c>
      <c r="I17" s="489" t="s">
        <v>61</v>
      </c>
      <c r="J17" s="490">
        <f>'7in'!E112</f>
        <v>12</v>
      </c>
      <c r="K17" s="491">
        <f>'7in'!F112</f>
        <v>0</v>
      </c>
      <c r="L17" s="491">
        <f>'7in'!G112</f>
        <v>0</v>
      </c>
      <c r="M17" s="491">
        <f>'7in'!H112</f>
        <v>0</v>
      </c>
      <c r="N17" s="492">
        <f t="shared" si="7"/>
        <v>12</v>
      </c>
      <c r="O17" s="493">
        <f>'7in'!I112</f>
        <v>0</v>
      </c>
      <c r="P17" s="491">
        <f>'7in'!J112</f>
        <v>0</v>
      </c>
      <c r="Q17" s="491">
        <f>'7in'!K112</f>
        <v>0</v>
      </c>
      <c r="R17" s="491">
        <f>'7in'!L112</f>
        <v>12</v>
      </c>
      <c r="S17" s="494">
        <f t="shared" si="8"/>
        <v>12</v>
      </c>
      <c r="T17" s="490">
        <f>'7in'!M112</f>
        <v>0</v>
      </c>
      <c r="U17" s="491">
        <f>'7in'!N112</f>
        <v>0</v>
      </c>
      <c r="V17" s="491">
        <f>'7in'!O112</f>
        <v>0</v>
      </c>
      <c r="W17" s="491">
        <f>'7in'!P112</f>
        <v>12</v>
      </c>
      <c r="X17" s="492">
        <f t="shared" si="9"/>
        <v>12</v>
      </c>
      <c r="Y17" s="490">
        <f>'7in'!Q112</f>
        <v>0</v>
      </c>
      <c r="Z17" s="491">
        <f>'7in'!R112</f>
        <v>0</v>
      </c>
      <c r="AA17" s="491">
        <f>'7in'!S112</f>
        <v>0</v>
      </c>
      <c r="AB17" s="491">
        <f>'7in'!T112</f>
        <v>12</v>
      </c>
      <c r="AC17" s="492">
        <f t="shared" si="10"/>
        <v>12</v>
      </c>
      <c r="AD17" s="505">
        <f>'7in'!U112</f>
        <v>12</v>
      </c>
      <c r="AE17" s="491">
        <f>'7in'!V112</f>
        <v>0</v>
      </c>
      <c r="AF17" s="491">
        <f>'7in'!W112</f>
        <v>0</v>
      </c>
      <c r="AG17" s="491">
        <f>'7in'!X112</f>
        <v>0</v>
      </c>
      <c r="AH17" s="492">
        <f t="shared" si="4"/>
        <v>12</v>
      </c>
      <c r="AI17" s="493">
        <f>'7in'!Y112</f>
        <v>0</v>
      </c>
      <c r="AJ17" s="491">
        <f>'7in'!Z112</f>
        <v>0</v>
      </c>
      <c r="AK17" s="491">
        <f>'7in'!AA112</f>
        <v>0</v>
      </c>
      <c r="AL17" s="491">
        <f>'7in'!AB112</f>
        <v>12</v>
      </c>
      <c r="AM17" s="494">
        <f t="shared" si="11"/>
        <v>12</v>
      </c>
      <c r="AN17" s="495">
        <f t="shared" si="12"/>
        <v>72</v>
      </c>
      <c r="AO17" s="876">
        <f>ROUND(AN17*100/SUM(AN17:AN19),0)</f>
        <v>25</v>
      </c>
      <c r="AP17" s="877" t="str">
        <f>IF(AO17&gt;=80,"A",IF(AO17&lt;=39,"D",IF(AND(AO17&gt;=60,(AO17&lt;=79)),"B","C")))</f>
        <v>D</v>
      </c>
      <c r="AQ17" s="480"/>
    </row>
    <row r="18" spans="1:106" s="488" customFormat="1" ht="12.75" customHeight="1">
      <c r="A18" s="480"/>
      <c r="B18" s="880"/>
      <c r="C18" s="882"/>
      <c r="D18" s="883"/>
      <c r="E18" s="852"/>
      <c r="F18" s="852"/>
      <c r="G18" s="852"/>
      <c r="H18" s="875"/>
      <c r="I18" s="489" t="s">
        <v>63</v>
      </c>
      <c r="J18" s="490">
        <f>'7in'!E113</f>
        <v>0</v>
      </c>
      <c r="K18" s="491">
        <f>'7in'!F113</f>
        <v>12</v>
      </c>
      <c r="L18" s="491">
        <f>'7in'!G113</f>
        <v>0</v>
      </c>
      <c r="M18" s="491">
        <f>'7in'!H113</f>
        <v>0</v>
      </c>
      <c r="N18" s="492">
        <f t="shared" si="7"/>
        <v>12</v>
      </c>
      <c r="O18" s="493">
        <f>'7in'!I113</f>
        <v>12</v>
      </c>
      <c r="P18" s="491">
        <f>'7in'!J113</f>
        <v>0</v>
      </c>
      <c r="Q18" s="491">
        <f>'7in'!K113</f>
        <v>0</v>
      </c>
      <c r="R18" s="491">
        <f>'7in'!L113</f>
        <v>0</v>
      </c>
      <c r="S18" s="494">
        <f t="shared" si="8"/>
        <v>12</v>
      </c>
      <c r="T18" s="490">
        <f>'7in'!M113</f>
        <v>0</v>
      </c>
      <c r="U18" s="491">
        <f>'7in'!N113</f>
        <v>0</v>
      </c>
      <c r="V18" s="491">
        <f>'7in'!O113</f>
        <v>12</v>
      </c>
      <c r="W18" s="491">
        <f>'7in'!P113</f>
        <v>0</v>
      </c>
      <c r="X18" s="492">
        <f t="shared" si="9"/>
        <v>12</v>
      </c>
      <c r="Y18" s="490">
        <f>'7in'!Q113</f>
        <v>0</v>
      </c>
      <c r="Z18" s="491">
        <f>'7in'!R113</f>
        <v>0</v>
      </c>
      <c r="AA18" s="491">
        <f>'7in'!S113</f>
        <v>12</v>
      </c>
      <c r="AB18" s="491">
        <f>'7in'!T113</f>
        <v>0</v>
      </c>
      <c r="AC18" s="492">
        <f t="shared" si="10"/>
        <v>12</v>
      </c>
      <c r="AD18" s="490">
        <f>'7in'!U113</f>
        <v>0</v>
      </c>
      <c r="AE18" s="491">
        <f>'7in'!V113</f>
        <v>12</v>
      </c>
      <c r="AF18" s="491">
        <f>'7in'!W113</f>
        <v>0</v>
      </c>
      <c r="AG18" s="491">
        <f>'7in'!X113</f>
        <v>0</v>
      </c>
      <c r="AH18" s="492">
        <f t="shared" si="4"/>
        <v>12</v>
      </c>
      <c r="AI18" s="493">
        <f>'7in'!Y113</f>
        <v>12</v>
      </c>
      <c r="AJ18" s="491">
        <f>'7in'!Z113</f>
        <v>0</v>
      </c>
      <c r="AK18" s="491">
        <f>'7in'!AA113</f>
        <v>0</v>
      </c>
      <c r="AL18" s="491">
        <f>'7in'!AB113</f>
        <v>0</v>
      </c>
      <c r="AM18" s="494">
        <f t="shared" si="11"/>
        <v>12</v>
      </c>
      <c r="AN18" s="495">
        <f t="shared" si="12"/>
        <v>72</v>
      </c>
      <c r="AO18" s="876"/>
      <c r="AP18" s="877"/>
      <c r="AQ18" s="480"/>
    </row>
    <row r="19" spans="1:106" s="488" customFormat="1" ht="12.75" customHeight="1">
      <c r="A19" s="480"/>
      <c r="B19" s="880"/>
      <c r="C19" s="882"/>
      <c r="D19" s="883"/>
      <c r="E19" s="852"/>
      <c r="F19" s="852"/>
      <c r="G19" s="852"/>
      <c r="H19" s="875"/>
      <c r="I19" s="489" t="s">
        <v>62</v>
      </c>
      <c r="J19" s="490">
        <f>'7in'!E114</f>
        <v>0</v>
      </c>
      <c r="K19" s="491">
        <f>'7in'!F114</f>
        <v>0</v>
      </c>
      <c r="L19" s="491">
        <f>'7in'!G114</f>
        <v>12</v>
      </c>
      <c r="M19" s="491">
        <f>'7in'!H114</f>
        <v>12</v>
      </c>
      <c r="N19" s="492">
        <f t="shared" si="7"/>
        <v>24</v>
      </c>
      <c r="O19" s="493">
        <f>'7in'!I114</f>
        <v>0</v>
      </c>
      <c r="P19" s="491">
        <f>'7in'!J114</f>
        <v>12</v>
      </c>
      <c r="Q19" s="491">
        <f>'7in'!K114</f>
        <v>12</v>
      </c>
      <c r="R19" s="491">
        <f>'7in'!L114</f>
        <v>0</v>
      </c>
      <c r="S19" s="494">
        <f t="shared" si="8"/>
        <v>24</v>
      </c>
      <c r="T19" s="490">
        <f>'7in'!M114</f>
        <v>12</v>
      </c>
      <c r="U19" s="491">
        <f>'7in'!N114</f>
        <v>12</v>
      </c>
      <c r="V19" s="491">
        <f>'7in'!O114</f>
        <v>0</v>
      </c>
      <c r="W19" s="491">
        <f>'7in'!P114</f>
        <v>0</v>
      </c>
      <c r="X19" s="492">
        <f t="shared" si="9"/>
        <v>24</v>
      </c>
      <c r="Y19" s="490">
        <f>'7in'!Q114</f>
        <v>12</v>
      </c>
      <c r="Z19" s="491">
        <f>'7in'!R114</f>
        <v>12</v>
      </c>
      <c r="AA19" s="491">
        <f>'7in'!S114</f>
        <v>0</v>
      </c>
      <c r="AB19" s="491">
        <f>'7in'!T114</f>
        <v>0</v>
      </c>
      <c r="AC19" s="492">
        <f t="shared" si="10"/>
        <v>24</v>
      </c>
      <c r="AD19" s="490">
        <f>'7in'!U114</f>
        <v>0</v>
      </c>
      <c r="AE19" s="491">
        <f>'7in'!V114</f>
        <v>0</v>
      </c>
      <c r="AF19" s="491">
        <f>'7in'!W114</f>
        <v>12</v>
      </c>
      <c r="AG19" s="491">
        <f>'7in'!X114</f>
        <v>12</v>
      </c>
      <c r="AH19" s="492">
        <f t="shared" si="4"/>
        <v>24</v>
      </c>
      <c r="AI19" s="493">
        <f>'7in'!Y114</f>
        <v>0</v>
      </c>
      <c r="AJ19" s="491">
        <f>'7in'!Z114</f>
        <v>12</v>
      </c>
      <c r="AK19" s="491">
        <f>'7in'!AA114</f>
        <v>12</v>
      </c>
      <c r="AL19" s="491">
        <f>'7in'!AB114</f>
        <v>0</v>
      </c>
      <c r="AM19" s="494">
        <f t="shared" si="11"/>
        <v>24</v>
      </c>
      <c r="AN19" s="495">
        <f t="shared" si="12"/>
        <v>144</v>
      </c>
      <c r="AO19" s="876"/>
      <c r="AP19" s="877"/>
      <c r="AQ19" s="480"/>
    </row>
    <row r="20" spans="1:106" s="488" customFormat="1" ht="12.75" customHeight="1">
      <c r="A20" s="480"/>
      <c r="B20" s="880"/>
      <c r="C20" s="882" t="s">
        <v>97</v>
      </c>
      <c r="D20" s="883">
        <f>HOME!O18</f>
        <v>25</v>
      </c>
      <c r="E20" s="853"/>
      <c r="F20" s="853"/>
      <c r="G20" s="853"/>
      <c r="H20" s="875" t="s">
        <v>97</v>
      </c>
      <c r="I20" s="489" t="s">
        <v>61</v>
      </c>
      <c r="J20" s="490">
        <f>'7in'!E115</f>
        <v>25</v>
      </c>
      <c r="K20" s="491">
        <f>'7in'!F115</f>
        <v>0</v>
      </c>
      <c r="L20" s="491">
        <f>'7in'!G115</f>
        <v>0</v>
      </c>
      <c r="M20" s="491">
        <f>'7in'!H115</f>
        <v>0</v>
      </c>
      <c r="N20" s="492">
        <f t="shared" si="7"/>
        <v>25</v>
      </c>
      <c r="O20" s="493">
        <f>'7in'!I115</f>
        <v>0</v>
      </c>
      <c r="P20" s="491">
        <f>'7in'!J115</f>
        <v>0</v>
      </c>
      <c r="Q20" s="491">
        <f>'7in'!K115</f>
        <v>0</v>
      </c>
      <c r="R20" s="491">
        <f>'7in'!L115</f>
        <v>25</v>
      </c>
      <c r="S20" s="494">
        <f t="shared" si="8"/>
        <v>25</v>
      </c>
      <c r="T20" s="490">
        <f>'7in'!M115</f>
        <v>0</v>
      </c>
      <c r="U20" s="491">
        <f>'7in'!N115</f>
        <v>0</v>
      </c>
      <c r="V20" s="491">
        <f>'7in'!O115</f>
        <v>0</v>
      </c>
      <c r="W20" s="491">
        <f>'7in'!P115</f>
        <v>25</v>
      </c>
      <c r="X20" s="492">
        <f t="shared" si="9"/>
        <v>25</v>
      </c>
      <c r="Y20" s="490">
        <f>'7in'!Q115</f>
        <v>0</v>
      </c>
      <c r="Z20" s="491">
        <f>'7in'!R115</f>
        <v>0</v>
      </c>
      <c r="AA20" s="491">
        <f>'7in'!S115</f>
        <v>0</v>
      </c>
      <c r="AB20" s="491">
        <f>'7in'!T115</f>
        <v>25</v>
      </c>
      <c r="AC20" s="492">
        <f t="shared" si="10"/>
        <v>25</v>
      </c>
      <c r="AD20" s="490">
        <f>'7in'!U115</f>
        <v>25</v>
      </c>
      <c r="AE20" s="491">
        <f>'7in'!V115</f>
        <v>0</v>
      </c>
      <c r="AF20" s="491">
        <f>'7in'!W115</f>
        <v>0</v>
      </c>
      <c r="AG20" s="491">
        <f>'7in'!X115</f>
        <v>0</v>
      </c>
      <c r="AH20" s="492">
        <f t="shared" si="4"/>
        <v>25</v>
      </c>
      <c r="AI20" s="493">
        <f>'7in'!Y115</f>
        <v>0</v>
      </c>
      <c r="AJ20" s="491">
        <f>'7in'!Z115</f>
        <v>0</v>
      </c>
      <c r="AK20" s="491">
        <f>'7in'!AA115</f>
        <v>0</v>
      </c>
      <c r="AL20" s="491">
        <f>'7in'!AB115</f>
        <v>25</v>
      </c>
      <c r="AM20" s="494">
        <f t="shared" si="11"/>
        <v>25</v>
      </c>
      <c r="AN20" s="495">
        <f t="shared" si="12"/>
        <v>150</v>
      </c>
      <c r="AO20" s="876">
        <f>ROUND(AN20*100/SUM(AN20:AN22),0)</f>
        <v>25</v>
      </c>
      <c r="AP20" s="877" t="str">
        <f>IF(AO20&gt;=80,"A",IF(AO20&lt;=39,"D",IF(AND(AO20&gt;=60,(AO20&lt;=79)),"B","C")))</f>
        <v>D</v>
      </c>
      <c r="AQ20" s="480"/>
    </row>
    <row r="21" spans="1:106" s="488" customFormat="1" ht="12.75" customHeight="1">
      <c r="A21" s="480"/>
      <c r="B21" s="880"/>
      <c r="C21" s="882"/>
      <c r="D21" s="883"/>
      <c r="E21" s="853"/>
      <c r="F21" s="853"/>
      <c r="G21" s="853"/>
      <c r="H21" s="875"/>
      <c r="I21" s="489" t="s">
        <v>63</v>
      </c>
      <c r="J21" s="490">
        <f>'7in'!E116</f>
        <v>0</v>
      </c>
      <c r="K21" s="491">
        <f>'7in'!F116</f>
        <v>25</v>
      </c>
      <c r="L21" s="491">
        <f>'7in'!G116</f>
        <v>0</v>
      </c>
      <c r="M21" s="491">
        <f>'7in'!H116</f>
        <v>0</v>
      </c>
      <c r="N21" s="492">
        <f t="shared" si="7"/>
        <v>25</v>
      </c>
      <c r="O21" s="493">
        <f>'7in'!I116</f>
        <v>25</v>
      </c>
      <c r="P21" s="491">
        <f>'7in'!J116</f>
        <v>0</v>
      </c>
      <c r="Q21" s="491">
        <f>'7in'!K116</f>
        <v>0</v>
      </c>
      <c r="R21" s="491">
        <f>'7in'!L116</f>
        <v>0</v>
      </c>
      <c r="S21" s="494">
        <f t="shared" si="8"/>
        <v>25</v>
      </c>
      <c r="T21" s="490">
        <f>'7in'!M116</f>
        <v>0</v>
      </c>
      <c r="U21" s="491">
        <f>'7in'!N116</f>
        <v>0</v>
      </c>
      <c r="V21" s="491">
        <f>'7in'!O116</f>
        <v>25</v>
      </c>
      <c r="W21" s="491">
        <f>'7in'!P116</f>
        <v>0</v>
      </c>
      <c r="X21" s="492">
        <f t="shared" si="9"/>
        <v>25</v>
      </c>
      <c r="Y21" s="490">
        <f>'7in'!Q116</f>
        <v>0</v>
      </c>
      <c r="Z21" s="491">
        <f>'7in'!R116</f>
        <v>0</v>
      </c>
      <c r="AA21" s="491">
        <f>'7in'!S116</f>
        <v>25</v>
      </c>
      <c r="AB21" s="491">
        <f>'7in'!T116</f>
        <v>0</v>
      </c>
      <c r="AC21" s="492">
        <f t="shared" si="10"/>
        <v>25</v>
      </c>
      <c r="AD21" s="490">
        <f>'7in'!U116</f>
        <v>0</v>
      </c>
      <c r="AE21" s="491">
        <f>'7in'!V116</f>
        <v>25</v>
      </c>
      <c r="AF21" s="491">
        <f>'7in'!W116</f>
        <v>0</v>
      </c>
      <c r="AG21" s="491">
        <f>'7in'!X116</f>
        <v>0</v>
      </c>
      <c r="AH21" s="492">
        <f t="shared" si="4"/>
        <v>25</v>
      </c>
      <c r="AI21" s="493">
        <f>'7in'!Y116</f>
        <v>25</v>
      </c>
      <c r="AJ21" s="491">
        <f>'7in'!Z116</f>
        <v>0</v>
      </c>
      <c r="AK21" s="491">
        <f>'7in'!AA116</f>
        <v>0</v>
      </c>
      <c r="AL21" s="491">
        <f>'7in'!AB116</f>
        <v>0</v>
      </c>
      <c r="AM21" s="494">
        <f t="shared" si="11"/>
        <v>25</v>
      </c>
      <c r="AN21" s="495">
        <f t="shared" si="12"/>
        <v>150</v>
      </c>
      <c r="AO21" s="876"/>
      <c r="AP21" s="877"/>
      <c r="AQ21" s="480"/>
    </row>
    <row r="22" spans="1:106" s="488" customFormat="1" ht="12.75" customHeight="1" thickBot="1">
      <c r="A22" s="480"/>
      <c r="B22" s="894"/>
      <c r="C22" s="897"/>
      <c r="D22" s="898"/>
      <c r="E22" s="857"/>
      <c r="F22" s="857"/>
      <c r="G22" s="857"/>
      <c r="H22" s="901"/>
      <c r="I22" s="506" t="s">
        <v>62</v>
      </c>
      <c r="J22" s="507">
        <f>'7in'!E117</f>
        <v>0</v>
      </c>
      <c r="K22" s="508">
        <f>'7in'!F117</f>
        <v>0</v>
      </c>
      <c r="L22" s="508">
        <f>'7in'!G117</f>
        <v>25</v>
      </c>
      <c r="M22" s="508">
        <f>'7in'!H117</f>
        <v>25</v>
      </c>
      <c r="N22" s="509">
        <f t="shared" si="7"/>
        <v>50</v>
      </c>
      <c r="O22" s="510">
        <f>'7in'!I117</f>
        <v>0</v>
      </c>
      <c r="P22" s="508">
        <f>'7in'!J117</f>
        <v>25</v>
      </c>
      <c r="Q22" s="508">
        <f>'7in'!K117</f>
        <v>25</v>
      </c>
      <c r="R22" s="508">
        <f>'7in'!L117</f>
        <v>0</v>
      </c>
      <c r="S22" s="511">
        <f t="shared" si="8"/>
        <v>50</v>
      </c>
      <c r="T22" s="507">
        <f>'7in'!M117</f>
        <v>25</v>
      </c>
      <c r="U22" s="508">
        <f>'7in'!N117</f>
        <v>25</v>
      </c>
      <c r="V22" s="508">
        <f>'7in'!O117</f>
        <v>0</v>
      </c>
      <c r="W22" s="508">
        <f>'7in'!P117</f>
        <v>0</v>
      </c>
      <c r="X22" s="509">
        <f t="shared" si="9"/>
        <v>50</v>
      </c>
      <c r="Y22" s="507">
        <f>'7in'!Q117</f>
        <v>25</v>
      </c>
      <c r="Z22" s="508">
        <f>'7in'!R117</f>
        <v>25</v>
      </c>
      <c r="AA22" s="508">
        <f>'7in'!S117</f>
        <v>0</v>
      </c>
      <c r="AB22" s="508">
        <f>'7in'!T117</f>
        <v>0</v>
      </c>
      <c r="AC22" s="509">
        <f t="shared" si="10"/>
        <v>50</v>
      </c>
      <c r="AD22" s="507">
        <f>'7in'!U117</f>
        <v>0</v>
      </c>
      <c r="AE22" s="508">
        <f>'7in'!V117</f>
        <v>0</v>
      </c>
      <c r="AF22" s="508">
        <f>'7in'!W117</f>
        <v>25</v>
      </c>
      <c r="AG22" s="508">
        <f>'7in'!X117</f>
        <v>25</v>
      </c>
      <c r="AH22" s="509">
        <f t="shared" si="4"/>
        <v>50</v>
      </c>
      <c r="AI22" s="510">
        <f>'7in'!Y117</f>
        <v>0</v>
      </c>
      <c r="AJ22" s="508">
        <f>'7in'!Z117</f>
        <v>25</v>
      </c>
      <c r="AK22" s="508">
        <f>'7in'!AA117</f>
        <v>25</v>
      </c>
      <c r="AL22" s="508">
        <f>'7in'!AB117</f>
        <v>0</v>
      </c>
      <c r="AM22" s="511">
        <f t="shared" si="11"/>
        <v>50</v>
      </c>
      <c r="AN22" s="512">
        <f t="shared" si="12"/>
        <v>300</v>
      </c>
      <c r="AO22" s="902"/>
      <c r="AP22" s="900"/>
      <c r="AQ22" s="480"/>
    </row>
    <row r="23" spans="1:106" s="488" customFormat="1" ht="12.75" customHeight="1">
      <c r="A23" s="480"/>
      <c r="B23" s="879" t="s">
        <v>227</v>
      </c>
      <c r="C23" s="884" t="s">
        <v>63</v>
      </c>
      <c r="D23" s="891">
        <f>HOME!M19</f>
        <v>13</v>
      </c>
      <c r="E23" s="863"/>
      <c r="F23" s="863"/>
      <c r="G23" s="850"/>
      <c r="H23" s="874" t="s">
        <v>63</v>
      </c>
      <c r="I23" s="481" t="s">
        <v>61</v>
      </c>
      <c r="J23" s="513">
        <f>'8in'!E109</f>
        <v>13</v>
      </c>
      <c r="K23" s="514">
        <f>'8in'!F109</f>
        <v>0</v>
      </c>
      <c r="L23" s="514">
        <f>'8in'!G109</f>
        <v>0</v>
      </c>
      <c r="M23" s="514">
        <f>'8in'!H109</f>
        <v>0</v>
      </c>
      <c r="N23" s="515">
        <f t="shared" si="0"/>
        <v>13</v>
      </c>
      <c r="O23" s="516">
        <f>'8in'!I109</f>
        <v>0</v>
      </c>
      <c r="P23" s="514">
        <f>'8in'!J109</f>
        <v>0</v>
      </c>
      <c r="Q23" s="514">
        <f>'8in'!K109</f>
        <v>0</v>
      </c>
      <c r="R23" s="514">
        <f>'8in'!L109</f>
        <v>13</v>
      </c>
      <c r="S23" s="517">
        <f t="shared" si="1"/>
        <v>13</v>
      </c>
      <c r="T23" s="513">
        <f>'8in'!M109</f>
        <v>0</v>
      </c>
      <c r="U23" s="514">
        <f>'8in'!N109</f>
        <v>0</v>
      </c>
      <c r="V23" s="514">
        <f>'8in'!O109</f>
        <v>0</v>
      </c>
      <c r="W23" s="514">
        <f>'8in'!P109</f>
        <v>13</v>
      </c>
      <c r="X23" s="515">
        <f t="shared" si="2"/>
        <v>13</v>
      </c>
      <c r="Y23" s="513">
        <f>'8in'!Q109</f>
        <v>0</v>
      </c>
      <c r="Z23" s="514">
        <f>'8in'!R109</f>
        <v>0</v>
      </c>
      <c r="AA23" s="514">
        <f>'8in'!S109</f>
        <v>0</v>
      </c>
      <c r="AB23" s="514">
        <f>'8in'!T109</f>
        <v>13</v>
      </c>
      <c r="AC23" s="515">
        <f t="shared" si="3"/>
        <v>13</v>
      </c>
      <c r="AD23" s="513">
        <f>'8in'!U109</f>
        <v>13</v>
      </c>
      <c r="AE23" s="514">
        <f>'8in'!V109</f>
        <v>0</v>
      </c>
      <c r="AF23" s="514">
        <f>'8in'!W109</f>
        <v>0</v>
      </c>
      <c r="AG23" s="514">
        <f>'8in'!X109</f>
        <v>0</v>
      </c>
      <c r="AH23" s="518">
        <f t="shared" si="4"/>
        <v>13</v>
      </c>
      <c r="AI23" s="516">
        <f>'8in'!Y109</f>
        <v>0</v>
      </c>
      <c r="AJ23" s="514">
        <f>'8in'!Z109</f>
        <v>0</v>
      </c>
      <c r="AK23" s="514">
        <f>'8in'!AA109</f>
        <v>0</v>
      </c>
      <c r="AL23" s="514">
        <f>'8in'!AB109</f>
        <v>13</v>
      </c>
      <c r="AM23" s="519">
        <f t="shared" si="5"/>
        <v>13</v>
      </c>
      <c r="AN23" s="520">
        <f t="shared" si="6"/>
        <v>78</v>
      </c>
      <c r="AO23" s="899">
        <f>ROUND(AN23*100/SUM(AN23:AN25),0)</f>
        <v>25</v>
      </c>
      <c r="AP23" s="878" t="str">
        <f>IF(AO23&gt;=80,"A",IF(AO23&lt;=39,"D",IF(AND(AO23&gt;=60,(AO23&lt;=79)),"B","C")))</f>
        <v>D</v>
      </c>
      <c r="AQ23" s="480"/>
    </row>
    <row r="24" spans="1:106" s="488" customFormat="1" ht="12.75" customHeight="1">
      <c r="A24" s="480"/>
      <c r="B24" s="880"/>
      <c r="C24" s="882"/>
      <c r="D24" s="883"/>
      <c r="E24" s="852"/>
      <c r="F24" s="852"/>
      <c r="G24" s="851"/>
      <c r="H24" s="875"/>
      <c r="I24" s="489" t="s">
        <v>63</v>
      </c>
      <c r="J24" s="490">
        <f>'8in'!E110</f>
        <v>0</v>
      </c>
      <c r="K24" s="491">
        <f>'8in'!F110</f>
        <v>13</v>
      </c>
      <c r="L24" s="491">
        <f>'8in'!G110</f>
        <v>0</v>
      </c>
      <c r="M24" s="491">
        <f>'8in'!H110</f>
        <v>0</v>
      </c>
      <c r="N24" s="521">
        <f t="shared" si="0"/>
        <v>13</v>
      </c>
      <c r="O24" s="493">
        <f>'8in'!I110</f>
        <v>13</v>
      </c>
      <c r="P24" s="491">
        <f>'8in'!J110</f>
        <v>0</v>
      </c>
      <c r="Q24" s="491">
        <f>'8in'!K110</f>
        <v>0</v>
      </c>
      <c r="R24" s="491">
        <f>'8in'!L110</f>
        <v>0</v>
      </c>
      <c r="S24" s="522">
        <f t="shared" si="1"/>
        <v>13</v>
      </c>
      <c r="T24" s="490">
        <f>'8in'!M110</f>
        <v>0</v>
      </c>
      <c r="U24" s="491">
        <f>'8in'!N110</f>
        <v>0</v>
      </c>
      <c r="V24" s="491">
        <f>'8in'!O110</f>
        <v>13</v>
      </c>
      <c r="W24" s="491">
        <f>'8in'!P110</f>
        <v>0</v>
      </c>
      <c r="X24" s="521">
        <f t="shared" si="2"/>
        <v>13</v>
      </c>
      <c r="Y24" s="490">
        <f>'8in'!Q110</f>
        <v>0</v>
      </c>
      <c r="Z24" s="491">
        <f>'8in'!R110</f>
        <v>0</v>
      </c>
      <c r="AA24" s="491">
        <f>'8in'!S110</f>
        <v>13</v>
      </c>
      <c r="AB24" s="491">
        <f>'8in'!T110</f>
        <v>0</v>
      </c>
      <c r="AC24" s="521">
        <f t="shared" si="3"/>
        <v>13</v>
      </c>
      <c r="AD24" s="490">
        <f>'8in'!U110</f>
        <v>0</v>
      </c>
      <c r="AE24" s="491">
        <f>'8in'!V110</f>
        <v>13</v>
      </c>
      <c r="AF24" s="491">
        <f>'8in'!W110</f>
        <v>0</v>
      </c>
      <c r="AG24" s="491">
        <f>'8in'!X110</f>
        <v>0</v>
      </c>
      <c r="AH24" s="492">
        <f t="shared" si="4"/>
        <v>13</v>
      </c>
      <c r="AI24" s="493">
        <f>'8in'!Y110</f>
        <v>13</v>
      </c>
      <c r="AJ24" s="491">
        <f>'8in'!Z110</f>
        <v>0</v>
      </c>
      <c r="AK24" s="491">
        <f>'8in'!AA110</f>
        <v>0</v>
      </c>
      <c r="AL24" s="491">
        <f>'8in'!AB110</f>
        <v>0</v>
      </c>
      <c r="AM24" s="494">
        <f t="shared" si="5"/>
        <v>13</v>
      </c>
      <c r="AN24" s="495">
        <f t="shared" si="6"/>
        <v>78</v>
      </c>
      <c r="AO24" s="876"/>
      <c r="AP24" s="877"/>
      <c r="AQ24" s="480"/>
    </row>
    <row r="25" spans="1:106" s="488" customFormat="1" ht="12.75" customHeight="1">
      <c r="A25" s="480"/>
      <c r="B25" s="880"/>
      <c r="C25" s="882"/>
      <c r="D25" s="883"/>
      <c r="E25" s="852"/>
      <c r="F25" s="852"/>
      <c r="G25" s="851"/>
      <c r="H25" s="875"/>
      <c r="I25" s="489" t="s">
        <v>62</v>
      </c>
      <c r="J25" s="490">
        <f>'8in'!E111</f>
        <v>0</v>
      </c>
      <c r="K25" s="491">
        <f>'8in'!F111</f>
        <v>0</v>
      </c>
      <c r="L25" s="491">
        <f>'8in'!G111</f>
        <v>13</v>
      </c>
      <c r="M25" s="491">
        <f>'8in'!H111</f>
        <v>13</v>
      </c>
      <c r="N25" s="521">
        <f t="shared" si="0"/>
        <v>26</v>
      </c>
      <c r="O25" s="493">
        <f>'8in'!I111</f>
        <v>0</v>
      </c>
      <c r="P25" s="491">
        <f>'8in'!J111</f>
        <v>13</v>
      </c>
      <c r="Q25" s="491">
        <f>'8in'!K111</f>
        <v>13</v>
      </c>
      <c r="R25" s="491">
        <f>'8in'!L111</f>
        <v>0</v>
      </c>
      <c r="S25" s="522">
        <f t="shared" si="1"/>
        <v>26</v>
      </c>
      <c r="T25" s="490">
        <f>'8in'!M111</f>
        <v>13</v>
      </c>
      <c r="U25" s="491">
        <f>'8in'!N111</f>
        <v>13</v>
      </c>
      <c r="V25" s="491">
        <f>'8in'!O111</f>
        <v>0</v>
      </c>
      <c r="W25" s="491">
        <f>'8in'!P111</f>
        <v>0</v>
      </c>
      <c r="X25" s="521">
        <f t="shared" si="2"/>
        <v>26</v>
      </c>
      <c r="Y25" s="490">
        <f>'8in'!Q111</f>
        <v>13</v>
      </c>
      <c r="Z25" s="491">
        <f>'8in'!R111</f>
        <v>13</v>
      </c>
      <c r="AA25" s="491">
        <f>'8in'!S111</f>
        <v>0</v>
      </c>
      <c r="AB25" s="491">
        <f>'8in'!T111</f>
        <v>0</v>
      </c>
      <c r="AC25" s="521">
        <f t="shared" si="3"/>
        <v>26</v>
      </c>
      <c r="AD25" s="490">
        <f>'8in'!U111</f>
        <v>0</v>
      </c>
      <c r="AE25" s="491">
        <f>'8in'!V111</f>
        <v>0</v>
      </c>
      <c r="AF25" s="491">
        <f>'8in'!W111</f>
        <v>13</v>
      </c>
      <c r="AG25" s="491">
        <f>'8in'!X111</f>
        <v>13</v>
      </c>
      <c r="AH25" s="492">
        <f t="shared" si="4"/>
        <v>26</v>
      </c>
      <c r="AI25" s="493">
        <f>'8in'!Y111</f>
        <v>0</v>
      </c>
      <c r="AJ25" s="491">
        <f>'8in'!Z111</f>
        <v>13</v>
      </c>
      <c r="AK25" s="491">
        <f>'8in'!AA111</f>
        <v>13</v>
      </c>
      <c r="AL25" s="491">
        <f>'8in'!AB111</f>
        <v>0</v>
      </c>
      <c r="AM25" s="494">
        <f t="shared" si="5"/>
        <v>26</v>
      </c>
      <c r="AN25" s="495">
        <f t="shared" si="6"/>
        <v>156</v>
      </c>
      <c r="AO25" s="876"/>
      <c r="AP25" s="877"/>
      <c r="AQ25" s="480"/>
    </row>
    <row r="26" spans="1:106" s="488" customFormat="1" ht="12.75" customHeight="1">
      <c r="A26" s="480"/>
      <c r="B26" s="880"/>
      <c r="C26" s="882" t="s">
        <v>84</v>
      </c>
      <c r="D26" s="883">
        <f>HOME!N19</f>
        <v>12</v>
      </c>
      <c r="E26" s="852"/>
      <c r="F26" s="852"/>
      <c r="G26" s="851"/>
      <c r="H26" s="875" t="s">
        <v>84</v>
      </c>
      <c r="I26" s="489" t="s">
        <v>61</v>
      </c>
      <c r="J26" s="490">
        <f>'8in'!E112</f>
        <v>12</v>
      </c>
      <c r="K26" s="491">
        <f>'8in'!F112</f>
        <v>0</v>
      </c>
      <c r="L26" s="491">
        <f>'8in'!G112</f>
        <v>0</v>
      </c>
      <c r="M26" s="491">
        <f>'8in'!H112</f>
        <v>0</v>
      </c>
      <c r="N26" s="521">
        <f t="shared" si="0"/>
        <v>12</v>
      </c>
      <c r="O26" s="493">
        <f>'8in'!I112</f>
        <v>0</v>
      </c>
      <c r="P26" s="491">
        <f>'8in'!J112</f>
        <v>0</v>
      </c>
      <c r="Q26" s="491">
        <f>'8in'!K112</f>
        <v>0</v>
      </c>
      <c r="R26" s="491">
        <f>'8in'!L112</f>
        <v>12</v>
      </c>
      <c r="S26" s="522">
        <f t="shared" si="1"/>
        <v>12</v>
      </c>
      <c r="T26" s="490">
        <f>'8in'!M112</f>
        <v>0</v>
      </c>
      <c r="U26" s="491">
        <f>'8in'!N112</f>
        <v>0</v>
      </c>
      <c r="V26" s="491">
        <f>'8in'!O112</f>
        <v>0</v>
      </c>
      <c r="W26" s="491">
        <f>'8in'!P112</f>
        <v>12</v>
      </c>
      <c r="X26" s="521">
        <f t="shared" si="2"/>
        <v>12</v>
      </c>
      <c r="Y26" s="490">
        <f>'8in'!Q112</f>
        <v>0</v>
      </c>
      <c r="Z26" s="491">
        <f>'8in'!R112</f>
        <v>0</v>
      </c>
      <c r="AA26" s="491">
        <f>'8in'!S112</f>
        <v>0</v>
      </c>
      <c r="AB26" s="491">
        <f>'8in'!T112</f>
        <v>12</v>
      </c>
      <c r="AC26" s="521">
        <f t="shared" si="3"/>
        <v>12</v>
      </c>
      <c r="AD26" s="490">
        <f>'8in'!U112</f>
        <v>12</v>
      </c>
      <c r="AE26" s="491">
        <f>'8in'!V112</f>
        <v>0</v>
      </c>
      <c r="AF26" s="491">
        <f>'8in'!W112</f>
        <v>0</v>
      </c>
      <c r="AG26" s="491">
        <f>'8in'!X112</f>
        <v>0</v>
      </c>
      <c r="AH26" s="492">
        <f t="shared" si="4"/>
        <v>12</v>
      </c>
      <c r="AI26" s="493">
        <f>'8in'!Y112</f>
        <v>0</v>
      </c>
      <c r="AJ26" s="491">
        <f>'8in'!Z112</f>
        <v>0</v>
      </c>
      <c r="AK26" s="491">
        <f>'8in'!AA112</f>
        <v>0</v>
      </c>
      <c r="AL26" s="491">
        <f>'8in'!AB112</f>
        <v>12</v>
      </c>
      <c r="AM26" s="494">
        <f t="shared" si="5"/>
        <v>12</v>
      </c>
      <c r="AN26" s="495">
        <f t="shared" si="6"/>
        <v>72</v>
      </c>
      <c r="AO26" s="876">
        <f>ROUND(AN26*100/SUM(AN26:AN28),0)</f>
        <v>25</v>
      </c>
      <c r="AP26" s="877" t="str">
        <f>IF(AO26&gt;=80,"A",IF(AO26&lt;=39,"D",IF(AND(AO26&gt;=60,(AO26&lt;=79)),"B","C")))</f>
        <v>D</v>
      </c>
      <c r="AQ26" s="480"/>
    </row>
    <row r="27" spans="1:106" s="488" customFormat="1" ht="12.75" customHeight="1">
      <c r="A27" s="480"/>
      <c r="B27" s="880"/>
      <c r="C27" s="882"/>
      <c r="D27" s="883"/>
      <c r="E27" s="852"/>
      <c r="F27" s="852"/>
      <c r="G27" s="851"/>
      <c r="H27" s="875"/>
      <c r="I27" s="489" t="s">
        <v>63</v>
      </c>
      <c r="J27" s="490">
        <f>'8in'!E113</f>
        <v>0</v>
      </c>
      <c r="K27" s="491">
        <f>'8in'!F113</f>
        <v>12</v>
      </c>
      <c r="L27" s="491">
        <f>'8in'!G113</f>
        <v>0</v>
      </c>
      <c r="M27" s="491">
        <f>'8in'!H113</f>
        <v>0</v>
      </c>
      <c r="N27" s="521">
        <f t="shared" si="0"/>
        <v>12</v>
      </c>
      <c r="O27" s="493">
        <f>'8in'!I113</f>
        <v>12</v>
      </c>
      <c r="P27" s="491">
        <f>'8in'!J113</f>
        <v>0</v>
      </c>
      <c r="Q27" s="491">
        <f>'8in'!K113</f>
        <v>0</v>
      </c>
      <c r="R27" s="491">
        <f>'8in'!L113</f>
        <v>0</v>
      </c>
      <c r="S27" s="522">
        <f t="shared" si="1"/>
        <v>12</v>
      </c>
      <c r="T27" s="490">
        <f>'8in'!M113</f>
        <v>0</v>
      </c>
      <c r="U27" s="491">
        <f>'8in'!N113</f>
        <v>0</v>
      </c>
      <c r="V27" s="491">
        <f>'8in'!O113</f>
        <v>12</v>
      </c>
      <c r="W27" s="491">
        <f>'8in'!P113</f>
        <v>0</v>
      </c>
      <c r="X27" s="521">
        <f t="shared" si="2"/>
        <v>12</v>
      </c>
      <c r="Y27" s="490">
        <f>'8in'!Q113</f>
        <v>0</v>
      </c>
      <c r="Z27" s="491">
        <f>'8in'!R113</f>
        <v>0</v>
      </c>
      <c r="AA27" s="491">
        <f>'8in'!S113</f>
        <v>12</v>
      </c>
      <c r="AB27" s="491">
        <f>'8in'!T113</f>
        <v>0</v>
      </c>
      <c r="AC27" s="521">
        <f t="shared" si="3"/>
        <v>12</v>
      </c>
      <c r="AD27" s="490">
        <f>'8in'!U113</f>
        <v>0</v>
      </c>
      <c r="AE27" s="491">
        <f>'8in'!V113</f>
        <v>12</v>
      </c>
      <c r="AF27" s="491">
        <f>'8in'!W113</f>
        <v>0</v>
      </c>
      <c r="AG27" s="491">
        <f>'8in'!X113</f>
        <v>0</v>
      </c>
      <c r="AH27" s="492">
        <f t="shared" si="4"/>
        <v>12</v>
      </c>
      <c r="AI27" s="493">
        <f>'8in'!Y113</f>
        <v>12</v>
      </c>
      <c r="AJ27" s="491">
        <f>'8in'!Z113</f>
        <v>0</v>
      </c>
      <c r="AK27" s="491">
        <f>'8in'!AA113</f>
        <v>0</v>
      </c>
      <c r="AL27" s="491">
        <f>'8in'!AB113</f>
        <v>0</v>
      </c>
      <c r="AM27" s="494">
        <f t="shared" si="5"/>
        <v>12</v>
      </c>
      <c r="AN27" s="495">
        <f t="shared" si="6"/>
        <v>72</v>
      </c>
      <c r="AO27" s="876"/>
      <c r="AP27" s="877"/>
      <c r="AQ27" s="480" t="s">
        <v>107</v>
      </c>
    </row>
    <row r="28" spans="1:106" s="488" customFormat="1" ht="12.75" customHeight="1">
      <c r="A28" s="480"/>
      <c r="B28" s="880"/>
      <c r="C28" s="882"/>
      <c r="D28" s="883"/>
      <c r="E28" s="852"/>
      <c r="F28" s="852"/>
      <c r="G28" s="851"/>
      <c r="H28" s="875"/>
      <c r="I28" s="489" t="s">
        <v>62</v>
      </c>
      <c r="J28" s="490">
        <f>'8in'!E114</f>
        <v>0</v>
      </c>
      <c r="K28" s="491">
        <f>'8in'!F114</f>
        <v>0</v>
      </c>
      <c r="L28" s="491">
        <f>'8in'!G114</f>
        <v>12</v>
      </c>
      <c r="M28" s="491">
        <f>'8in'!H114</f>
        <v>12</v>
      </c>
      <c r="N28" s="521">
        <f t="shared" si="0"/>
        <v>24</v>
      </c>
      <c r="O28" s="493">
        <f>'8in'!I114</f>
        <v>0</v>
      </c>
      <c r="P28" s="491">
        <f>'8in'!J114</f>
        <v>12</v>
      </c>
      <c r="Q28" s="491">
        <f>'8in'!K114</f>
        <v>12</v>
      </c>
      <c r="R28" s="491">
        <f>'8in'!L114</f>
        <v>0</v>
      </c>
      <c r="S28" s="522">
        <f t="shared" si="1"/>
        <v>24</v>
      </c>
      <c r="T28" s="490">
        <f>'8in'!M114</f>
        <v>12</v>
      </c>
      <c r="U28" s="491">
        <f>'8in'!N114</f>
        <v>12</v>
      </c>
      <c r="V28" s="491">
        <f>'8in'!O114</f>
        <v>0</v>
      </c>
      <c r="W28" s="491">
        <f>'8in'!P114</f>
        <v>0</v>
      </c>
      <c r="X28" s="521">
        <f t="shared" si="2"/>
        <v>24</v>
      </c>
      <c r="Y28" s="490">
        <f>'8in'!Q114</f>
        <v>12</v>
      </c>
      <c r="Z28" s="491">
        <f>'8in'!R114</f>
        <v>12</v>
      </c>
      <c r="AA28" s="491">
        <f>'8in'!S114</f>
        <v>0</v>
      </c>
      <c r="AB28" s="491">
        <f>'8in'!T114</f>
        <v>0</v>
      </c>
      <c r="AC28" s="521">
        <f t="shared" si="3"/>
        <v>24</v>
      </c>
      <c r="AD28" s="490">
        <f>'8in'!U114</f>
        <v>0</v>
      </c>
      <c r="AE28" s="491">
        <f>'8in'!V114</f>
        <v>0</v>
      </c>
      <c r="AF28" s="491">
        <f>'8in'!W114</f>
        <v>12</v>
      </c>
      <c r="AG28" s="491">
        <f>'8in'!X114</f>
        <v>12</v>
      </c>
      <c r="AH28" s="492">
        <f t="shared" si="4"/>
        <v>24</v>
      </c>
      <c r="AI28" s="493">
        <f>'8in'!Y114</f>
        <v>0</v>
      </c>
      <c r="AJ28" s="491">
        <f>'8in'!Z114</f>
        <v>12</v>
      </c>
      <c r="AK28" s="491">
        <f>'8in'!AA114</f>
        <v>12</v>
      </c>
      <c r="AL28" s="491">
        <f>'8in'!AB114</f>
        <v>0</v>
      </c>
      <c r="AM28" s="494">
        <f t="shared" si="5"/>
        <v>24</v>
      </c>
      <c r="AN28" s="495">
        <f t="shared" si="6"/>
        <v>144</v>
      </c>
      <c r="AO28" s="876"/>
      <c r="AP28" s="877"/>
      <c r="AQ28" s="480"/>
      <c r="AS28" s="488" t="s">
        <v>107</v>
      </c>
    </row>
    <row r="29" spans="1:106" s="488" customFormat="1" ht="12.75" customHeight="1">
      <c r="A29" s="480"/>
      <c r="B29" s="880"/>
      <c r="C29" s="882" t="s">
        <v>97</v>
      </c>
      <c r="D29" s="883">
        <f>HOME!O19</f>
        <v>25</v>
      </c>
      <c r="E29" s="853"/>
      <c r="F29" s="853"/>
      <c r="G29" s="855"/>
      <c r="H29" s="875" t="s">
        <v>97</v>
      </c>
      <c r="I29" s="489" t="s">
        <v>61</v>
      </c>
      <c r="J29" s="490">
        <f>'8in'!E115</f>
        <v>25</v>
      </c>
      <c r="K29" s="491">
        <f>'8in'!F115</f>
        <v>0</v>
      </c>
      <c r="L29" s="491">
        <f>'8in'!G115</f>
        <v>0</v>
      </c>
      <c r="M29" s="491">
        <f>'8in'!H115</f>
        <v>0</v>
      </c>
      <c r="N29" s="521">
        <f t="shared" si="0"/>
        <v>25</v>
      </c>
      <c r="O29" s="493">
        <f>'8in'!I115</f>
        <v>0</v>
      </c>
      <c r="P29" s="491">
        <f>'8in'!J115</f>
        <v>0</v>
      </c>
      <c r="Q29" s="491">
        <f>'8in'!K115</f>
        <v>0</v>
      </c>
      <c r="R29" s="491">
        <f>'8in'!L115</f>
        <v>25</v>
      </c>
      <c r="S29" s="522">
        <f t="shared" si="1"/>
        <v>25</v>
      </c>
      <c r="T29" s="490">
        <f>'8in'!M115</f>
        <v>0</v>
      </c>
      <c r="U29" s="491">
        <f>'8in'!N115</f>
        <v>0</v>
      </c>
      <c r="V29" s="491">
        <f>'8in'!O115</f>
        <v>0</v>
      </c>
      <c r="W29" s="491">
        <f>'8in'!P115</f>
        <v>25</v>
      </c>
      <c r="X29" s="521">
        <f t="shared" si="2"/>
        <v>25</v>
      </c>
      <c r="Y29" s="490">
        <f>'8in'!Q115</f>
        <v>0</v>
      </c>
      <c r="Z29" s="491">
        <f>'8in'!R115</f>
        <v>0</v>
      </c>
      <c r="AA29" s="491">
        <f>'8in'!S115</f>
        <v>0</v>
      </c>
      <c r="AB29" s="491">
        <f>'8in'!T115</f>
        <v>25</v>
      </c>
      <c r="AC29" s="521">
        <f t="shared" si="3"/>
        <v>25</v>
      </c>
      <c r="AD29" s="490">
        <f>'8in'!U115</f>
        <v>25</v>
      </c>
      <c r="AE29" s="491">
        <f>'8in'!V115</f>
        <v>0</v>
      </c>
      <c r="AF29" s="491">
        <f>'8in'!W115</f>
        <v>0</v>
      </c>
      <c r="AG29" s="491">
        <f>'8in'!X115</f>
        <v>0</v>
      </c>
      <c r="AH29" s="492">
        <f t="shared" si="4"/>
        <v>25</v>
      </c>
      <c r="AI29" s="493">
        <f>'8in'!Y115</f>
        <v>0</v>
      </c>
      <c r="AJ29" s="491">
        <f>'8in'!Z115</f>
        <v>0</v>
      </c>
      <c r="AK29" s="491">
        <f>'8in'!AA115</f>
        <v>0</v>
      </c>
      <c r="AL29" s="491">
        <f>'8in'!AB115</f>
        <v>25</v>
      </c>
      <c r="AM29" s="494">
        <f t="shared" si="5"/>
        <v>25</v>
      </c>
      <c r="AN29" s="495">
        <f t="shared" si="6"/>
        <v>150</v>
      </c>
      <c r="AO29" s="876">
        <f>ROUND(AN29*100/SUM(AN29:AN31),0)</f>
        <v>25</v>
      </c>
      <c r="AP29" s="877" t="str">
        <f>IF(AO29&gt;=80,"A",IF(AO29&lt;=39,"D",IF(AND(AO29&gt;=60,(AO29&lt;=79)),"B","C")))</f>
        <v>D</v>
      </c>
      <c r="AQ29" s="480"/>
    </row>
    <row r="30" spans="1:106" s="488" customFormat="1" ht="12.75" customHeight="1">
      <c r="A30" s="480"/>
      <c r="B30" s="880"/>
      <c r="C30" s="882"/>
      <c r="D30" s="883"/>
      <c r="E30" s="853"/>
      <c r="F30" s="853"/>
      <c r="G30" s="855"/>
      <c r="H30" s="875"/>
      <c r="I30" s="489" t="s">
        <v>63</v>
      </c>
      <c r="J30" s="490">
        <f>'8in'!E116</f>
        <v>0</v>
      </c>
      <c r="K30" s="491">
        <f>'8in'!F116</f>
        <v>25</v>
      </c>
      <c r="L30" s="491">
        <f>'8in'!G116</f>
        <v>0</v>
      </c>
      <c r="M30" s="491">
        <f>'8in'!H116</f>
        <v>0</v>
      </c>
      <c r="N30" s="521">
        <f t="shared" si="0"/>
        <v>25</v>
      </c>
      <c r="O30" s="493">
        <f>'8in'!I116</f>
        <v>25</v>
      </c>
      <c r="P30" s="491">
        <f>'8in'!J116</f>
        <v>0</v>
      </c>
      <c r="Q30" s="491">
        <f>'8in'!K116</f>
        <v>0</v>
      </c>
      <c r="R30" s="491">
        <f>'8in'!L116</f>
        <v>0</v>
      </c>
      <c r="S30" s="522">
        <f t="shared" si="1"/>
        <v>25</v>
      </c>
      <c r="T30" s="490">
        <f>'8in'!M116</f>
        <v>0</v>
      </c>
      <c r="U30" s="491">
        <f>'8in'!N116</f>
        <v>0</v>
      </c>
      <c r="V30" s="491">
        <f>'8in'!O116</f>
        <v>25</v>
      </c>
      <c r="W30" s="491">
        <f>'8in'!P116</f>
        <v>0</v>
      </c>
      <c r="X30" s="521">
        <f t="shared" si="2"/>
        <v>25</v>
      </c>
      <c r="Y30" s="490">
        <f>'8in'!Q116</f>
        <v>0</v>
      </c>
      <c r="Z30" s="491">
        <f>'8in'!R116</f>
        <v>0</v>
      </c>
      <c r="AA30" s="491">
        <f>'8in'!S116</f>
        <v>25</v>
      </c>
      <c r="AB30" s="491">
        <f>'8in'!T116</f>
        <v>0</v>
      </c>
      <c r="AC30" s="521">
        <f t="shared" si="3"/>
        <v>25</v>
      </c>
      <c r="AD30" s="490">
        <f>'8in'!U116</f>
        <v>0</v>
      </c>
      <c r="AE30" s="491">
        <f>'8in'!V116</f>
        <v>25</v>
      </c>
      <c r="AF30" s="491">
        <f>'8in'!W116</f>
        <v>0</v>
      </c>
      <c r="AG30" s="491">
        <f>'8in'!X116</f>
        <v>0</v>
      </c>
      <c r="AH30" s="492">
        <f t="shared" si="4"/>
        <v>25</v>
      </c>
      <c r="AI30" s="493">
        <f>'8in'!Y116</f>
        <v>25</v>
      </c>
      <c r="AJ30" s="491">
        <f>'8in'!Z116</f>
        <v>0</v>
      </c>
      <c r="AK30" s="491">
        <f>'8in'!AA116</f>
        <v>0</v>
      </c>
      <c r="AL30" s="491">
        <f>'8in'!AB116</f>
        <v>0</v>
      </c>
      <c r="AM30" s="494">
        <f t="shared" si="5"/>
        <v>25</v>
      </c>
      <c r="AN30" s="495">
        <f t="shared" si="6"/>
        <v>150</v>
      </c>
      <c r="AO30" s="888"/>
      <c r="AP30" s="877"/>
      <c r="AQ30" s="480"/>
    </row>
    <row r="31" spans="1:106" s="488" customFormat="1" ht="12.75" customHeight="1" thickBot="1">
      <c r="A31" s="480"/>
      <c r="B31" s="881"/>
      <c r="C31" s="886"/>
      <c r="D31" s="887"/>
      <c r="E31" s="854"/>
      <c r="F31" s="854"/>
      <c r="G31" s="856"/>
      <c r="H31" s="890"/>
      <c r="I31" s="496" t="s">
        <v>62</v>
      </c>
      <c r="J31" s="497">
        <f>'8in'!E117</f>
        <v>0</v>
      </c>
      <c r="K31" s="498">
        <f>'8in'!F117</f>
        <v>0</v>
      </c>
      <c r="L31" s="498">
        <f>'8in'!G117</f>
        <v>25</v>
      </c>
      <c r="M31" s="498">
        <f>'8in'!H117</f>
        <v>25</v>
      </c>
      <c r="N31" s="523">
        <f t="shared" si="0"/>
        <v>50</v>
      </c>
      <c r="O31" s="500">
        <f>'8in'!I117</f>
        <v>0</v>
      </c>
      <c r="P31" s="498">
        <f>'8in'!J117</f>
        <v>25</v>
      </c>
      <c r="Q31" s="498">
        <f>'8in'!K117</f>
        <v>25</v>
      </c>
      <c r="R31" s="498">
        <f>'8in'!L117</f>
        <v>0</v>
      </c>
      <c r="S31" s="524">
        <f t="shared" si="1"/>
        <v>50</v>
      </c>
      <c r="T31" s="497">
        <f>'8in'!M117</f>
        <v>25</v>
      </c>
      <c r="U31" s="498">
        <f>'8in'!N117</f>
        <v>25</v>
      </c>
      <c r="V31" s="498">
        <f>'8in'!O117</f>
        <v>0</v>
      </c>
      <c r="W31" s="498">
        <f>'8in'!P117</f>
        <v>0</v>
      </c>
      <c r="X31" s="523">
        <f t="shared" si="2"/>
        <v>50</v>
      </c>
      <c r="Y31" s="497">
        <f>'8in'!Q117</f>
        <v>25</v>
      </c>
      <c r="Z31" s="498">
        <f>'8in'!R117</f>
        <v>25</v>
      </c>
      <c r="AA31" s="498">
        <f>'8in'!S117</f>
        <v>0</v>
      </c>
      <c r="AB31" s="498">
        <f>'8in'!T117</f>
        <v>0</v>
      </c>
      <c r="AC31" s="523">
        <f t="shared" si="3"/>
        <v>50</v>
      </c>
      <c r="AD31" s="497">
        <f>'8in'!U117</f>
        <v>0</v>
      </c>
      <c r="AE31" s="498">
        <f>'8in'!V117</f>
        <v>0</v>
      </c>
      <c r="AF31" s="498">
        <f>'8in'!W117</f>
        <v>25</v>
      </c>
      <c r="AG31" s="498">
        <f>'8in'!X117</f>
        <v>25</v>
      </c>
      <c r="AH31" s="499">
        <f t="shared" si="4"/>
        <v>50</v>
      </c>
      <c r="AI31" s="500">
        <f>'8in'!Y117</f>
        <v>0</v>
      </c>
      <c r="AJ31" s="498">
        <f>'8in'!Z117</f>
        <v>25</v>
      </c>
      <c r="AK31" s="498">
        <f>'8in'!AA117</f>
        <v>25</v>
      </c>
      <c r="AL31" s="498">
        <f>'8in'!AB117</f>
        <v>0</v>
      </c>
      <c r="AM31" s="501">
        <f t="shared" si="5"/>
        <v>50</v>
      </c>
      <c r="AN31" s="502">
        <f t="shared" si="6"/>
        <v>300</v>
      </c>
      <c r="AO31" s="889"/>
      <c r="AP31" s="885"/>
      <c r="AQ31" s="480"/>
    </row>
    <row r="32" spans="1:106" s="379" customFormat="1" ht="18" customHeight="1">
      <c r="A32" s="461"/>
      <c r="B32" s="847" t="s">
        <v>280</v>
      </c>
      <c r="C32" s="847"/>
      <c r="D32" s="847"/>
      <c r="E32" s="847"/>
      <c r="F32" s="847"/>
      <c r="G32" s="847"/>
      <c r="H32" s="460"/>
      <c r="I32" s="192"/>
      <c r="J32" s="192"/>
      <c r="K32" s="192"/>
      <c r="L32" s="192"/>
      <c r="M32" s="192"/>
      <c r="N32" s="192"/>
      <c r="O32" s="192"/>
      <c r="P32" s="192"/>
      <c r="Q32" s="903" t="s">
        <v>282</v>
      </c>
      <c r="R32" s="904"/>
      <c r="S32" s="904"/>
      <c r="T32" s="904"/>
      <c r="U32" s="904"/>
      <c r="V32" s="904"/>
      <c r="W32" s="904"/>
      <c r="X32" s="904"/>
      <c r="Y32" s="904"/>
      <c r="Z32" s="904"/>
      <c r="AA32" s="904"/>
      <c r="AB32" s="463"/>
      <c r="AC32" s="463"/>
      <c r="AD32" s="463"/>
      <c r="AE32" s="461"/>
      <c r="AF32" s="189" t="s">
        <v>281</v>
      </c>
      <c r="AG32" s="461"/>
      <c r="AH32" s="461"/>
      <c r="AI32" s="461"/>
      <c r="AJ32" s="461"/>
      <c r="AK32" s="461"/>
      <c r="AL32" s="461"/>
      <c r="AM32" s="461"/>
      <c r="AN32" s="461"/>
      <c r="AO32" s="461"/>
      <c r="AP32" s="461"/>
      <c r="AQ32" s="461"/>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row>
    <row r="33" spans="2:7" ht="13.5" hidden="1" customHeight="1">
      <c r="B33" s="848"/>
      <c r="C33" s="848"/>
      <c r="D33" s="848"/>
      <c r="E33" s="848"/>
      <c r="F33" s="848"/>
      <c r="G33" s="849"/>
    </row>
    <row r="34" spans="2:7" ht="0" hidden="1" customHeight="1">
      <c r="B34" s="848"/>
      <c r="C34" s="848"/>
      <c r="D34" s="848"/>
      <c r="E34" s="848"/>
      <c r="F34" s="848"/>
      <c r="G34" s="849"/>
    </row>
    <row r="35" spans="2:7" ht="0" hidden="1" customHeight="1">
      <c r="E35" s="845"/>
      <c r="F35" s="845"/>
      <c r="G35" s="845"/>
    </row>
    <row r="36" spans="2:7" ht="0" hidden="1" customHeight="1">
      <c r="E36" s="845"/>
      <c r="F36" s="845"/>
      <c r="G36" s="845"/>
    </row>
    <row r="37" spans="2:7" ht="0" hidden="1" customHeight="1">
      <c r="E37" s="845"/>
      <c r="F37" s="845"/>
      <c r="G37" s="845"/>
    </row>
    <row r="38" spans="2:7" ht="0" hidden="1" customHeight="1">
      <c r="E38" s="846"/>
      <c r="F38" s="846"/>
      <c r="G38" s="846"/>
    </row>
    <row r="39" spans="2:7" ht="0" hidden="1" customHeight="1">
      <c r="E39" s="846"/>
      <c r="F39" s="846"/>
      <c r="G39" s="846"/>
    </row>
    <row r="40" spans="2:7" ht="0" hidden="1" customHeight="1">
      <c r="E40" s="846"/>
      <c r="F40" s="846"/>
      <c r="G40" s="846"/>
    </row>
    <row r="41" spans="2:7" ht="0" hidden="1" customHeight="1">
      <c r="E41" s="845"/>
      <c r="F41" s="845"/>
      <c r="G41" s="845"/>
    </row>
    <row r="42" spans="2:7" ht="0" hidden="1" customHeight="1">
      <c r="E42" s="845"/>
      <c r="F42" s="845"/>
      <c r="G42" s="845"/>
    </row>
    <row r="43" spans="2:7" ht="0" hidden="1" customHeight="1">
      <c r="E43" s="845"/>
      <c r="F43" s="845"/>
      <c r="G43" s="845"/>
    </row>
    <row r="44" spans="2:7" ht="0" hidden="1" customHeight="1">
      <c r="E44" s="845"/>
      <c r="F44" s="845"/>
      <c r="G44" s="845"/>
    </row>
    <row r="45" spans="2:7" ht="0" hidden="1" customHeight="1">
      <c r="E45" s="845"/>
      <c r="F45" s="845"/>
      <c r="G45" s="845"/>
    </row>
    <row r="46" spans="2:7" ht="0" hidden="1" customHeight="1">
      <c r="E46" s="845"/>
      <c r="F46" s="845"/>
      <c r="G46" s="845"/>
    </row>
    <row r="47" spans="2:7" ht="0" hidden="1" customHeight="1">
      <c r="E47" s="846"/>
      <c r="F47" s="846"/>
      <c r="G47" s="846"/>
    </row>
    <row r="48" spans="2:7" ht="0" hidden="1" customHeight="1">
      <c r="E48" s="846"/>
      <c r="F48" s="846"/>
      <c r="G48" s="846"/>
    </row>
    <row r="49" spans="5:7" ht="0" hidden="1" customHeight="1">
      <c r="E49" s="846"/>
      <c r="F49" s="846"/>
      <c r="G49" s="846"/>
    </row>
    <row r="50" spans="5:7" ht="0" hidden="1" customHeight="1">
      <c r="E50" s="463"/>
      <c r="F50" s="463"/>
      <c r="G50" s="463"/>
    </row>
  </sheetData>
  <sheetProtection password="F878" sheet="1" objects="1" scenarios="1" formatColumns="0" formatRows="0" sort="0" autoFilter="0"/>
  <mergeCells count="110">
    <mergeCell ref="AP20:AP22"/>
    <mergeCell ref="AO17:AO19"/>
    <mergeCell ref="AP17:AP19"/>
    <mergeCell ref="H20:H22"/>
    <mergeCell ref="AO20:AO22"/>
    <mergeCell ref="Q32:AA32"/>
    <mergeCell ref="Q1:AA1"/>
    <mergeCell ref="B2:I2"/>
    <mergeCell ref="J2:W2"/>
    <mergeCell ref="X2:AP2"/>
    <mergeCell ref="AP8:AP10"/>
    <mergeCell ref="H11:H13"/>
    <mergeCell ref="AP14:AP16"/>
    <mergeCell ref="AP5:AP7"/>
    <mergeCell ref="H8:H10"/>
    <mergeCell ref="AO8:AO10"/>
    <mergeCell ref="AO11:AO13"/>
    <mergeCell ref="AP11:AP13"/>
    <mergeCell ref="AO14:AO16"/>
    <mergeCell ref="H14:H16"/>
    <mergeCell ref="I3:I4"/>
    <mergeCell ref="AN3:AP3"/>
    <mergeCell ref="B3:C4"/>
    <mergeCell ref="D3:D4"/>
    <mergeCell ref="B5:B13"/>
    <mergeCell ref="C5:C7"/>
    <mergeCell ref="D5:D7"/>
    <mergeCell ref="C8:C10"/>
    <mergeCell ref="D8:D10"/>
    <mergeCell ref="C11:C13"/>
    <mergeCell ref="D11:D13"/>
    <mergeCell ref="AO5:AO7"/>
    <mergeCell ref="D23:D25"/>
    <mergeCell ref="B14:B22"/>
    <mergeCell ref="C14:C16"/>
    <mergeCell ref="D14:D16"/>
    <mergeCell ref="C17:C19"/>
    <mergeCell ref="D17:D19"/>
    <mergeCell ref="C20:C22"/>
    <mergeCell ref="D20:D22"/>
    <mergeCell ref="AO23:AO25"/>
    <mergeCell ref="H17:H19"/>
    <mergeCell ref="E8:E10"/>
    <mergeCell ref="F8:F10"/>
    <mergeCell ref="G8:G10"/>
    <mergeCell ref="E11:E13"/>
    <mergeCell ref="E17:E19"/>
    <mergeCell ref="F17:F19"/>
    <mergeCell ref="H26:H28"/>
    <mergeCell ref="AO26:AO28"/>
    <mergeCell ref="AP26:AP28"/>
    <mergeCell ref="AP23:AP25"/>
    <mergeCell ref="B23:B31"/>
    <mergeCell ref="H23:H25"/>
    <mergeCell ref="C26:C28"/>
    <mergeCell ref="D26:D28"/>
    <mergeCell ref="C23:C25"/>
    <mergeCell ref="AP29:AP31"/>
    <mergeCell ref="C29:C31"/>
    <mergeCell ref="D29:D31"/>
    <mergeCell ref="AO29:AO31"/>
    <mergeCell ref="H29:H31"/>
    <mergeCell ref="E23:E25"/>
    <mergeCell ref="F23:F25"/>
    <mergeCell ref="E3:E4"/>
    <mergeCell ref="F3:F4"/>
    <mergeCell ref="G3:G4"/>
    <mergeCell ref="E5:E7"/>
    <mergeCell ref="F5:F7"/>
    <mergeCell ref="G5:G7"/>
    <mergeCell ref="H3:H4"/>
    <mergeCell ref="AI3:AM3"/>
    <mergeCell ref="AD3:AH3"/>
    <mergeCell ref="O3:S3"/>
    <mergeCell ref="J3:N3"/>
    <mergeCell ref="T3:X3"/>
    <mergeCell ref="Y3:AC3"/>
    <mergeCell ref="H5:H7"/>
    <mergeCell ref="G17:G19"/>
    <mergeCell ref="E20:E22"/>
    <mergeCell ref="F20:F22"/>
    <mergeCell ref="G20:G22"/>
    <mergeCell ref="F11:F13"/>
    <mergeCell ref="G11:G13"/>
    <mergeCell ref="E14:E16"/>
    <mergeCell ref="F14:F16"/>
    <mergeCell ref="G14:G16"/>
    <mergeCell ref="E35:E37"/>
    <mergeCell ref="F35:F37"/>
    <mergeCell ref="G35:G37"/>
    <mergeCell ref="B32:G34"/>
    <mergeCell ref="G23:G25"/>
    <mergeCell ref="E26:E28"/>
    <mergeCell ref="F26:F28"/>
    <mergeCell ref="G26:G28"/>
    <mergeCell ref="E29:E31"/>
    <mergeCell ref="F29:F31"/>
    <mergeCell ref="G29:G31"/>
    <mergeCell ref="E44:E46"/>
    <mergeCell ref="F44:F46"/>
    <mergeCell ref="G44:G46"/>
    <mergeCell ref="E47:E49"/>
    <mergeCell ref="F47:F49"/>
    <mergeCell ref="G47:G49"/>
    <mergeCell ref="E38:E40"/>
    <mergeCell ref="F38:F40"/>
    <mergeCell ref="G38:G40"/>
    <mergeCell ref="E41:E43"/>
    <mergeCell ref="F41:F43"/>
    <mergeCell ref="G41:G43"/>
  </mergeCells>
  <hyperlinks>
    <hyperlink ref="B32" r:id="rId1"/>
    <hyperlink ref="AF32" r:id="rId2"/>
    <hyperlink ref="Q32" r:id="rId3"/>
    <hyperlink ref="AF1" r:id="rId4"/>
    <hyperlink ref="B1" r:id="rId5"/>
    <hyperlink ref="Q1:AA1" location="HOME!A1" display="HOME"/>
  </hyperlinks>
  <printOptions horizontalCentered="1"/>
  <pageMargins left="0.43307086614173229" right="0.43307086614173229" top="0.51181102362204722" bottom="0.51181102362204722" header="0.31496062992125984" footer="0.31496062992125984"/>
  <pageSetup paperSize="5" orientation="landscape" r:id="rId6"/>
</worksheet>
</file>

<file path=xl/worksheets/sheet15.xml><?xml version="1.0" encoding="utf-8"?>
<worksheet xmlns="http://schemas.openxmlformats.org/spreadsheetml/2006/main" xmlns:r="http://schemas.openxmlformats.org/officeDocument/2006/relationships">
  <sheetPr codeName="Sheet15"/>
  <dimension ref="A1:AM108"/>
  <sheetViews>
    <sheetView topLeftCell="A10" workbookViewId="0">
      <selection activeCell="K25" sqref="K25"/>
    </sheetView>
  </sheetViews>
  <sheetFormatPr defaultColWidth="0" defaultRowHeight="15" zeroHeight="1"/>
  <cols>
    <col min="1" max="1" width="1.42578125" style="65" customWidth="1"/>
    <col min="2" max="2" width="1.28515625" style="65" customWidth="1"/>
    <col min="3" max="3" width="3.85546875" style="65" customWidth="1"/>
    <col min="4" max="4" width="6.7109375" style="65" customWidth="1"/>
    <col min="5" max="5" width="5.7109375" style="65" customWidth="1"/>
    <col min="6" max="12" width="5" style="65" customWidth="1"/>
    <col min="13" max="15" width="6" style="65" customWidth="1"/>
    <col min="16" max="16" width="1" style="65" customWidth="1"/>
    <col min="17" max="17" width="1.28515625" style="65" hidden="1" customWidth="1"/>
    <col min="18" max="18" width="1.42578125" style="65" customWidth="1"/>
    <col min="19" max="19" width="8.42578125" style="65" customWidth="1"/>
    <col min="20" max="20" width="1.42578125" style="65" customWidth="1"/>
    <col min="21" max="30" width="6.42578125" style="65" customWidth="1"/>
    <col min="31" max="31" width="7.42578125" style="65" customWidth="1"/>
    <col min="32" max="32" width="1.42578125" style="65" customWidth="1"/>
    <col min="33" max="39" width="6.42578125" style="65" hidden="1" customWidth="1"/>
    <col min="40" max="16384" width="9.140625" style="65" hidden="1"/>
  </cols>
  <sheetData>
    <row r="1" spans="1:39" ht="7.5" customHeight="1" thickBot="1">
      <c r="A1" s="278"/>
      <c r="B1" s="278"/>
      <c r="C1" s="278"/>
      <c r="D1" s="278"/>
      <c r="E1" s="278"/>
      <c r="F1" s="278"/>
      <c r="G1" s="278"/>
      <c r="H1" s="278"/>
      <c r="I1" s="278"/>
      <c r="J1" s="278"/>
      <c r="K1" s="278"/>
      <c r="L1" s="278"/>
      <c r="M1" s="278"/>
      <c r="N1" s="278"/>
      <c r="O1" s="278"/>
      <c r="P1" s="278"/>
      <c r="Q1" s="278"/>
      <c r="R1" s="278"/>
      <c r="S1" s="298"/>
      <c r="T1" s="278"/>
      <c r="U1" s="278"/>
      <c r="V1" s="278"/>
      <c r="W1" s="278"/>
      <c r="X1" s="278"/>
      <c r="Y1" s="278"/>
      <c r="Z1" s="278"/>
      <c r="AA1" s="278"/>
      <c r="AB1" s="278"/>
      <c r="AC1" s="278"/>
      <c r="AD1" s="278"/>
      <c r="AE1" s="278"/>
      <c r="AF1" s="278"/>
    </row>
    <row r="2" spans="1:39" ht="30" customHeight="1" thickBot="1">
      <c r="A2" s="278"/>
      <c r="B2" s="299"/>
      <c r="C2" s="981" t="s">
        <v>306</v>
      </c>
      <c r="D2" s="981"/>
      <c r="E2" s="981"/>
      <c r="F2" s="981"/>
      <c r="G2" s="981"/>
      <c r="H2" s="981"/>
      <c r="I2" s="981"/>
      <c r="J2" s="981"/>
      <c r="K2" s="981"/>
      <c r="L2" s="981"/>
      <c r="M2" s="981"/>
      <c r="N2" s="981"/>
      <c r="O2" s="981"/>
      <c r="P2" s="558"/>
      <c r="Q2" s="300"/>
      <c r="R2" s="301"/>
      <c r="S2" s="302"/>
      <c r="T2" s="303"/>
      <c r="U2" s="949" t="s">
        <v>314</v>
      </c>
      <c r="V2" s="950"/>
      <c r="W2" s="950"/>
      <c r="X2" s="950"/>
      <c r="Y2" s="950"/>
      <c r="Z2" s="950"/>
      <c r="AA2" s="950"/>
      <c r="AB2" s="950"/>
      <c r="AC2" s="950"/>
      <c r="AD2" s="950"/>
      <c r="AE2" s="951"/>
      <c r="AF2" s="304"/>
      <c r="AG2" s="305"/>
      <c r="AH2" s="305"/>
      <c r="AI2" s="305"/>
      <c r="AJ2" s="305"/>
      <c r="AK2" s="305"/>
      <c r="AL2" s="305"/>
      <c r="AM2" s="305"/>
    </row>
    <row r="3" spans="1:39" ht="21" customHeight="1" thickBot="1">
      <c r="A3" s="278"/>
      <c r="B3" s="306"/>
      <c r="C3" s="952" t="s">
        <v>96</v>
      </c>
      <c r="D3" s="955" t="s">
        <v>309</v>
      </c>
      <c r="E3" s="958" t="s">
        <v>312</v>
      </c>
      <c r="F3" s="961" t="s">
        <v>308</v>
      </c>
      <c r="G3" s="964" t="s">
        <v>307</v>
      </c>
      <c r="H3" s="965"/>
      <c r="I3" s="965"/>
      <c r="J3" s="965"/>
      <c r="K3" s="965"/>
      <c r="L3" s="965"/>
      <c r="M3" s="965"/>
      <c r="N3" s="965"/>
      <c r="O3" s="966"/>
      <c r="P3" s="308"/>
      <c r="Q3" s="308"/>
      <c r="R3" s="309"/>
      <c r="S3" s="307"/>
      <c r="T3" s="310"/>
      <c r="U3" s="967" t="s">
        <v>252</v>
      </c>
      <c r="V3" s="968"/>
      <c r="W3" s="968"/>
      <c r="X3" s="968"/>
      <c r="Y3" s="968"/>
      <c r="Z3" s="968"/>
      <c r="AA3" s="968"/>
      <c r="AB3" s="968"/>
      <c r="AC3" s="968"/>
      <c r="AD3" s="968"/>
      <c r="AE3" s="969"/>
      <c r="AF3" s="304"/>
      <c r="AG3" s="305"/>
      <c r="AH3" s="305"/>
      <c r="AI3" s="305"/>
      <c r="AJ3" s="305"/>
      <c r="AK3" s="305"/>
      <c r="AL3" s="305"/>
      <c r="AM3" s="305"/>
    </row>
    <row r="4" spans="1:39" ht="15" customHeight="1">
      <c r="A4" s="278"/>
      <c r="B4" s="306"/>
      <c r="C4" s="953"/>
      <c r="D4" s="956"/>
      <c r="E4" s="959"/>
      <c r="F4" s="962"/>
      <c r="G4" s="970" t="s">
        <v>17</v>
      </c>
      <c r="H4" s="971"/>
      <c r="I4" s="972"/>
      <c r="J4" s="970" t="s">
        <v>18</v>
      </c>
      <c r="K4" s="971"/>
      <c r="L4" s="973"/>
      <c r="M4" s="974" t="s">
        <v>19</v>
      </c>
      <c r="N4" s="971"/>
      <c r="O4" s="973"/>
      <c r="P4" s="308"/>
      <c r="Q4" s="308"/>
      <c r="R4" s="309"/>
      <c r="S4" s="307"/>
      <c r="T4" s="310"/>
      <c r="U4" s="975" t="s">
        <v>251</v>
      </c>
      <c r="V4" s="976"/>
      <c r="W4" s="976"/>
      <c r="X4" s="976"/>
      <c r="Y4" s="976"/>
      <c r="Z4" s="976"/>
      <c r="AA4" s="976"/>
      <c r="AB4" s="976"/>
      <c r="AC4" s="976"/>
      <c r="AD4" s="976"/>
      <c r="AE4" s="977"/>
      <c r="AF4" s="311"/>
      <c r="AG4" s="312"/>
      <c r="AH4" s="312"/>
      <c r="AI4" s="312"/>
      <c r="AJ4" s="312"/>
      <c r="AK4" s="312"/>
      <c r="AL4" s="312"/>
      <c r="AM4" s="312"/>
    </row>
    <row r="5" spans="1:39" ht="19.5" customHeight="1" thickBot="1">
      <c r="A5" s="278"/>
      <c r="B5" s="306"/>
      <c r="C5" s="954"/>
      <c r="D5" s="957"/>
      <c r="E5" s="960"/>
      <c r="F5" s="963"/>
      <c r="G5" s="313" t="s">
        <v>61</v>
      </c>
      <c r="H5" s="314" t="s">
        <v>63</v>
      </c>
      <c r="I5" s="315" t="s">
        <v>62</v>
      </c>
      <c r="J5" s="313" t="s">
        <v>61</v>
      </c>
      <c r="K5" s="314" t="s">
        <v>63</v>
      </c>
      <c r="L5" s="316" t="s">
        <v>62</v>
      </c>
      <c r="M5" s="317" t="s">
        <v>61</v>
      </c>
      <c r="N5" s="314" t="s">
        <v>63</v>
      </c>
      <c r="O5" s="316" t="s">
        <v>62</v>
      </c>
      <c r="P5" s="308"/>
      <c r="Q5" s="308"/>
      <c r="R5" s="309"/>
      <c r="S5" s="307"/>
      <c r="T5" s="310"/>
      <c r="U5" s="978" t="s">
        <v>250</v>
      </c>
      <c r="V5" s="979"/>
      <c r="W5" s="979"/>
      <c r="X5" s="979"/>
      <c r="Y5" s="979"/>
      <c r="Z5" s="979"/>
      <c r="AA5" s="979"/>
      <c r="AB5" s="979"/>
      <c r="AC5" s="979"/>
      <c r="AD5" s="979"/>
      <c r="AE5" s="980"/>
      <c r="AF5" s="311"/>
      <c r="AG5" s="312"/>
      <c r="AH5" s="312"/>
      <c r="AI5" s="312"/>
      <c r="AJ5" s="312"/>
      <c r="AK5" s="312"/>
      <c r="AL5" s="312"/>
      <c r="AM5" s="312"/>
    </row>
    <row r="6" spans="1:39" ht="21" customHeight="1" thickBot="1">
      <c r="A6" s="278"/>
      <c r="B6" s="306"/>
      <c r="C6" s="318">
        <v>1</v>
      </c>
      <c r="D6" s="327">
        <f>HOME!O12</f>
        <v>13</v>
      </c>
      <c r="E6" s="557"/>
      <c r="F6" s="555"/>
      <c r="G6" s="320">
        <f t="shared" ref="G6:O6" si="0">G63</f>
        <v>20</v>
      </c>
      <c r="H6" s="321">
        <f t="shared" si="0"/>
        <v>20</v>
      </c>
      <c r="I6" s="322">
        <f t="shared" si="0"/>
        <v>40</v>
      </c>
      <c r="J6" s="320">
        <f t="shared" si="0"/>
        <v>32</v>
      </c>
      <c r="K6" s="321">
        <f t="shared" si="0"/>
        <v>32</v>
      </c>
      <c r="L6" s="323">
        <f t="shared" si="0"/>
        <v>64</v>
      </c>
      <c r="M6" s="324">
        <f t="shared" si="0"/>
        <v>52</v>
      </c>
      <c r="N6" s="321">
        <f t="shared" si="0"/>
        <v>52</v>
      </c>
      <c r="O6" s="325">
        <f t="shared" si="0"/>
        <v>104</v>
      </c>
      <c r="P6" s="308"/>
      <c r="Q6" s="308"/>
      <c r="R6" s="309"/>
      <c r="S6" s="307"/>
      <c r="T6" s="310"/>
      <c r="U6" s="982" t="s">
        <v>2</v>
      </c>
      <c r="V6" s="983"/>
      <c r="W6" s="983"/>
      <c r="X6" s="983"/>
      <c r="Y6" s="983"/>
      <c r="Z6" s="983"/>
      <c r="AA6" s="983"/>
      <c r="AB6" s="983"/>
      <c r="AC6" s="983"/>
      <c r="AD6" s="983"/>
      <c r="AE6" s="984"/>
      <c r="AF6" s="278"/>
    </row>
    <row r="7" spans="1:39" ht="21" customHeight="1">
      <c r="A7" s="278"/>
      <c r="B7" s="306"/>
      <c r="C7" s="318">
        <v>2</v>
      </c>
      <c r="D7" s="319">
        <f>HOME!O13</f>
        <v>11</v>
      </c>
      <c r="E7" s="556"/>
      <c r="F7" s="530"/>
      <c r="G7" s="326">
        <f t="shared" ref="G7:O7" si="1">G72</f>
        <v>24</v>
      </c>
      <c r="H7" s="319">
        <f t="shared" si="1"/>
        <v>24</v>
      </c>
      <c r="I7" s="327">
        <f t="shared" si="1"/>
        <v>48</v>
      </c>
      <c r="J7" s="326">
        <f t="shared" si="1"/>
        <v>20</v>
      </c>
      <c r="K7" s="319">
        <f t="shared" si="1"/>
        <v>20</v>
      </c>
      <c r="L7" s="328">
        <f t="shared" si="1"/>
        <v>40</v>
      </c>
      <c r="M7" s="329">
        <f t="shared" si="1"/>
        <v>44</v>
      </c>
      <c r="N7" s="319">
        <f t="shared" si="1"/>
        <v>44</v>
      </c>
      <c r="O7" s="330">
        <f t="shared" si="1"/>
        <v>88</v>
      </c>
      <c r="P7" s="308"/>
      <c r="Q7" s="308"/>
      <c r="R7" s="309"/>
      <c r="S7" s="307"/>
      <c r="T7" s="310"/>
      <c r="U7" s="306"/>
      <c r="V7" s="331"/>
      <c r="W7" s="331"/>
      <c r="X7" s="331"/>
      <c r="Y7" s="331"/>
      <c r="Z7" s="331"/>
      <c r="AA7" s="331"/>
      <c r="AB7" s="331"/>
      <c r="AC7" s="331"/>
      <c r="AD7" s="331"/>
      <c r="AE7" s="332"/>
      <c r="AF7" s="278"/>
    </row>
    <row r="8" spans="1:39" ht="21" customHeight="1">
      <c r="A8" s="278"/>
      <c r="B8" s="306"/>
      <c r="C8" s="318">
        <v>3</v>
      </c>
      <c r="D8" s="319">
        <f>HOME!O14</f>
        <v>14</v>
      </c>
      <c r="E8" s="529"/>
      <c r="F8" s="530"/>
      <c r="G8" s="326">
        <f t="shared" ref="G8:O8" si="2">G81</f>
        <v>20</v>
      </c>
      <c r="H8" s="319">
        <f t="shared" si="2"/>
        <v>20</v>
      </c>
      <c r="I8" s="327">
        <f t="shared" si="2"/>
        <v>40</v>
      </c>
      <c r="J8" s="326">
        <f t="shared" si="2"/>
        <v>36</v>
      </c>
      <c r="K8" s="319">
        <f t="shared" si="2"/>
        <v>36</v>
      </c>
      <c r="L8" s="328">
        <f t="shared" si="2"/>
        <v>72</v>
      </c>
      <c r="M8" s="329">
        <f t="shared" si="2"/>
        <v>56</v>
      </c>
      <c r="N8" s="319">
        <f t="shared" si="2"/>
        <v>56</v>
      </c>
      <c r="O8" s="330">
        <f t="shared" si="2"/>
        <v>112</v>
      </c>
      <c r="P8" s="308"/>
      <c r="Q8" s="308"/>
      <c r="R8" s="309"/>
      <c r="S8" s="307"/>
      <c r="T8" s="310"/>
      <c r="U8" s="928" t="s">
        <v>249</v>
      </c>
      <c r="V8" s="929"/>
      <c r="W8" s="929"/>
      <c r="X8" s="929"/>
      <c r="Y8" s="929"/>
      <c r="Z8" s="929"/>
      <c r="AA8" s="926">
        <f>IF(HOME!G12="","",HOME!G12)</f>
        <v>2124610</v>
      </c>
      <c r="AB8" s="926"/>
      <c r="AC8" s="926"/>
      <c r="AD8" s="926"/>
      <c r="AE8" s="927"/>
      <c r="AF8" s="278"/>
    </row>
    <row r="9" spans="1:39" ht="21" customHeight="1">
      <c r="A9" s="278"/>
      <c r="B9" s="306"/>
      <c r="C9" s="318">
        <v>4</v>
      </c>
      <c r="D9" s="319">
        <f>HOME!O15</f>
        <v>19</v>
      </c>
      <c r="E9" s="529"/>
      <c r="F9" s="530"/>
      <c r="G9" s="326">
        <f t="shared" ref="G9:O9" si="3">G90</f>
        <v>24</v>
      </c>
      <c r="H9" s="319">
        <f t="shared" si="3"/>
        <v>24</v>
      </c>
      <c r="I9" s="327">
        <f t="shared" si="3"/>
        <v>48</v>
      </c>
      <c r="J9" s="326">
        <f t="shared" si="3"/>
        <v>52</v>
      </c>
      <c r="K9" s="319">
        <f t="shared" si="3"/>
        <v>52</v>
      </c>
      <c r="L9" s="328">
        <f t="shared" si="3"/>
        <v>104</v>
      </c>
      <c r="M9" s="329">
        <f t="shared" si="3"/>
        <v>76</v>
      </c>
      <c r="N9" s="319">
        <f t="shared" si="3"/>
        <v>76</v>
      </c>
      <c r="O9" s="330">
        <f t="shared" si="3"/>
        <v>152</v>
      </c>
      <c r="P9" s="308"/>
      <c r="Q9" s="308"/>
      <c r="R9" s="309"/>
      <c r="S9" s="307"/>
      <c r="T9" s="310"/>
      <c r="U9" s="928" t="s">
        <v>248</v>
      </c>
      <c r="V9" s="929"/>
      <c r="W9" s="929"/>
      <c r="X9" s="929"/>
      <c r="Y9" s="929"/>
      <c r="Z9" s="929"/>
      <c r="AA9" s="926" t="str">
        <f ca="1">LOOKUP(DATA!CA1,SLNO,CAT)</f>
        <v>UPS</v>
      </c>
      <c r="AB9" s="926"/>
      <c r="AC9" s="926"/>
      <c r="AD9" s="926"/>
      <c r="AE9" s="927"/>
      <c r="AF9" s="278"/>
    </row>
    <row r="10" spans="1:39" ht="21" customHeight="1">
      <c r="A10" s="278"/>
      <c r="B10" s="306"/>
      <c r="C10" s="318">
        <v>5</v>
      </c>
      <c r="D10" s="319">
        <f>HOME!O16</f>
        <v>25</v>
      </c>
      <c r="E10" s="529"/>
      <c r="F10" s="530"/>
      <c r="G10" s="326">
        <f t="shared" ref="G10:O10" si="4">G99</f>
        <v>60</v>
      </c>
      <c r="H10" s="319">
        <f t="shared" si="4"/>
        <v>60</v>
      </c>
      <c r="I10" s="327">
        <f t="shared" si="4"/>
        <v>120</v>
      </c>
      <c r="J10" s="326">
        <f t="shared" si="4"/>
        <v>40</v>
      </c>
      <c r="K10" s="319">
        <f t="shared" si="4"/>
        <v>40</v>
      </c>
      <c r="L10" s="328">
        <f t="shared" si="4"/>
        <v>80</v>
      </c>
      <c r="M10" s="329">
        <f t="shared" si="4"/>
        <v>100</v>
      </c>
      <c r="N10" s="319">
        <f t="shared" si="4"/>
        <v>100</v>
      </c>
      <c r="O10" s="330">
        <f t="shared" si="4"/>
        <v>200</v>
      </c>
      <c r="P10" s="308"/>
      <c r="Q10" s="308"/>
      <c r="R10" s="309"/>
      <c r="S10" s="307"/>
      <c r="T10" s="310"/>
      <c r="U10" s="928" t="s">
        <v>247</v>
      </c>
      <c r="V10" s="929"/>
      <c r="W10" s="929"/>
      <c r="X10" s="929"/>
      <c r="Y10" s="929"/>
      <c r="Z10" s="929"/>
      <c r="AA10" s="926" t="str">
        <f ca="1">LOOKUP(DATA!CB1,SLNO,MGMT)</f>
        <v>MP</v>
      </c>
      <c r="AB10" s="926"/>
      <c r="AC10" s="926"/>
      <c r="AD10" s="926"/>
      <c r="AE10" s="927"/>
      <c r="AF10" s="278"/>
    </row>
    <row r="11" spans="1:39" ht="21" customHeight="1">
      <c r="A11" s="278"/>
      <c r="B11" s="306"/>
      <c r="C11" s="318">
        <v>6</v>
      </c>
      <c r="D11" s="319">
        <f>HOME!O17</f>
        <v>23</v>
      </c>
      <c r="E11" s="529"/>
      <c r="F11" s="530"/>
      <c r="G11" s="326">
        <f t="shared" ref="G11:O11" si="5">W33</f>
        <v>78</v>
      </c>
      <c r="H11" s="319">
        <f t="shared" si="5"/>
        <v>78</v>
      </c>
      <c r="I11" s="327">
        <f t="shared" si="5"/>
        <v>156</v>
      </c>
      <c r="J11" s="326">
        <f t="shared" si="5"/>
        <v>60</v>
      </c>
      <c r="K11" s="319">
        <f t="shared" si="5"/>
        <v>60</v>
      </c>
      <c r="L11" s="328">
        <f t="shared" si="5"/>
        <v>120</v>
      </c>
      <c r="M11" s="329">
        <f t="shared" si="5"/>
        <v>138</v>
      </c>
      <c r="N11" s="319">
        <f t="shared" si="5"/>
        <v>138</v>
      </c>
      <c r="O11" s="330">
        <f t="shared" si="5"/>
        <v>276</v>
      </c>
      <c r="P11" s="308"/>
      <c r="Q11" s="308"/>
      <c r="R11" s="309"/>
      <c r="S11" s="307"/>
      <c r="T11" s="310"/>
      <c r="U11" s="928" t="s">
        <v>246</v>
      </c>
      <c r="V11" s="929"/>
      <c r="W11" s="929"/>
      <c r="X11" s="929"/>
      <c r="Y11" s="929"/>
      <c r="Z11" s="929"/>
      <c r="AA11" s="926" t="str">
        <f>HOME!G15</f>
        <v>AGAPETA</v>
      </c>
      <c r="AB11" s="926"/>
      <c r="AC11" s="926"/>
      <c r="AD11" s="926"/>
      <c r="AE11" s="927"/>
      <c r="AF11" s="278"/>
    </row>
    <row r="12" spans="1:39" ht="21" customHeight="1">
      <c r="A12" s="278"/>
      <c r="B12" s="306"/>
      <c r="C12" s="318">
        <v>7</v>
      </c>
      <c r="D12" s="333">
        <f>HOME!O18</f>
        <v>25</v>
      </c>
      <c r="E12" s="531"/>
      <c r="F12" s="532"/>
      <c r="G12" s="326">
        <f t="shared" ref="G12:O12" si="6">W42</f>
        <v>78</v>
      </c>
      <c r="H12" s="319">
        <f t="shared" si="6"/>
        <v>78</v>
      </c>
      <c r="I12" s="327">
        <f t="shared" si="6"/>
        <v>156</v>
      </c>
      <c r="J12" s="326">
        <f t="shared" si="6"/>
        <v>72</v>
      </c>
      <c r="K12" s="319">
        <f t="shared" si="6"/>
        <v>72</v>
      </c>
      <c r="L12" s="328">
        <f t="shared" si="6"/>
        <v>144</v>
      </c>
      <c r="M12" s="329">
        <f t="shared" si="6"/>
        <v>150</v>
      </c>
      <c r="N12" s="319">
        <f t="shared" si="6"/>
        <v>150</v>
      </c>
      <c r="O12" s="330">
        <f t="shared" si="6"/>
        <v>300</v>
      </c>
      <c r="P12" s="308"/>
      <c r="Q12" s="308"/>
      <c r="R12" s="309"/>
      <c r="S12" s="307"/>
      <c r="T12" s="310"/>
      <c r="U12" s="928" t="s">
        <v>245</v>
      </c>
      <c r="V12" s="929"/>
      <c r="W12" s="929"/>
      <c r="X12" s="929"/>
      <c r="Y12" s="929"/>
      <c r="Z12" s="929"/>
      <c r="AA12" s="926" t="str">
        <f>HOME!G16</f>
        <v>NARMETTA</v>
      </c>
      <c r="AB12" s="926"/>
      <c r="AC12" s="926"/>
      <c r="AD12" s="926"/>
      <c r="AE12" s="927"/>
      <c r="AF12" s="278"/>
    </row>
    <row r="13" spans="1:39" ht="21" customHeight="1" thickBot="1">
      <c r="A13" s="278"/>
      <c r="B13" s="306"/>
      <c r="C13" s="318">
        <v>8</v>
      </c>
      <c r="D13" s="333">
        <f>HOME!O19</f>
        <v>25</v>
      </c>
      <c r="E13" s="531"/>
      <c r="F13" s="532"/>
      <c r="G13" s="334">
        <f t="shared" ref="G13:O13" si="7">W51</f>
        <v>78</v>
      </c>
      <c r="H13" s="333">
        <f t="shared" si="7"/>
        <v>78</v>
      </c>
      <c r="I13" s="335">
        <f t="shared" si="7"/>
        <v>156</v>
      </c>
      <c r="J13" s="334">
        <f t="shared" si="7"/>
        <v>72</v>
      </c>
      <c r="K13" s="333">
        <f t="shared" si="7"/>
        <v>72</v>
      </c>
      <c r="L13" s="336">
        <f t="shared" si="7"/>
        <v>144</v>
      </c>
      <c r="M13" s="337">
        <f t="shared" si="7"/>
        <v>150</v>
      </c>
      <c r="N13" s="333">
        <f t="shared" si="7"/>
        <v>150</v>
      </c>
      <c r="O13" s="338">
        <f t="shared" si="7"/>
        <v>300</v>
      </c>
      <c r="P13" s="308"/>
      <c r="Q13" s="308"/>
      <c r="R13" s="309"/>
      <c r="S13" s="307"/>
      <c r="T13" s="310"/>
      <c r="U13" s="928" t="s">
        <v>244</v>
      </c>
      <c r="V13" s="929"/>
      <c r="W13" s="929"/>
      <c r="X13" s="929"/>
      <c r="Y13" s="929"/>
      <c r="Z13" s="929"/>
      <c r="AA13" s="926" t="str">
        <f>HOME!G17</f>
        <v>WARANGAL</v>
      </c>
      <c r="AB13" s="926"/>
      <c r="AC13" s="926"/>
      <c r="AD13" s="926"/>
      <c r="AE13" s="927"/>
      <c r="AF13" s="278"/>
    </row>
    <row r="14" spans="1:39" ht="21" customHeight="1">
      <c r="A14" s="278"/>
      <c r="B14" s="306"/>
      <c r="C14" s="339" t="s">
        <v>313</v>
      </c>
      <c r="D14" s="340">
        <f>SUM(D6:D13)</f>
        <v>155</v>
      </c>
      <c r="E14" s="533" t="str">
        <f>IF(SUM(E6:E13)=0,"",SUM(E6:E13))</f>
        <v/>
      </c>
      <c r="F14" s="533" t="str">
        <f>IF(SUM(F6:F13)=0,"",SUM(F6:F13))</f>
        <v/>
      </c>
      <c r="G14" s="341">
        <f t="shared" ref="G14:O14" si="8">SUM(G7:G13)</f>
        <v>362</v>
      </c>
      <c r="H14" s="342">
        <f t="shared" si="8"/>
        <v>362</v>
      </c>
      <c r="I14" s="343">
        <f t="shared" si="8"/>
        <v>724</v>
      </c>
      <c r="J14" s="341">
        <f t="shared" si="8"/>
        <v>352</v>
      </c>
      <c r="K14" s="342">
        <f t="shared" si="8"/>
        <v>352</v>
      </c>
      <c r="L14" s="344">
        <f t="shared" si="8"/>
        <v>704</v>
      </c>
      <c r="M14" s="345">
        <f t="shared" si="8"/>
        <v>714</v>
      </c>
      <c r="N14" s="342">
        <f t="shared" si="8"/>
        <v>714</v>
      </c>
      <c r="O14" s="346">
        <f t="shared" si="8"/>
        <v>1428</v>
      </c>
      <c r="P14" s="308"/>
      <c r="Q14" s="308"/>
      <c r="R14" s="309"/>
      <c r="S14" s="307"/>
      <c r="T14" s="310"/>
      <c r="U14" s="928" t="s">
        <v>243</v>
      </c>
      <c r="V14" s="929"/>
      <c r="W14" s="929"/>
      <c r="X14" s="929"/>
      <c r="Y14" s="929"/>
      <c r="Z14" s="929"/>
      <c r="AA14" s="926" t="str">
        <f ca="1">LOOKUP(DATA!CC1,SLNO,MED)</f>
        <v>TEL</v>
      </c>
      <c r="AB14" s="926"/>
      <c r="AC14" s="926"/>
      <c r="AD14" s="926"/>
      <c r="AE14" s="927"/>
      <c r="AF14" s="278"/>
    </row>
    <row r="15" spans="1:39" ht="21" customHeight="1" thickBot="1">
      <c r="A15" s="278"/>
      <c r="B15" s="306"/>
      <c r="C15" s="934" t="s">
        <v>310</v>
      </c>
      <c r="D15" s="935"/>
      <c r="E15" s="935"/>
      <c r="F15" s="936"/>
      <c r="G15" s="334">
        <f>ROUND(G14*100/SUM(G14:I14),1)</f>
        <v>25</v>
      </c>
      <c r="H15" s="333">
        <f>ROUND(H14*100/SUM(G14:I14),1)</f>
        <v>25</v>
      </c>
      <c r="I15" s="335">
        <f>ROUND(I14*100/SUM(G14:I14),1)</f>
        <v>50</v>
      </c>
      <c r="J15" s="334">
        <f>ROUND(J14*100/SUM(J14:L14),1)</f>
        <v>25</v>
      </c>
      <c r="K15" s="333">
        <f>ROUND(K14*100/SUM(J14:L14),1)</f>
        <v>25</v>
      </c>
      <c r="L15" s="336">
        <f>ROUND(L14*100/SUM(J14:L14),1)</f>
        <v>50</v>
      </c>
      <c r="M15" s="337">
        <f>ROUND(M14*100/SUM(M14:O14),1)</f>
        <v>25</v>
      </c>
      <c r="N15" s="333">
        <f>ROUND(N14*100/SUM(M14:O14),1)</f>
        <v>25</v>
      </c>
      <c r="O15" s="338">
        <f>ROUND(O14*100/SUM(M14:O14),1)</f>
        <v>50</v>
      </c>
      <c r="P15" s="308"/>
      <c r="Q15" s="308"/>
      <c r="R15" s="309"/>
      <c r="S15" s="307"/>
      <c r="T15" s="310"/>
      <c r="U15" s="928" t="s">
        <v>242</v>
      </c>
      <c r="V15" s="929"/>
      <c r="W15" s="929"/>
      <c r="X15" s="929"/>
      <c r="Y15" s="929"/>
      <c r="Z15" s="929"/>
      <c r="AA15" s="926" t="s">
        <v>241</v>
      </c>
      <c r="AB15" s="926"/>
      <c r="AC15" s="926"/>
      <c r="AD15" s="926"/>
      <c r="AE15" s="927"/>
      <c r="AF15" s="278"/>
    </row>
    <row r="16" spans="1:39" ht="21" customHeight="1">
      <c r="A16" s="278"/>
      <c r="B16" s="306"/>
      <c r="C16" s="937" t="s">
        <v>311</v>
      </c>
      <c r="D16" s="938"/>
      <c r="E16" s="938"/>
      <c r="F16" s="939"/>
      <c r="G16" s="943" t="str">
        <f>IF(G15&gt;=80,"A",IF(G15&lt;=39,"D",IF(AND(G15&gt;=60,(G15&lt;=79)),"B","C")))</f>
        <v>D</v>
      </c>
      <c r="H16" s="944"/>
      <c r="I16" s="944"/>
      <c r="J16" s="943" t="str">
        <f>IF(J15&gt;=80,"A",IF(J15&lt;=39,"D",IF(AND(J15&gt;=60,(J15&lt;=79)),"B","C")))</f>
        <v>D</v>
      </c>
      <c r="K16" s="944"/>
      <c r="L16" s="944"/>
      <c r="M16" s="943" t="str">
        <f>IF(M15&gt;=80,"A",IF(M15&lt;=39,"D",IF(AND(M15&gt;=60,(M15&lt;=79)),"B","C")))</f>
        <v>D</v>
      </c>
      <c r="N16" s="944"/>
      <c r="O16" s="947"/>
      <c r="P16" s="308"/>
      <c r="Q16" s="308"/>
      <c r="R16" s="309"/>
      <c r="S16" s="307"/>
      <c r="T16" s="310"/>
      <c r="U16" s="928" t="s">
        <v>240</v>
      </c>
      <c r="V16" s="929"/>
      <c r="W16" s="929"/>
      <c r="X16" s="929"/>
      <c r="Y16" s="929"/>
      <c r="Z16" s="929"/>
      <c r="AA16" s="932">
        <v>7</v>
      </c>
      <c r="AB16" s="932"/>
      <c r="AC16" s="932"/>
      <c r="AD16" s="932"/>
      <c r="AE16" s="933"/>
      <c r="AF16" s="278"/>
    </row>
    <row r="17" spans="1:32" ht="21" customHeight="1" thickBot="1">
      <c r="A17" s="278"/>
      <c r="B17" s="306"/>
      <c r="C17" s="940"/>
      <c r="D17" s="941"/>
      <c r="E17" s="941"/>
      <c r="F17" s="942"/>
      <c r="G17" s="945"/>
      <c r="H17" s="946"/>
      <c r="I17" s="946"/>
      <c r="J17" s="945"/>
      <c r="K17" s="946"/>
      <c r="L17" s="946"/>
      <c r="M17" s="945"/>
      <c r="N17" s="946"/>
      <c r="O17" s="948"/>
      <c r="P17" s="348"/>
      <c r="Q17" s="348"/>
      <c r="R17" s="349"/>
      <c r="S17" s="347"/>
      <c r="T17" s="350"/>
      <c r="U17" s="928" t="s">
        <v>239</v>
      </c>
      <c r="V17" s="929"/>
      <c r="W17" s="929"/>
      <c r="X17" s="929"/>
      <c r="Y17" s="929"/>
      <c r="Z17" s="929"/>
      <c r="AA17" s="926" t="str">
        <f ca="1">LOOKUP(DATA!CE1,SLNO,TEST)</f>
        <v>UT - IV</v>
      </c>
      <c r="AB17" s="926"/>
      <c r="AC17" s="926"/>
      <c r="AD17" s="926"/>
      <c r="AE17" s="927"/>
      <c r="AF17" s="278"/>
    </row>
    <row r="18" spans="1:32" ht="18.75" customHeight="1">
      <c r="A18" s="278"/>
      <c r="B18" s="351"/>
      <c r="C18" s="352" t="s">
        <v>238</v>
      </c>
      <c r="D18" s="347"/>
      <c r="E18" s="347"/>
      <c r="F18" s="347"/>
      <c r="G18" s="347"/>
      <c r="H18" s="347"/>
      <c r="I18" s="347"/>
      <c r="J18" s="347"/>
      <c r="K18" s="347"/>
      <c r="L18" s="347"/>
      <c r="M18" s="347"/>
      <c r="N18" s="347"/>
      <c r="O18" s="347"/>
      <c r="P18" s="353"/>
      <c r="Q18" s="353"/>
      <c r="R18" s="349"/>
      <c r="S18" s="347"/>
      <c r="T18" s="350"/>
      <c r="U18" s="354"/>
      <c r="V18" s="355"/>
      <c r="W18" s="355"/>
      <c r="X18" s="355"/>
      <c r="Y18" s="355"/>
      <c r="Z18" s="355"/>
      <c r="AA18" s="355"/>
      <c r="AB18" s="355"/>
      <c r="AC18" s="355"/>
      <c r="AD18" s="356"/>
      <c r="AE18" s="357"/>
      <c r="AF18" s="278"/>
    </row>
    <row r="19" spans="1:32" ht="18.75" customHeight="1">
      <c r="A19" s="278"/>
      <c r="B19" s="306"/>
      <c r="C19" s="347" t="s">
        <v>237</v>
      </c>
      <c r="D19" s="347"/>
      <c r="E19" s="347"/>
      <c r="F19" s="347"/>
      <c r="G19" s="347"/>
      <c r="H19" s="347"/>
      <c r="I19" s="347"/>
      <c r="J19" s="347"/>
      <c r="K19" s="347"/>
      <c r="L19" s="347"/>
      <c r="M19" s="347"/>
      <c r="N19" s="986"/>
      <c r="O19" s="986"/>
      <c r="P19" s="348"/>
      <c r="Q19" s="348"/>
      <c r="R19" s="349"/>
      <c r="S19" s="347"/>
      <c r="T19" s="350"/>
      <c r="U19" s="354"/>
      <c r="V19" s="355"/>
      <c r="W19" s="355"/>
      <c r="X19" s="355"/>
      <c r="Y19" s="355"/>
      <c r="Z19" s="355"/>
      <c r="AA19" s="355"/>
      <c r="AB19" s="355"/>
      <c r="AC19" s="355"/>
      <c r="AD19" s="356"/>
      <c r="AE19" s="357"/>
      <c r="AF19" s="278"/>
    </row>
    <row r="20" spans="1:32" ht="18.75" customHeight="1">
      <c r="A20" s="278"/>
      <c r="B20" s="306"/>
      <c r="C20" s="347" t="s">
        <v>236</v>
      </c>
      <c r="D20" s="347"/>
      <c r="E20" s="347"/>
      <c r="F20" s="347"/>
      <c r="G20" s="347"/>
      <c r="H20" s="347"/>
      <c r="I20" s="347"/>
      <c r="J20" s="347"/>
      <c r="K20" s="347"/>
      <c r="L20" s="347"/>
      <c r="M20" s="347"/>
      <c r="N20" s="986"/>
      <c r="O20" s="986"/>
      <c r="P20" s="348"/>
      <c r="Q20" s="348"/>
      <c r="R20" s="349"/>
      <c r="S20" s="347"/>
      <c r="T20" s="350"/>
      <c r="U20" s="306"/>
      <c r="V20" s="331" t="s">
        <v>107</v>
      </c>
      <c r="W20" s="331"/>
      <c r="X20" s="331"/>
      <c r="Y20" s="331"/>
      <c r="Z20" s="331"/>
      <c r="AA20" s="331"/>
      <c r="AB20" s="331"/>
      <c r="AC20" s="331"/>
      <c r="AD20" s="331"/>
      <c r="AE20" s="332"/>
      <c r="AF20" s="278"/>
    </row>
    <row r="21" spans="1:32" ht="18.75" customHeight="1">
      <c r="A21" s="278"/>
      <c r="B21" s="306"/>
      <c r="C21" s="347" t="s">
        <v>334</v>
      </c>
      <c r="D21" s="347"/>
      <c r="E21" s="347"/>
      <c r="F21" s="347"/>
      <c r="G21" s="347"/>
      <c r="H21" s="347"/>
      <c r="I21" s="347"/>
      <c r="J21" s="347"/>
      <c r="K21" s="347"/>
      <c r="L21" s="347"/>
      <c r="M21" s="347"/>
      <c r="N21" s="986"/>
      <c r="O21" s="986"/>
      <c r="P21" s="348"/>
      <c r="Q21" s="348"/>
      <c r="R21" s="349"/>
      <c r="S21" s="347"/>
      <c r="T21" s="350"/>
      <c r="U21" s="358" t="s">
        <v>319</v>
      </c>
      <c r="V21" s="359" t="str">
        <f>HOME!G15</f>
        <v>AGAPETA</v>
      </c>
      <c r="W21" s="355"/>
      <c r="X21" s="355"/>
      <c r="Y21" s="355"/>
      <c r="Z21" s="355"/>
      <c r="AA21" s="331"/>
      <c r="AC21" s="360" t="s">
        <v>235</v>
      </c>
      <c r="AD21" s="360"/>
      <c r="AE21" s="361"/>
      <c r="AF21" s="278"/>
    </row>
    <row r="22" spans="1:32" ht="18.75" customHeight="1">
      <c r="A22" s="278"/>
      <c r="B22" s="306"/>
      <c r="C22" s="347" t="s">
        <v>234</v>
      </c>
      <c r="D22" s="347"/>
      <c r="E22" s="347"/>
      <c r="F22" s="347"/>
      <c r="G22" s="347"/>
      <c r="H22" s="347"/>
      <c r="I22" s="347"/>
      <c r="J22" s="347"/>
      <c r="K22" s="347"/>
      <c r="L22" s="347"/>
      <c r="M22" s="347"/>
      <c r="N22" s="986"/>
      <c r="O22" s="986"/>
      <c r="P22" s="348"/>
      <c r="Q22" s="348"/>
      <c r="R22" s="349"/>
      <c r="S22" s="347"/>
      <c r="T22" s="350"/>
      <c r="U22" s="362" t="s">
        <v>320</v>
      </c>
      <c r="V22" s="985" t="str">
        <f>IF(HOME!G22="","",HOME!G22)</f>
        <v>22.12.2011</v>
      </c>
      <c r="W22" s="985"/>
      <c r="X22" s="355"/>
      <c r="Y22" s="355"/>
      <c r="Z22" s="355"/>
      <c r="AA22" s="363" t="s">
        <v>64</v>
      </c>
      <c r="AB22" s="930" t="str">
        <f>HOME!G6</f>
        <v>MPUPS AGAPETA</v>
      </c>
      <c r="AC22" s="930"/>
      <c r="AD22" s="930"/>
      <c r="AE22" s="931"/>
      <c r="AF22" s="278"/>
    </row>
    <row r="23" spans="1:32" ht="18.75" customHeight="1">
      <c r="A23" s="278"/>
      <c r="B23" s="306"/>
      <c r="C23" s="347" t="s">
        <v>233</v>
      </c>
      <c r="D23" s="347"/>
      <c r="E23" s="347"/>
      <c r="F23" s="347"/>
      <c r="G23" s="347"/>
      <c r="H23" s="347"/>
      <c r="I23" s="347"/>
      <c r="J23" s="347"/>
      <c r="K23" s="347"/>
      <c r="L23" s="347"/>
      <c r="M23" s="347"/>
      <c r="N23" s="986"/>
      <c r="O23" s="986"/>
      <c r="P23" s="348"/>
      <c r="Q23" s="348"/>
      <c r="R23" s="349"/>
      <c r="S23" s="347"/>
      <c r="T23" s="350"/>
      <c r="U23" s="354"/>
      <c r="V23" s="355"/>
      <c r="W23" s="355"/>
      <c r="X23" s="355"/>
      <c r="Y23" s="355"/>
      <c r="Z23" s="355"/>
      <c r="AA23" s="364" t="s">
        <v>245</v>
      </c>
      <c r="AB23" s="930" t="str">
        <f>HOME!L6</f>
        <v>NARMETTA</v>
      </c>
      <c r="AC23" s="930"/>
      <c r="AD23" s="930"/>
      <c r="AE23" s="931"/>
      <c r="AF23" s="278"/>
    </row>
    <row r="24" spans="1:32" ht="18.75" customHeight="1">
      <c r="A24" s="278"/>
      <c r="B24" s="306"/>
      <c r="C24" s="347" t="s">
        <v>232</v>
      </c>
      <c r="D24" s="347"/>
      <c r="E24" s="347"/>
      <c r="F24" s="347"/>
      <c r="G24" s="347"/>
      <c r="H24" s="347"/>
      <c r="I24" s="347"/>
      <c r="J24" s="347"/>
      <c r="K24" s="347"/>
      <c r="L24" s="347"/>
      <c r="M24" s="347"/>
      <c r="N24" s="986"/>
      <c r="O24" s="986"/>
      <c r="P24" s="348"/>
      <c r="Q24" s="348"/>
      <c r="R24" s="349"/>
      <c r="S24" s="347"/>
      <c r="T24" s="350"/>
      <c r="U24" s="354"/>
      <c r="V24" s="355"/>
      <c r="W24" s="355"/>
      <c r="X24" s="355"/>
      <c r="Y24" s="355"/>
      <c r="Z24" s="355"/>
      <c r="AA24" s="365" t="s">
        <v>288</v>
      </c>
      <c r="AB24" s="930" t="str">
        <f>HOME!O6</f>
        <v>WARANGAL</v>
      </c>
      <c r="AC24" s="930"/>
      <c r="AD24" s="930"/>
      <c r="AE24" s="931"/>
      <c r="AF24" s="278"/>
    </row>
    <row r="25" spans="1:32" ht="18.75" customHeight="1">
      <c r="A25" s="278"/>
      <c r="B25" s="306"/>
      <c r="C25" s="347" t="s">
        <v>231</v>
      </c>
      <c r="D25" s="347"/>
      <c r="E25" s="347"/>
      <c r="F25" s="347"/>
      <c r="G25" s="347"/>
      <c r="H25" s="347"/>
      <c r="I25" s="347"/>
      <c r="J25" s="347"/>
      <c r="K25" s="347"/>
      <c r="L25" s="347"/>
      <c r="M25" s="347"/>
      <c r="N25" s="986"/>
      <c r="O25" s="986"/>
      <c r="P25" s="348"/>
      <c r="Q25" s="348"/>
      <c r="R25" s="349"/>
      <c r="S25" s="347"/>
      <c r="T25" s="350"/>
      <c r="U25" s="306"/>
      <c r="V25" s="331"/>
      <c r="W25" s="331"/>
      <c r="X25" s="331"/>
      <c r="Y25" s="331"/>
      <c r="Z25" s="331"/>
      <c r="AA25" s="331"/>
      <c r="AB25" s="331"/>
      <c r="AC25" s="331"/>
      <c r="AD25" s="331"/>
      <c r="AE25" s="332"/>
      <c r="AF25" s="278"/>
    </row>
    <row r="26" spans="1:32" ht="18.75" customHeight="1" thickBot="1">
      <c r="A26" s="278"/>
      <c r="B26" s="366"/>
      <c r="C26" s="367" t="s">
        <v>230</v>
      </c>
      <c r="D26" s="367"/>
      <c r="E26" s="367"/>
      <c r="F26" s="367"/>
      <c r="G26" s="367"/>
      <c r="H26" s="367"/>
      <c r="I26" s="367"/>
      <c r="J26" s="367"/>
      <c r="K26" s="367"/>
      <c r="L26" s="367"/>
      <c r="M26" s="367"/>
      <c r="N26" s="987"/>
      <c r="O26" s="987"/>
      <c r="P26" s="559"/>
      <c r="Q26" s="368"/>
      <c r="R26" s="349"/>
      <c r="S26" s="347"/>
      <c r="T26" s="310"/>
      <c r="U26" s="366"/>
      <c r="V26" s="369"/>
      <c r="W26" s="369"/>
      <c r="X26" s="369"/>
      <c r="Y26" s="369"/>
      <c r="Z26" s="369"/>
      <c r="AA26" s="369"/>
      <c r="AB26" s="369"/>
      <c r="AC26" s="369"/>
      <c r="AD26" s="369"/>
      <c r="AE26" s="370"/>
      <c r="AF26" s="278"/>
    </row>
    <row r="27" spans="1:32" ht="6.75" customHeight="1">
      <c r="A27" s="278"/>
      <c r="B27" s="278"/>
      <c r="C27" s="310"/>
      <c r="D27" s="310"/>
      <c r="E27" s="310"/>
      <c r="F27" s="310"/>
      <c r="G27" s="310"/>
      <c r="H27" s="310"/>
      <c r="I27" s="310"/>
      <c r="J27" s="310"/>
      <c r="K27" s="310"/>
      <c r="L27" s="310"/>
      <c r="M27" s="310"/>
      <c r="N27" s="310"/>
      <c r="O27" s="310"/>
      <c r="P27" s="310"/>
      <c r="Q27" s="310"/>
      <c r="R27" s="310"/>
      <c r="S27" s="371"/>
      <c r="T27" s="310"/>
      <c r="U27" s="372"/>
      <c r="V27" s="372"/>
      <c r="W27" s="372"/>
      <c r="X27" s="372"/>
      <c r="Y27" s="372"/>
      <c r="Z27" s="372"/>
      <c r="AA27" s="372"/>
      <c r="AB27" s="372"/>
      <c r="AC27" s="372"/>
      <c r="AD27" s="373"/>
      <c r="AE27" s="373"/>
      <c r="AF27" s="278"/>
    </row>
    <row r="28" spans="1:32" ht="19.5" hidden="1">
      <c r="C28" s="374"/>
      <c r="D28" s="374"/>
      <c r="E28" s="374"/>
      <c r="F28" s="374"/>
      <c r="G28" s="374"/>
      <c r="H28" s="374"/>
      <c r="I28" s="374"/>
      <c r="J28" s="374"/>
      <c r="K28" s="374"/>
      <c r="L28" s="374"/>
      <c r="M28" s="374"/>
      <c r="N28" s="374"/>
      <c r="O28" s="374"/>
      <c r="P28" s="374"/>
      <c r="Q28" s="374"/>
      <c r="R28" s="374"/>
      <c r="S28" s="374"/>
      <c r="T28" s="375"/>
      <c r="U28" s="375"/>
      <c r="V28" s="375"/>
      <c r="W28" s="375"/>
      <c r="X28" s="375"/>
      <c r="Y28" s="375"/>
      <c r="Z28" s="375"/>
      <c r="AA28" s="375"/>
      <c r="AB28" s="375"/>
      <c r="AC28" s="375"/>
      <c r="AD28" s="376"/>
      <c r="AE28" s="376"/>
    </row>
    <row r="29" spans="1:32" ht="19.5" hidden="1">
      <c r="C29" s="375"/>
      <c r="D29" s="375"/>
      <c r="E29" s="375"/>
      <c r="F29" s="375"/>
      <c r="G29" s="375"/>
      <c r="H29" s="375"/>
      <c r="I29" s="375"/>
      <c r="J29" s="375"/>
      <c r="K29" s="375"/>
      <c r="L29" s="375"/>
      <c r="M29" s="375"/>
      <c r="N29" s="375"/>
      <c r="O29" s="375"/>
      <c r="P29" s="375"/>
      <c r="Q29" s="375"/>
      <c r="R29" s="375"/>
      <c r="S29" s="375"/>
      <c r="T29" s="375"/>
      <c r="U29" s="375"/>
      <c r="V29" s="376"/>
      <c r="W29" s="376"/>
      <c r="X29" s="376"/>
      <c r="Y29" s="376"/>
      <c r="Z29" s="376"/>
      <c r="AA29" s="376"/>
      <c r="AB29" s="376"/>
      <c r="AC29" s="376"/>
      <c r="AD29" s="376"/>
      <c r="AE29" s="376"/>
    </row>
    <row r="30" spans="1:32" ht="19.5" hidden="1">
      <c r="C30" s="375"/>
      <c r="D30" s="375"/>
      <c r="E30" s="375"/>
      <c r="F30" s="375"/>
      <c r="G30" s="375"/>
      <c r="H30" s="375"/>
      <c r="I30" s="375"/>
      <c r="J30" s="375"/>
      <c r="K30" s="375"/>
      <c r="L30" s="375"/>
      <c r="M30" s="375"/>
      <c r="N30" s="375"/>
      <c r="O30" s="375"/>
      <c r="P30" s="375"/>
      <c r="Q30" s="375"/>
      <c r="R30" s="375"/>
      <c r="S30" s="375"/>
      <c r="T30" s="375"/>
      <c r="U30" s="375"/>
      <c r="V30" s="376"/>
      <c r="W30" s="376"/>
      <c r="X30" s="376"/>
      <c r="Y30" s="376"/>
      <c r="Z30" s="376"/>
      <c r="AA30" s="376"/>
      <c r="AB30" s="376"/>
      <c r="AC30" s="376"/>
      <c r="AD30" s="376"/>
      <c r="AE30" s="376"/>
    </row>
    <row r="31" spans="1:32" ht="19.5" hidden="1">
      <c r="C31" s="375"/>
      <c r="D31" s="375"/>
      <c r="E31" s="375"/>
      <c r="F31" s="375"/>
      <c r="G31" s="375"/>
      <c r="H31" s="375"/>
      <c r="I31" s="375"/>
      <c r="J31" s="375"/>
      <c r="K31" s="375"/>
      <c r="L31" s="375"/>
      <c r="M31" s="375"/>
      <c r="N31" s="375"/>
      <c r="O31" s="375"/>
      <c r="P31" s="375"/>
      <c r="Q31" s="375"/>
      <c r="R31" s="375"/>
      <c r="S31" s="375"/>
      <c r="T31" s="375"/>
      <c r="U31" s="375"/>
      <c r="V31" s="376"/>
      <c r="W31" s="376"/>
      <c r="X31" s="376"/>
      <c r="Y31" s="376"/>
      <c r="Z31" s="376"/>
      <c r="AA31" s="376"/>
      <c r="AB31" s="376"/>
      <c r="AC31" s="376"/>
      <c r="AD31" s="376"/>
      <c r="AE31" s="376"/>
    </row>
    <row r="32" spans="1:32" ht="19.5" hidden="1">
      <c r="C32" s="375"/>
      <c r="D32" s="375"/>
      <c r="E32" s="375"/>
      <c r="F32" s="375"/>
      <c r="G32" s="375"/>
      <c r="H32" s="375"/>
      <c r="I32" s="375"/>
      <c r="J32" s="375"/>
      <c r="K32" s="375"/>
      <c r="L32" s="375"/>
      <c r="M32" s="375"/>
      <c r="N32" s="375"/>
      <c r="O32" s="375"/>
      <c r="P32" s="375"/>
      <c r="Q32" s="375"/>
      <c r="R32" s="375"/>
      <c r="S32" s="375"/>
      <c r="T32" s="375"/>
      <c r="U32" s="375"/>
      <c r="V32" s="376"/>
      <c r="W32" s="376"/>
      <c r="X32" s="376"/>
      <c r="Y32" s="376"/>
      <c r="Z32" s="376"/>
      <c r="AA32" s="376"/>
      <c r="AB32" s="376"/>
      <c r="AC32" s="376"/>
      <c r="AD32" s="376"/>
      <c r="AE32" s="376"/>
    </row>
    <row r="33" spans="3:31" ht="19.5" hidden="1">
      <c r="C33" s="375"/>
      <c r="D33" s="375"/>
      <c r="E33" s="375"/>
      <c r="F33" s="375"/>
      <c r="G33" s="377">
        <f>'UPS LEVEL1'!AN5</f>
        <v>78</v>
      </c>
      <c r="H33" s="377"/>
      <c r="I33" s="375"/>
      <c r="J33" s="375"/>
      <c r="K33" s="375"/>
      <c r="L33" s="375"/>
      <c r="M33" s="375"/>
      <c r="N33" s="375"/>
      <c r="O33" s="375"/>
      <c r="P33" s="375"/>
      <c r="Q33" s="375"/>
      <c r="R33" s="375"/>
      <c r="S33" s="375"/>
      <c r="T33" s="375"/>
      <c r="U33" s="375"/>
      <c r="V33" s="376"/>
      <c r="W33" s="376">
        <f>'UPS LEVEL1'!AN5</f>
        <v>78</v>
      </c>
      <c r="X33" s="376">
        <f>'UPS LEVEL1'!AN6</f>
        <v>78</v>
      </c>
      <c r="Y33" s="376">
        <f t="shared" ref="Y33:Y59" si="9">W35</f>
        <v>156</v>
      </c>
      <c r="Z33" s="376">
        <f t="shared" ref="Z33:Z59" si="10">W36</f>
        <v>60</v>
      </c>
      <c r="AA33" s="376">
        <f t="shared" ref="AA33:AA59" si="11">W37</f>
        <v>60</v>
      </c>
      <c r="AB33" s="376">
        <f t="shared" ref="AB33:AB59" si="12">W38</f>
        <v>120</v>
      </c>
      <c r="AC33" s="376">
        <f t="shared" ref="AC33:AC59" si="13">W39</f>
        <v>138</v>
      </c>
      <c r="AD33" s="376">
        <f t="shared" ref="AD33:AD59" si="14">W40</f>
        <v>138</v>
      </c>
      <c r="AE33" s="376">
        <f t="shared" ref="AE33:AE59" si="15">W41</f>
        <v>276</v>
      </c>
    </row>
    <row r="34" spans="3:31" ht="19.5" hidden="1">
      <c r="C34" s="375"/>
      <c r="D34" s="375"/>
      <c r="E34" s="375"/>
      <c r="F34" s="375"/>
      <c r="G34" s="377">
        <f>'UPS LEVEL1'!AN6</f>
        <v>78</v>
      </c>
      <c r="H34" s="377"/>
      <c r="I34" s="375"/>
      <c r="J34" s="375"/>
      <c r="K34" s="375"/>
      <c r="L34" s="375"/>
      <c r="M34" s="375"/>
      <c r="N34" s="375"/>
      <c r="O34" s="375"/>
      <c r="P34" s="375"/>
      <c r="Q34" s="375"/>
      <c r="R34" s="375"/>
      <c r="S34" s="375"/>
      <c r="T34" s="375"/>
      <c r="U34" s="375"/>
      <c r="V34" s="376"/>
      <c r="W34" s="376">
        <f>'UPS LEVEL1'!AN6</f>
        <v>78</v>
      </c>
      <c r="X34" s="376">
        <f>'UPS LEVEL1'!AN7</f>
        <v>156</v>
      </c>
      <c r="Y34" s="376">
        <f t="shared" si="9"/>
        <v>60</v>
      </c>
      <c r="Z34" s="376">
        <f t="shared" si="10"/>
        <v>60</v>
      </c>
      <c r="AA34" s="376">
        <f t="shared" si="11"/>
        <v>120</v>
      </c>
      <c r="AB34" s="376">
        <f t="shared" si="12"/>
        <v>138</v>
      </c>
      <c r="AC34" s="376">
        <f t="shared" si="13"/>
        <v>138</v>
      </c>
      <c r="AD34" s="376">
        <f t="shared" si="14"/>
        <v>276</v>
      </c>
      <c r="AE34" s="376">
        <f t="shared" si="15"/>
        <v>78</v>
      </c>
    </row>
    <row r="35" spans="3:31" ht="19.5" hidden="1">
      <c r="C35" s="375"/>
      <c r="D35" s="375"/>
      <c r="E35" s="375"/>
      <c r="F35" s="375"/>
      <c r="G35" s="377">
        <f>'UPS LEVEL1'!AN7</f>
        <v>156</v>
      </c>
      <c r="H35" s="377"/>
      <c r="I35" s="375"/>
      <c r="J35" s="375"/>
      <c r="K35" s="375"/>
      <c r="L35" s="375"/>
      <c r="M35" s="375"/>
      <c r="N35" s="375"/>
      <c r="O35" s="375"/>
      <c r="P35" s="375"/>
      <c r="Q35" s="375"/>
      <c r="R35" s="375"/>
      <c r="S35" s="375"/>
      <c r="T35" s="375"/>
      <c r="U35" s="375"/>
      <c r="V35" s="376" t="s">
        <v>107</v>
      </c>
      <c r="W35" s="376">
        <f>'UPS LEVEL1'!AN7</f>
        <v>156</v>
      </c>
      <c r="X35" s="376">
        <f>'UPS LEVEL1'!AN8</f>
        <v>60</v>
      </c>
      <c r="Y35" s="376">
        <f t="shared" si="9"/>
        <v>60</v>
      </c>
      <c r="Z35" s="376">
        <f t="shared" si="10"/>
        <v>120</v>
      </c>
      <c r="AA35" s="376">
        <f t="shared" si="11"/>
        <v>138</v>
      </c>
      <c r="AB35" s="376">
        <f t="shared" si="12"/>
        <v>138</v>
      </c>
      <c r="AC35" s="376">
        <f t="shared" si="13"/>
        <v>276</v>
      </c>
      <c r="AD35" s="376">
        <f t="shared" si="14"/>
        <v>78</v>
      </c>
      <c r="AE35" s="376">
        <f t="shared" si="15"/>
        <v>78</v>
      </c>
    </row>
    <row r="36" spans="3:31" ht="19.5" hidden="1">
      <c r="C36" s="375"/>
      <c r="D36" s="375"/>
      <c r="E36" s="375"/>
      <c r="F36" s="375"/>
      <c r="G36" s="377">
        <f>'UPS LEVEL1'!AN8</f>
        <v>60</v>
      </c>
      <c r="H36" s="377"/>
      <c r="I36" s="375"/>
      <c r="J36" s="375"/>
      <c r="K36" s="375"/>
      <c r="L36" s="375"/>
      <c r="M36" s="375"/>
      <c r="N36" s="375"/>
      <c r="O36" s="375"/>
      <c r="P36" s="375"/>
      <c r="Q36" s="375"/>
      <c r="R36" s="375"/>
      <c r="S36" s="375"/>
      <c r="T36" s="375"/>
      <c r="U36" s="375"/>
      <c r="V36" s="376"/>
      <c r="W36" s="376">
        <f>'UPS LEVEL1'!AN8</f>
        <v>60</v>
      </c>
      <c r="X36" s="376">
        <f>'UPS LEVEL1'!AN9</f>
        <v>60</v>
      </c>
      <c r="Y36" s="376">
        <f t="shared" si="9"/>
        <v>120</v>
      </c>
      <c r="Z36" s="376">
        <f t="shared" si="10"/>
        <v>138</v>
      </c>
      <c r="AA36" s="376">
        <f t="shared" si="11"/>
        <v>138</v>
      </c>
      <c r="AB36" s="376">
        <f t="shared" si="12"/>
        <v>276</v>
      </c>
      <c r="AC36" s="376">
        <f t="shared" si="13"/>
        <v>78</v>
      </c>
      <c r="AD36" s="376">
        <f t="shared" si="14"/>
        <v>78</v>
      </c>
      <c r="AE36" s="376">
        <f t="shared" si="15"/>
        <v>156</v>
      </c>
    </row>
    <row r="37" spans="3:31" ht="19.5" hidden="1">
      <c r="C37" s="375"/>
      <c r="D37" s="375"/>
      <c r="E37" s="375"/>
      <c r="F37" s="375"/>
      <c r="G37" s="377">
        <f>'UPS LEVEL1'!AN9</f>
        <v>60</v>
      </c>
      <c r="H37" s="377"/>
      <c r="I37" s="375"/>
      <c r="J37" s="375"/>
      <c r="K37" s="375"/>
      <c r="L37" s="375"/>
      <c r="M37" s="375"/>
      <c r="N37" s="375"/>
      <c r="O37" s="375"/>
      <c r="P37" s="375"/>
      <c r="Q37" s="375"/>
      <c r="R37" s="375"/>
      <c r="S37" s="375"/>
      <c r="U37" s="375"/>
      <c r="V37" s="376"/>
      <c r="W37" s="376">
        <f>'UPS LEVEL1'!AN9</f>
        <v>60</v>
      </c>
      <c r="X37" s="376">
        <f>'UPS LEVEL1'!AN10</f>
        <v>120</v>
      </c>
      <c r="Y37" s="376">
        <f t="shared" si="9"/>
        <v>138</v>
      </c>
      <c r="Z37" s="376">
        <f t="shared" si="10"/>
        <v>138</v>
      </c>
      <c r="AA37" s="376">
        <f t="shared" si="11"/>
        <v>276</v>
      </c>
      <c r="AB37" s="376">
        <f t="shared" si="12"/>
        <v>78</v>
      </c>
      <c r="AC37" s="376">
        <f t="shared" si="13"/>
        <v>78</v>
      </c>
      <c r="AD37" s="376">
        <f t="shared" si="14"/>
        <v>156</v>
      </c>
      <c r="AE37" s="376">
        <f t="shared" si="15"/>
        <v>72</v>
      </c>
    </row>
    <row r="38" spans="3:31" ht="15.75" hidden="1">
      <c r="G38" s="377">
        <f>'UPS LEVEL1'!AN10</f>
        <v>120</v>
      </c>
      <c r="H38" s="377"/>
      <c r="W38" s="376">
        <f>'UPS LEVEL1'!AN10</f>
        <v>120</v>
      </c>
      <c r="X38" s="376">
        <f>'UPS LEVEL1'!AN11</f>
        <v>138</v>
      </c>
      <c r="Y38" s="376">
        <f t="shared" si="9"/>
        <v>138</v>
      </c>
      <c r="Z38" s="376">
        <f t="shared" si="10"/>
        <v>276</v>
      </c>
      <c r="AA38" s="376">
        <f t="shared" si="11"/>
        <v>78</v>
      </c>
      <c r="AB38" s="376">
        <f t="shared" si="12"/>
        <v>78</v>
      </c>
      <c r="AC38" s="376">
        <f t="shared" si="13"/>
        <v>156</v>
      </c>
      <c r="AD38" s="376">
        <f t="shared" si="14"/>
        <v>72</v>
      </c>
      <c r="AE38" s="376">
        <f t="shared" si="15"/>
        <v>72</v>
      </c>
    </row>
    <row r="39" spans="3:31" ht="15.75" hidden="1">
      <c r="G39" s="377">
        <f>'UPS LEVEL1'!AN11</f>
        <v>138</v>
      </c>
      <c r="H39" s="377"/>
      <c r="W39" s="376">
        <f>'UPS LEVEL1'!AN11</f>
        <v>138</v>
      </c>
      <c r="X39" s="376">
        <f>'UPS LEVEL1'!AN12</f>
        <v>138</v>
      </c>
      <c r="Y39" s="376">
        <f t="shared" si="9"/>
        <v>276</v>
      </c>
      <c r="Z39" s="376">
        <f t="shared" si="10"/>
        <v>78</v>
      </c>
      <c r="AA39" s="376">
        <f t="shared" si="11"/>
        <v>78</v>
      </c>
      <c r="AB39" s="376">
        <f t="shared" si="12"/>
        <v>156</v>
      </c>
      <c r="AC39" s="376">
        <f t="shared" si="13"/>
        <v>72</v>
      </c>
      <c r="AD39" s="376">
        <f t="shared" si="14"/>
        <v>72</v>
      </c>
      <c r="AE39" s="376">
        <f t="shared" si="15"/>
        <v>144</v>
      </c>
    </row>
    <row r="40" spans="3:31" ht="15.75" hidden="1">
      <c r="G40" s="377">
        <f>'UPS LEVEL1'!AN12</f>
        <v>138</v>
      </c>
      <c r="H40" s="377"/>
      <c r="W40" s="376">
        <f>'UPS LEVEL1'!AN12</f>
        <v>138</v>
      </c>
      <c r="X40" s="376">
        <f>'UPS LEVEL1'!AN13</f>
        <v>276</v>
      </c>
      <c r="Y40" s="376">
        <f t="shared" si="9"/>
        <v>78</v>
      </c>
      <c r="Z40" s="376">
        <f t="shared" si="10"/>
        <v>78</v>
      </c>
      <c r="AA40" s="376">
        <f t="shared" si="11"/>
        <v>156</v>
      </c>
      <c r="AB40" s="376">
        <f t="shared" si="12"/>
        <v>72</v>
      </c>
      <c r="AC40" s="376">
        <f t="shared" si="13"/>
        <v>72</v>
      </c>
      <c r="AD40" s="376">
        <f t="shared" si="14"/>
        <v>144</v>
      </c>
      <c r="AE40" s="376">
        <f t="shared" si="15"/>
        <v>150</v>
      </c>
    </row>
    <row r="41" spans="3:31" ht="15.75" hidden="1">
      <c r="G41" s="377">
        <f>'UPS LEVEL1'!AN13</f>
        <v>276</v>
      </c>
      <c r="H41" s="377"/>
      <c r="W41" s="376">
        <f>'UPS LEVEL1'!AN13</f>
        <v>276</v>
      </c>
      <c r="X41" s="376">
        <f>'UPS LEVEL1'!AN14</f>
        <v>78</v>
      </c>
      <c r="Y41" s="376">
        <f t="shared" si="9"/>
        <v>78</v>
      </c>
      <c r="Z41" s="376">
        <f t="shared" si="10"/>
        <v>156</v>
      </c>
      <c r="AA41" s="376">
        <f t="shared" si="11"/>
        <v>72</v>
      </c>
      <c r="AB41" s="376">
        <f t="shared" si="12"/>
        <v>72</v>
      </c>
      <c r="AC41" s="376">
        <f t="shared" si="13"/>
        <v>144</v>
      </c>
      <c r="AD41" s="376">
        <f t="shared" si="14"/>
        <v>150</v>
      </c>
      <c r="AE41" s="376">
        <f t="shared" si="15"/>
        <v>150</v>
      </c>
    </row>
    <row r="42" spans="3:31" ht="15.75" hidden="1">
      <c r="G42" s="377">
        <f>'UPS LEVEL1'!AN14</f>
        <v>78</v>
      </c>
      <c r="H42" s="377"/>
      <c r="N42" s="65" t="s">
        <v>107</v>
      </c>
      <c r="W42" s="376">
        <f>'UPS LEVEL1'!AN14</f>
        <v>78</v>
      </c>
      <c r="X42" s="376">
        <f>'UPS LEVEL1'!AN15</f>
        <v>78</v>
      </c>
      <c r="Y42" s="376">
        <f t="shared" si="9"/>
        <v>156</v>
      </c>
      <c r="Z42" s="376">
        <f t="shared" si="10"/>
        <v>72</v>
      </c>
      <c r="AA42" s="376">
        <f t="shared" si="11"/>
        <v>72</v>
      </c>
      <c r="AB42" s="376">
        <f t="shared" si="12"/>
        <v>144</v>
      </c>
      <c r="AC42" s="376">
        <f t="shared" si="13"/>
        <v>150</v>
      </c>
      <c r="AD42" s="376">
        <f t="shared" si="14"/>
        <v>150</v>
      </c>
      <c r="AE42" s="376">
        <f t="shared" si="15"/>
        <v>300</v>
      </c>
    </row>
    <row r="43" spans="3:31" ht="15.75" hidden="1">
      <c r="G43" s="377">
        <f>'UPS LEVEL1'!AN15</f>
        <v>78</v>
      </c>
      <c r="H43" s="377"/>
      <c r="W43" s="376">
        <f>'UPS LEVEL1'!AN15</f>
        <v>78</v>
      </c>
      <c r="X43" s="376">
        <f>'UPS LEVEL1'!AN16</f>
        <v>156</v>
      </c>
      <c r="Y43" s="376">
        <f t="shared" si="9"/>
        <v>72</v>
      </c>
      <c r="Z43" s="376">
        <f t="shared" si="10"/>
        <v>72</v>
      </c>
      <c r="AA43" s="376">
        <f t="shared" si="11"/>
        <v>144</v>
      </c>
      <c r="AB43" s="376">
        <f t="shared" si="12"/>
        <v>150</v>
      </c>
      <c r="AC43" s="376">
        <f t="shared" si="13"/>
        <v>150</v>
      </c>
      <c r="AD43" s="376">
        <f t="shared" si="14"/>
        <v>300</v>
      </c>
      <c r="AE43" s="376">
        <f t="shared" si="15"/>
        <v>78</v>
      </c>
    </row>
    <row r="44" spans="3:31" ht="15.75" hidden="1">
      <c r="G44" s="377">
        <f>'UPS LEVEL1'!AN16</f>
        <v>156</v>
      </c>
      <c r="H44" s="377"/>
      <c r="W44" s="376">
        <f>'UPS LEVEL1'!AN16</f>
        <v>156</v>
      </c>
      <c r="X44" s="376">
        <f>'UPS LEVEL1'!AN17</f>
        <v>72</v>
      </c>
      <c r="Y44" s="376">
        <f t="shared" si="9"/>
        <v>72</v>
      </c>
      <c r="Z44" s="376">
        <f t="shared" si="10"/>
        <v>144</v>
      </c>
      <c r="AA44" s="376">
        <f t="shared" si="11"/>
        <v>150</v>
      </c>
      <c r="AB44" s="376">
        <f t="shared" si="12"/>
        <v>150</v>
      </c>
      <c r="AC44" s="376">
        <f t="shared" si="13"/>
        <v>300</v>
      </c>
      <c r="AD44" s="376">
        <f t="shared" si="14"/>
        <v>78</v>
      </c>
      <c r="AE44" s="376">
        <f t="shared" si="15"/>
        <v>78</v>
      </c>
    </row>
    <row r="45" spans="3:31" ht="15.75" hidden="1">
      <c r="G45" s="377">
        <f>'UPS LEVEL1'!AN17</f>
        <v>72</v>
      </c>
      <c r="H45" s="377"/>
      <c r="W45" s="376">
        <f>'UPS LEVEL1'!AN17</f>
        <v>72</v>
      </c>
      <c r="X45" s="376">
        <f>'UPS LEVEL1'!AN18</f>
        <v>72</v>
      </c>
      <c r="Y45" s="376">
        <f t="shared" si="9"/>
        <v>144</v>
      </c>
      <c r="Z45" s="376">
        <f t="shared" si="10"/>
        <v>150</v>
      </c>
      <c r="AA45" s="376">
        <f t="shared" si="11"/>
        <v>150</v>
      </c>
      <c r="AB45" s="376">
        <f t="shared" si="12"/>
        <v>300</v>
      </c>
      <c r="AC45" s="376">
        <f t="shared" si="13"/>
        <v>78</v>
      </c>
      <c r="AD45" s="376">
        <f t="shared" si="14"/>
        <v>78</v>
      </c>
      <c r="AE45" s="376">
        <f t="shared" si="15"/>
        <v>156</v>
      </c>
    </row>
    <row r="46" spans="3:31" ht="15.75" hidden="1">
      <c r="G46" s="377">
        <f>'UPS LEVEL1'!AN18</f>
        <v>72</v>
      </c>
      <c r="H46" s="377"/>
      <c r="W46" s="376">
        <f>'UPS LEVEL1'!AN18</f>
        <v>72</v>
      </c>
      <c r="X46" s="376">
        <f>'UPS LEVEL1'!AN19</f>
        <v>144</v>
      </c>
      <c r="Y46" s="376">
        <f t="shared" si="9"/>
        <v>150</v>
      </c>
      <c r="Z46" s="376">
        <f t="shared" si="10"/>
        <v>150</v>
      </c>
      <c r="AA46" s="376">
        <f t="shared" si="11"/>
        <v>300</v>
      </c>
      <c r="AB46" s="376">
        <f t="shared" si="12"/>
        <v>78</v>
      </c>
      <c r="AC46" s="376">
        <f t="shared" si="13"/>
        <v>78</v>
      </c>
      <c r="AD46" s="376">
        <f t="shared" si="14"/>
        <v>156</v>
      </c>
      <c r="AE46" s="376">
        <f t="shared" si="15"/>
        <v>72</v>
      </c>
    </row>
    <row r="47" spans="3:31" ht="15.75" hidden="1">
      <c r="G47" s="377">
        <f>'UPS LEVEL1'!AN19</f>
        <v>144</v>
      </c>
      <c r="H47" s="377"/>
      <c r="W47" s="376">
        <f>'UPS LEVEL1'!AN19</f>
        <v>144</v>
      </c>
      <c r="X47" s="376">
        <f>'UPS LEVEL1'!AN20</f>
        <v>150</v>
      </c>
      <c r="Y47" s="376">
        <f t="shared" si="9"/>
        <v>150</v>
      </c>
      <c r="Z47" s="376">
        <f t="shared" si="10"/>
        <v>300</v>
      </c>
      <c r="AA47" s="376">
        <f t="shared" si="11"/>
        <v>78</v>
      </c>
      <c r="AB47" s="376">
        <f t="shared" si="12"/>
        <v>78</v>
      </c>
      <c r="AC47" s="376">
        <f t="shared" si="13"/>
        <v>156</v>
      </c>
      <c r="AD47" s="376">
        <f t="shared" si="14"/>
        <v>72</v>
      </c>
      <c r="AE47" s="376">
        <f t="shared" si="15"/>
        <v>72</v>
      </c>
    </row>
    <row r="48" spans="3:31" ht="15.75" hidden="1">
      <c r="G48" s="377">
        <f>'UPS LEVEL1'!AN20</f>
        <v>150</v>
      </c>
      <c r="H48" s="377"/>
      <c r="W48" s="376">
        <f>'UPS LEVEL1'!AN20</f>
        <v>150</v>
      </c>
      <c r="X48" s="376">
        <f>'UPS LEVEL1'!AN21</f>
        <v>150</v>
      </c>
      <c r="Y48" s="376">
        <f t="shared" si="9"/>
        <v>300</v>
      </c>
      <c r="Z48" s="376">
        <f t="shared" si="10"/>
        <v>78</v>
      </c>
      <c r="AA48" s="376">
        <f t="shared" si="11"/>
        <v>78</v>
      </c>
      <c r="AB48" s="376">
        <f t="shared" si="12"/>
        <v>156</v>
      </c>
      <c r="AC48" s="376">
        <f t="shared" si="13"/>
        <v>72</v>
      </c>
      <c r="AD48" s="376">
        <f t="shared" si="14"/>
        <v>72</v>
      </c>
      <c r="AE48" s="376">
        <f t="shared" si="15"/>
        <v>144</v>
      </c>
    </row>
    <row r="49" spans="4:31" ht="15.75" hidden="1">
      <c r="G49" s="377">
        <f>'UPS LEVEL1'!AN21</f>
        <v>150</v>
      </c>
      <c r="H49" s="377"/>
      <c r="W49" s="376">
        <f>'UPS LEVEL1'!AN21</f>
        <v>150</v>
      </c>
      <c r="X49" s="376">
        <f>'UPS LEVEL1'!AN22</f>
        <v>300</v>
      </c>
      <c r="Y49" s="376">
        <f t="shared" si="9"/>
        <v>78</v>
      </c>
      <c r="Z49" s="376">
        <f t="shared" si="10"/>
        <v>78</v>
      </c>
      <c r="AA49" s="376">
        <f t="shared" si="11"/>
        <v>156</v>
      </c>
      <c r="AB49" s="376">
        <f t="shared" si="12"/>
        <v>72</v>
      </c>
      <c r="AC49" s="376">
        <f t="shared" si="13"/>
        <v>72</v>
      </c>
      <c r="AD49" s="376">
        <f t="shared" si="14"/>
        <v>144</v>
      </c>
      <c r="AE49" s="376">
        <f t="shared" si="15"/>
        <v>150</v>
      </c>
    </row>
    <row r="50" spans="4:31" ht="15.75" hidden="1">
      <c r="G50" s="377">
        <f>'UPS LEVEL1'!AN22</f>
        <v>300</v>
      </c>
      <c r="H50" s="377"/>
      <c r="W50" s="376">
        <f>'UPS LEVEL1'!AN22</f>
        <v>300</v>
      </c>
      <c r="X50" s="376">
        <f>'UPS LEVEL1'!AN23</f>
        <v>78</v>
      </c>
      <c r="Y50" s="376">
        <f t="shared" si="9"/>
        <v>78</v>
      </c>
      <c r="Z50" s="376">
        <f t="shared" si="10"/>
        <v>156</v>
      </c>
      <c r="AA50" s="376">
        <f t="shared" si="11"/>
        <v>72</v>
      </c>
      <c r="AB50" s="376">
        <f t="shared" si="12"/>
        <v>72</v>
      </c>
      <c r="AC50" s="376">
        <f t="shared" si="13"/>
        <v>144</v>
      </c>
      <c r="AD50" s="376">
        <f t="shared" si="14"/>
        <v>150</v>
      </c>
      <c r="AE50" s="376">
        <f t="shared" si="15"/>
        <v>150</v>
      </c>
    </row>
    <row r="51" spans="4:31" ht="15.75" hidden="1">
      <c r="G51" s="377">
        <f>'UPS LEVEL1'!AN23</f>
        <v>78</v>
      </c>
      <c r="H51" s="377"/>
      <c r="W51" s="376">
        <f>'UPS LEVEL1'!AN23</f>
        <v>78</v>
      </c>
      <c r="X51" s="376">
        <f>'UPS LEVEL1'!AN24</f>
        <v>78</v>
      </c>
      <c r="Y51" s="376">
        <f t="shared" si="9"/>
        <v>156</v>
      </c>
      <c r="Z51" s="376">
        <f t="shared" si="10"/>
        <v>72</v>
      </c>
      <c r="AA51" s="376">
        <f t="shared" si="11"/>
        <v>72</v>
      </c>
      <c r="AB51" s="376">
        <f t="shared" si="12"/>
        <v>144</v>
      </c>
      <c r="AC51" s="376">
        <f t="shared" si="13"/>
        <v>150</v>
      </c>
      <c r="AD51" s="376">
        <f t="shared" si="14"/>
        <v>150</v>
      </c>
      <c r="AE51" s="376">
        <f t="shared" si="15"/>
        <v>300</v>
      </c>
    </row>
    <row r="52" spans="4:31" ht="15.75" hidden="1">
      <c r="G52" s="377">
        <f>'UPS LEVEL1'!AN24</f>
        <v>78</v>
      </c>
      <c r="H52" s="377"/>
      <c r="W52" s="376">
        <f>'UPS LEVEL1'!AN24</f>
        <v>78</v>
      </c>
      <c r="X52" s="376">
        <f>'UPS LEVEL1'!AN25</f>
        <v>156</v>
      </c>
      <c r="Y52" s="376">
        <f t="shared" si="9"/>
        <v>72</v>
      </c>
      <c r="Z52" s="376">
        <f t="shared" si="10"/>
        <v>72</v>
      </c>
      <c r="AA52" s="376">
        <f t="shared" si="11"/>
        <v>144</v>
      </c>
      <c r="AB52" s="376">
        <f t="shared" si="12"/>
        <v>150</v>
      </c>
      <c r="AC52" s="376">
        <f t="shared" si="13"/>
        <v>150</v>
      </c>
      <c r="AD52" s="376">
        <f t="shared" si="14"/>
        <v>300</v>
      </c>
      <c r="AE52" s="376">
        <f t="shared" si="15"/>
        <v>0</v>
      </c>
    </row>
    <row r="53" spans="4:31" ht="15.75" hidden="1">
      <c r="G53" s="377">
        <f>'UPS LEVEL1'!AN25</f>
        <v>156</v>
      </c>
      <c r="H53" s="377"/>
      <c r="W53" s="376">
        <f>'UPS LEVEL1'!AN25</f>
        <v>156</v>
      </c>
      <c r="X53" s="376">
        <f>'UPS LEVEL1'!AN26</f>
        <v>72</v>
      </c>
      <c r="Y53" s="376">
        <f t="shared" si="9"/>
        <v>72</v>
      </c>
      <c r="Z53" s="376">
        <f t="shared" si="10"/>
        <v>144</v>
      </c>
      <c r="AA53" s="376">
        <f t="shared" si="11"/>
        <v>150</v>
      </c>
      <c r="AB53" s="376">
        <f t="shared" si="12"/>
        <v>150</v>
      </c>
      <c r="AC53" s="376">
        <f t="shared" si="13"/>
        <v>300</v>
      </c>
      <c r="AD53" s="376">
        <f t="shared" si="14"/>
        <v>0</v>
      </c>
      <c r="AE53" s="376">
        <f t="shared" si="15"/>
        <v>0</v>
      </c>
    </row>
    <row r="54" spans="4:31" ht="15.75" hidden="1">
      <c r="G54" s="377">
        <f>'UPS LEVEL1'!AN26</f>
        <v>72</v>
      </c>
      <c r="H54" s="377"/>
      <c r="W54" s="376">
        <f>'UPS LEVEL1'!AN26</f>
        <v>72</v>
      </c>
      <c r="X54" s="376">
        <f>'UPS LEVEL1'!AN27</f>
        <v>72</v>
      </c>
      <c r="Y54" s="376">
        <f t="shared" si="9"/>
        <v>144</v>
      </c>
      <c r="Z54" s="376">
        <f t="shared" si="10"/>
        <v>150</v>
      </c>
      <c r="AA54" s="376">
        <f t="shared" si="11"/>
        <v>150</v>
      </c>
      <c r="AB54" s="376">
        <f t="shared" si="12"/>
        <v>300</v>
      </c>
      <c r="AC54" s="376">
        <f t="shared" si="13"/>
        <v>0</v>
      </c>
      <c r="AD54" s="376">
        <f t="shared" si="14"/>
        <v>0</v>
      </c>
      <c r="AE54" s="376">
        <f t="shared" si="15"/>
        <v>0</v>
      </c>
    </row>
    <row r="55" spans="4:31" ht="15.75" hidden="1">
      <c r="G55" s="377">
        <f>'UPS LEVEL1'!AN27</f>
        <v>72</v>
      </c>
      <c r="H55" s="377"/>
      <c r="W55" s="376">
        <f>'UPS LEVEL1'!AN27</f>
        <v>72</v>
      </c>
      <c r="X55" s="376">
        <f>'UPS LEVEL1'!AN28</f>
        <v>144</v>
      </c>
      <c r="Y55" s="376">
        <f t="shared" si="9"/>
        <v>150</v>
      </c>
      <c r="Z55" s="376">
        <f t="shared" si="10"/>
        <v>150</v>
      </c>
      <c r="AA55" s="376">
        <f t="shared" si="11"/>
        <v>300</v>
      </c>
      <c r="AB55" s="376">
        <f t="shared" si="12"/>
        <v>0</v>
      </c>
      <c r="AC55" s="376">
        <f t="shared" si="13"/>
        <v>0</v>
      </c>
      <c r="AD55" s="376">
        <f t="shared" si="14"/>
        <v>0</v>
      </c>
      <c r="AE55" s="376">
        <f t="shared" si="15"/>
        <v>0</v>
      </c>
    </row>
    <row r="56" spans="4:31" ht="15.75" hidden="1">
      <c r="G56" s="377">
        <f>'UPS LEVEL1'!AN28</f>
        <v>144</v>
      </c>
      <c r="H56" s="377"/>
      <c r="W56" s="376">
        <f>'UPS LEVEL1'!AN28</f>
        <v>144</v>
      </c>
      <c r="X56" s="376">
        <f>'UPS LEVEL1'!AN29</f>
        <v>150</v>
      </c>
      <c r="Y56" s="376">
        <f t="shared" si="9"/>
        <v>150</v>
      </c>
      <c r="Z56" s="376">
        <f t="shared" si="10"/>
        <v>300</v>
      </c>
      <c r="AA56" s="376">
        <f t="shared" si="11"/>
        <v>0</v>
      </c>
      <c r="AB56" s="376">
        <f t="shared" si="12"/>
        <v>0</v>
      </c>
      <c r="AC56" s="376">
        <f t="shared" si="13"/>
        <v>0</v>
      </c>
      <c r="AD56" s="376">
        <f t="shared" si="14"/>
        <v>0</v>
      </c>
      <c r="AE56" s="376">
        <f t="shared" si="15"/>
        <v>0</v>
      </c>
    </row>
    <row r="57" spans="4:31" ht="15.75" hidden="1">
      <c r="G57" s="377">
        <f>'UPS LEVEL1'!AN29</f>
        <v>150</v>
      </c>
      <c r="H57" s="377"/>
      <c r="W57" s="376">
        <f>'UPS LEVEL1'!AN29</f>
        <v>150</v>
      </c>
      <c r="X57" s="376">
        <f>'UPS LEVEL1'!AN30</f>
        <v>150</v>
      </c>
      <c r="Y57" s="376">
        <f t="shared" si="9"/>
        <v>300</v>
      </c>
      <c r="Z57" s="376">
        <f t="shared" si="10"/>
        <v>0</v>
      </c>
      <c r="AA57" s="376">
        <f t="shared" si="11"/>
        <v>0</v>
      </c>
      <c r="AB57" s="376">
        <f t="shared" si="12"/>
        <v>0</v>
      </c>
      <c r="AC57" s="376">
        <f t="shared" si="13"/>
        <v>0</v>
      </c>
      <c r="AD57" s="376">
        <f t="shared" si="14"/>
        <v>0</v>
      </c>
      <c r="AE57" s="376">
        <f t="shared" si="15"/>
        <v>0</v>
      </c>
    </row>
    <row r="58" spans="4:31" ht="15.75" hidden="1">
      <c r="G58" s="377">
        <f>'UPS LEVEL1'!AN30</f>
        <v>150</v>
      </c>
      <c r="H58" s="377"/>
      <c r="W58" s="376">
        <f>'UPS LEVEL1'!AN30</f>
        <v>150</v>
      </c>
      <c r="X58" s="376">
        <f>'UPS LEVEL1'!AN31</f>
        <v>300</v>
      </c>
      <c r="Y58" s="376">
        <f t="shared" si="9"/>
        <v>0</v>
      </c>
      <c r="Z58" s="376">
        <f t="shared" si="10"/>
        <v>0</v>
      </c>
      <c r="AA58" s="376">
        <f t="shared" si="11"/>
        <v>0</v>
      </c>
      <c r="AB58" s="376">
        <f t="shared" si="12"/>
        <v>0</v>
      </c>
      <c r="AC58" s="376">
        <f t="shared" si="13"/>
        <v>0</v>
      </c>
      <c r="AD58" s="376">
        <f t="shared" si="14"/>
        <v>0</v>
      </c>
      <c r="AE58" s="376">
        <f t="shared" si="15"/>
        <v>0</v>
      </c>
    </row>
    <row r="59" spans="4:31" ht="15.75" hidden="1">
      <c r="G59" s="377">
        <f>'UPS LEVEL1'!AN31</f>
        <v>300</v>
      </c>
      <c r="H59" s="377"/>
      <c r="W59" s="376">
        <f>'UPS LEVEL1'!AN31</f>
        <v>300</v>
      </c>
      <c r="X59" s="376">
        <f>'UPS LEVEL1'!AN32</f>
        <v>0</v>
      </c>
      <c r="Y59" s="376">
        <f t="shared" si="9"/>
        <v>0</v>
      </c>
      <c r="Z59" s="376">
        <f t="shared" si="10"/>
        <v>0</v>
      </c>
      <c r="AA59" s="376">
        <f t="shared" si="11"/>
        <v>0</v>
      </c>
      <c r="AB59" s="376">
        <f t="shared" si="12"/>
        <v>0</v>
      </c>
      <c r="AC59" s="376">
        <f t="shared" si="13"/>
        <v>0</v>
      </c>
      <c r="AD59" s="376">
        <f t="shared" si="14"/>
        <v>0</v>
      </c>
      <c r="AE59" s="376">
        <f t="shared" si="15"/>
        <v>0</v>
      </c>
    </row>
    <row r="60" spans="4:31" hidden="1"/>
    <row r="61" spans="4:31" hidden="1"/>
    <row r="62" spans="4:31" hidden="1"/>
    <row r="63" spans="4:31" hidden="1">
      <c r="D63" s="65">
        <f>'PS LEVEL'!AN5</f>
        <v>20</v>
      </c>
      <c r="G63" s="65">
        <f t="shared" ref="G63:G107" si="16">D63</f>
        <v>20</v>
      </c>
      <c r="H63" s="65">
        <f t="shared" ref="H63:H107" si="17">D64</f>
        <v>20</v>
      </c>
      <c r="I63" s="65">
        <f t="shared" ref="I63:I107" si="18">D65</f>
        <v>40</v>
      </c>
      <c r="J63" s="65">
        <f t="shared" ref="J63:J107" si="19">D66</f>
        <v>32</v>
      </c>
      <c r="K63" s="65">
        <f t="shared" ref="K63:K107" si="20">D67</f>
        <v>32</v>
      </c>
      <c r="L63" s="65">
        <f t="shared" ref="L63:L107" si="21">D68</f>
        <v>64</v>
      </c>
      <c r="M63" s="65">
        <f t="shared" ref="M63:M107" si="22">D69</f>
        <v>52</v>
      </c>
      <c r="N63" s="65">
        <f t="shared" ref="N63:N107" si="23">D70</f>
        <v>52</v>
      </c>
      <c r="O63" s="65">
        <f t="shared" ref="O63:O107" si="24">D71</f>
        <v>104</v>
      </c>
    </row>
    <row r="64" spans="4:31" hidden="1">
      <c r="D64" s="65">
        <f>'PS LEVEL'!AN6</f>
        <v>20</v>
      </c>
      <c r="G64" s="65">
        <f t="shared" si="16"/>
        <v>20</v>
      </c>
      <c r="H64" s="65">
        <f t="shared" si="17"/>
        <v>40</v>
      </c>
      <c r="I64" s="65">
        <f t="shared" si="18"/>
        <v>32</v>
      </c>
      <c r="J64" s="65">
        <f t="shared" si="19"/>
        <v>32</v>
      </c>
      <c r="K64" s="65">
        <f t="shared" si="20"/>
        <v>64</v>
      </c>
      <c r="L64" s="65">
        <f t="shared" si="21"/>
        <v>52</v>
      </c>
      <c r="M64" s="65">
        <f t="shared" si="22"/>
        <v>52</v>
      </c>
      <c r="N64" s="65">
        <f t="shared" si="23"/>
        <v>104</v>
      </c>
      <c r="O64" s="65">
        <f t="shared" si="24"/>
        <v>24</v>
      </c>
    </row>
    <row r="65" spans="4:15" hidden="1">
      <c r="D65" s="65">
        <f>'PS LEVEL'!AN7</f>
        <v>40</v>
      </c>
      <c r="G65" s="65">
        <f t="shared" si="16"/>
        <v>40</v>
      </c>
      <c r="H65" s="65">
        <f t="shared" si="17"/>
        <v>32</v>
      </c>
      <c r="I65" s="65">
        <f t="shared" si="18"/>
        <v>32</v>
      </c>
      <c r="J65" s="65">
        <f t="shared" si="19"/>
        <v>64</v>
      </c>
      <c r="K65" s="65">
        <f t="shared" si="20"/>
        <v>52</v>
      </c>
      <c r="L65" s="65">
        <f t="shared" si="21"/>
        <v>52</v>
      </c>
      <c r="M65" s="65">
        <f t="shared" si="22"/>
        <v>104</v>
      </c>
      <c r="N65" s="65">
        <f t="shared" si="23"/>
        <v>24</v>
      </c>
      <c r="O65" s="65">
        <f t="shared" si="24"/>
        <v>24</v>
      </c>
    </row>
    <row r="66" spans="4:15" hidden="1">
      <c r="D66" s="65">
        <f>'PS LEVEL'!AN8</f>
        <v>32</v>
      </c>
      <c r="G66" s="65">
        <f t="shared" si="16"/>
        <v>32</v>
      </c>
      <c r="H66" s="65">
        <f t="shared" si="17"/>
        <v>32</v>
      </c>
      <c r="I66" s="65">
        <f t="shared" si="18"/>
        <v>64</v>
      </c>
      <c r="J66" s="65">
        <f t="shared" si="19"/>
        <v>52</v>
      </c>
      <c r="K66" s="65">
        <f t="shared" si="20"/>
        <v>52</v>
      </c>
      <c r="L66" s="65">
        <f t="shared" si="21"/>
        <v>104</v>
      </c>
      <c r="M66" s="65">
        <f t="shared" si="22"/>
        <v>24</v>
      </c>
      <c r="N66" s="65">
        <f t="shared" si="23"/>
        <v>24</v>
      </c>
      <c r="O66" s="65">
        <f t="shared" si="24"/>
        <v>48</v>
      </c>
    </row>
    <row r="67" spans="4:15" hidden="1">
      <c r="D67" s="65">
        <f>'PS LEVEL'!AN9</f>
        <v>32</v>
      </c>
      <c r="G67" s="65">
        <f t="shared" si="16"/>
        <v>32</v>
      </c>
      <c r="H67" s="65">
        <f t="shared" si="17"/>
        <v>64</v>
      </c>
      <c r="I67" s="65">
        <f t="shared" si="18"/>
        <v>52</v>
      </c>
      <c r="J67" s="65">
        <f t="shared" si="19"/>
        <v>52</v>
      </c>
      <c r="K67" s="65">
        <f t="shared" si="20"/>
        <v>104</v>
      </c>
      <c r="L67" s="65">
        <f t="shared" si="21"/>
        <v>24</v>
      </c>
      <c r="M67" s="65">
        <f t="shared" si="22"/>
        <v>24</v>
      </c>
      <c r="N67" s="65">
        <f t="shared" si="23"/>
        <v>48</v>
      </c>
      <c r="O67" s="65">
        <f t="shared" si="24"/>
        <v>20</v>
      </c>
    </row>
    <row r="68" spans="4:15" hidden="1">
      <c r="D68" s="65">
        <f>'PS LEVEL'!AN10</f>
        <v>64</v>
      </c>
      <c r="G68" s="65">
        <f t="shared" si="16"/>
        <v>64</v>
      </c>
      <c r="H68" s="65">
        <f t="shared" si="17"/>
        <v>52</v>
      </c>
      <c r="I68" s="65">
        <f t="shared" si="18"/>
        <v>52</v>
      </c>
      <c r="J68" s="65">
        <f t="shared" si="19"/>
        <v>104</v>
      </c>
      <c r="K68" s="65">
        <f t="shared" si="20"/>
        <v>24</v>
      </c>
      <c r="L68" s="65">
        <f t="shared" si="21"/>
        <v>24</v>
      </c>
      <c r="M68" s="65">
        <f t="shared" si="22"/>
        <v>48</v>
      </c>
      <c r="N68" s="65">
        <f t="shared" si="23"/>
        <v>20</v>
      </c>
      <c r="O68" s="65">
        <f t="shared" si="24"/>
        <v>20</v>
      </c>
    </row>
    <row r="69" spans="4:15" hidden="1">
      <c r="D69" s="65">
        <f>'PS LEVEL'!AN11</f>
        <v>52</v>
      </c>
      <c r="G69" s="65">
        <f t="shared" si="16"/>
        <v>52</v>
      </c>
      <c r="H69" s="65">
        <f t="shared" si="17"/>
        <v>52</v>
      </c>
      <c r="I69" s="65">
        <f t="shared" si="18"/>
        <v>104</v>
      </c>
      <c r="J69" s="65">
        <f t="shared" si="19"/>
        <v>24</v>
      </c>
      <c r="K69" s="65">
        <f t="shared" si="20"/>
        <v>24</v>
      </c>
      <c r="L69" s="65">
        <f t="shared" si="21"/>
        <v>48</v>
      </c>
      <c r="M69" s="65">
        <f t="shared" si="22"/>
        <v>20</v>
      </c>
      <c r="N69" s="65">
        <f t="shared" si="23"/>
        <v>20</v>
      </c>
      <c r="O69" s="65">
        <f t="shared" si="24"/>
        <v>40</v>
      </c>
    </row>
    <row r="70" spans="4:15" hidden="1">
      <c r="D70" s="65">
        <f>'PS LEVEL'!AN12</f>
        <v>52</v>
      </c>
      <c r="G70" s="65">
        <f t="shared" si="16"/>
        <v>52</v>
      </c>
      <c r="H70" s="65">
        <f t="shared" si="17"/>
        <v>104</v>
      </c>
      <c r="I70" s="65">
        <f t="shared" si="18"/>
        <v>24</v>
      </c>
      <c r="J70" s="65">
        <f t="shared" si="19"/>
        <v>24</v>
      </c>
      <c r="K70" s="65">
        <f t="shared" si="20"/>
        <v>48</v>
      </c>
      <c r="L70" s="65">
        <f t="shared" si="21"/>
        <v>20</v>
      </c>
      <c r="M70" s="65">
        <f t="shared" si="22"/>
        <v>20</v>
      </c>
      <c r="N70" s="65">
        <f t="shared" si="23"/>
        <v>40</v>
      </c>
      <c r="O70" s="65">
        <f t="shared" si="24"/>
        <v>44</v>
      </c>
    </row>
    <row r="71" spans="4:15" hidden="1">
      <c r="D71" s="65">
        <f>'PS LEVEL'!AN13</f>
        <v>104</v>
      </c>
      <c r="G71" s="65">
        <f t="shared" si="16"/>
        <v>104</v>
      </c>
      <c r="H71" s="65">
        <f t="shared" si="17"/>
        <v>24</v>
      </c>
      <c r="I71" s="65">
        <f t="shared" si="18"/>
        <v>24</v>
      </c>
      <c r="J71" s="65">
        <f t="shared" si="19"/>
        <v>48</v>
      </c>
      <c r="K71" s="65">
        <f t="shared" si="20"/>
        <v>20</v>
      </c>
      <c r="L71" s="65">
        <f t="shared" si="21"/>
        <v>20</v>
      </c>
      <c r="M71" s="65">
        <f t="shared" si="22"/>
        <v>40</v>
      </c>
      <c r="N71" s="65">
        <f t="shared" si="23"/>
        <v>44</v>
      </c>
      <c r="O71" s="65">
        <f t="shared" si="24"/>
        <v>44</v>
      </c>
    </row>
    <row r="72" spans="4:15" hidden="1">
      <c r="D72" s="65">
        <f>'PS LEVEL'!AN14</f>
        <v>24</v>
      </c>
      <c r="G72" s="65">
        <f t="shared" si="16"/>
        <v>24</v>
      </c>
      <c r="H72" s="65">
        <f t="shared" si="17"/>
        <v>24</v>
      </c>
      <c r="I72" s="65">
        <f t="shared" si="18"/>
        <v>48</v>
      </c>
      <c r="J72" s="65">
        <f t="shared" si="19"/>
        <v>20</v>
      </c>
      <c r="K72" s="65">
        <f t="shared" si="20"/>
        <v>20</v>
      </c>
      <c r="L72" s="65">
        <f t="shared" si="21"/>
        <v>40</v>
      </c>
      <c r="M72" s="65">
        <f t="shared" si="22"/>
        <v>44</v>
      </c>
      <c r="N72" s="65">
        <f t="shared" si="23"/>
        <v>44</v>
      </c>
      <c r="O72" s="65">
        <f t="shared" si="24"/>
        <v>88</v>
      </c>
    </row>
    <row r="73" spans="4:15" hidden="1">
      <c r="D73" s="65">
        <f>'PS LEVEL'!AN15</f>
        <v>24</v>
      </c>
      <c r="G73" s="65">
        <f t="shared" si="16"/>
        <v>24</v>
      </c>
      <c r="H73" s="65">
        <f t="shared" si="17"/>
        <v>48</v>
      </c>
      <c r="I73" s="65">
        <f t="shared" si="18"/>
        <v>20</v>
      </c>
      <c r="J73" s="65">
        <f t="shared" si="19"/>
        <v>20</v>
      </c>
      <c r="K73" s="65">
        <f t="shared" si="20"/>
        <v>40</v>
      </c>
      <c r="L73" s="65">
        <f t="shared" si="21"/>
        <v>44</v>
      </c>
      <c r="M73" s="65">
        <f t="shared" si="22"/>
        <v>44</v>
      </c>
      <c r="N73" s="65">
        <f t="shared" si="23"/>
        <v>88</v>
      </c>
      <c r="O73" s="65">
        <f t="shared" si="24"/>
        <v>20</v>
      </c>
    </row>
    <row r="74" spans="4:15" hidden="1">
      <c r="D74" s="65">
        <f>'PS LEVEL'!AN16</f>
        <v>48</v>
      </c>
      <c r="G74" s="65">
        <f t="shared" si="16"/>
        <v>48</v>
      </c>
      <c r="H74" s="65">
        <f t="shared" si="17"/>
        <v>20</v>
      </c>
      <c r="I74" s="65">
        <f t="shared" si="18"/>
        <v>20</v>
      </c>
      <c r="J74" s="65">
        <f t="shared" si="19"/>
        <v>40</v>
      </c>
      <c r="K74" s="65">
        <f t="shared" si="20"/>
        <v>44</v>
      </c>
      <c r="L74" s="65">
        <f t="shared" si="21"/>
        <v>44</v>
      </c>
      <c r="M74" s="65">
        <f t="shared" si="22"/>
        <v>88</v>
      </c>
      <c r="N74" s="65">
        <f t="shared" si="23"/>
        <v>20</v>
      </c>
      <c r="O74" s="65">
        <f t="shared" si="24"/>
        <v>20</v>
      </c>
    </row>
    <row r="75" spans="4:15" hidden="1">
      <c r="D75" s="65">
        <f>'PS LEVEL'!AN17</f>
        <v>20</v>
      </c>
      <c r="G75" s="65">
        <f t="shared" si="16"/>
        <v>20</v>
      </c>
      <c r="H75" s="65">
        <f t="shared" si="17"/>
        <v>20</v>
      </c>
      <c r="I75" s="65">
        <f t="shared" si="18"/>
        <v>40</v>
      </c>
      <c r="J75" s="65">
        <f t="shared" si="19"/>
        <v>44</v>
      </c>
      <c r="K75" s="65">
        <f t="shared" si="20"/>
        <v>44</v>
      </c>
      <c r="L75" s="65">
        <f t="shared" si="21"/>
        <v>88</v>
      </c>
      <c r="M75" s="65">
        <f t="shared" si="22"/>
        <v>20</v>
      </c>
      <c r="N75" s="65">
        <f t="shared" si="23"/>
        <v>20</v>
      </c>
      <c r="O75" s="65">
        <f t="shared" si="24"/>
        <v>40</v>
      </c>
    </row>
    <row r="76" spans="4:15" hidden="1">
      <c r="D76" s="65">
        <f>'PS LEVEL'!AN18</f>
        <v>20</v>
      </c>
      <c r="G76" s="65">
        <f t="shared" si="16"/>
        <v>20</v>
      </c>
      <c r="H76" s="65">
        <f t="shared" si="17"/>
        <v>40</v>
      </c>
      <c r="I76" s="65">
        <f t="shared" si="18"/>
        <v>44</v>
      </c>
      <c r="J76" s="65">
        <f t="shared" si="19"/>
        <v>44</v>
      </c>
      <c r="K76" s="65">
        <f t="shared" si="20"/>
        <v>88</v>
      </c>
      <c r="L76" s="65">
        <f t="shared" si="21"/>
        <v>20</v>
      </c>
      <c r="M76" s="65">
        <f t="shared" si="22"/>
        <v>20</v>
      </c>
      <c r="N76" s="65">
        <f t="shared" si="23"/>
        <v>40</v>
      </c>
      <c r="O76" s="65">
        <f t="shared" si="24"/>
        <v>36</v>
      </c>
    </row>
    <row r="77" spans="4:15" hidden="1">
      <c r="D77" s="65">
        <f>'PS LEVEL'!AN19</f>
        <v>40</v>
      </c>
      <c r="G77" s="65">
        <f t="shared" si="16"/>
        <v>40</v>
      </c>
      <c r="H77" s="65">
        <f t="shared" si="17"/>
        <v>44</v>
      </c>
      <c r="I77" s="65">
        <f t="shared" si="18"/>
        <v>44</v>
      </c>
      <c r="J77" s="65">
        <f t="shared" si="19"/>
        <v>88</v>
      </c>
      <c r="K77" s="65">
        <f t="shared" si="20"/>
        <v>20</v>
      </c>
      <c r="L77" s="65">
        <f t="shared" si="21"/>
        <v>20</v>
      </c>
      <c r="M77" s="65">
        <f t="shared" si="22"/>
        <v>40</v>
      </c>
      <c r="N77" s="65">
        <f t="shared" si="23"/>
        <v>36</v>
      </c>
      <c r="O77" s="65">
        <f t="shared" si="24"/>
        <v>36</v>
      </c>
    </row>
    <row r="78" spans="4:15" hidden="1">
      <c r="D78" s="65">
        <f>'PS LEVEL'!AN20</f>
        <v>44</v>
      </c>
      <c r="G78" s="65">
        <f t="shared" si="16"/>
        <v>44</v>
      </c>
      <c r="H78" s="65">
        <f t="shared" si="17"/>
        <v>44</v>
      </c>
      <c r="I78" s="65">
        <f t="shared" si="18"/>
        <v>88</v>
      </c>
      <c r="J78" s="65">
        <f t="shared" si="19"/>
        <v>20</v>
      </c>
      <c r="K78" s="65">
        <f t="shared" si="20"/>
        <v>20</v>
      </c>
      <c r="L78" s="65">
        <f t="shared" si="21"/>
        <v>40</v>
      </c>
      <c r="M78" s="65">
        <f t="shared" si="22"/>
        <v>36</v>
      </c>
      <c r="N78" s="65">
        <f t="shared" si="23"/>
        <v>36</v>
      </c>
      <c r="O78" s="65">
        <f t="shared" si="24"/>
        <v>72</v>
      </c>
    </row>
    <row r="79" spans="4:15" hidden="1">
      <c r="D79" s="65">
        <f>'PS LEVEL'!AN21</f>
        <v>44</v>
      </c>
      <c r="G79" s="65">
        <f t="shared" si="16"/>
        <v>44</v>
      </c>
      <c r="H79" s="65">
        <f t="shared" si="17"/>
        <v>88</v>
      </c>
      <c r="I79" s="65">
        <f t="shared" si="18"/>
        <v>20</v>
      </c>
      <c r="J79" s="65">
        <f t="shared" si="19"/>
        <v>20</v>
      </c>
      <c r="K79" s="65">
        <f t="shared" si="20"/>
        <v>40</v>
      </c>
      <c r="L79" s="65">
        <f t="shared" si="21"/>
        <v>36</v>
      </c>
      <c r="M79" s="65">
        <f t="shared" si="22"/>
        <v>36</v>
      </c>
      <c r="N79" s="65">
        <f t="shared" si="23"/>
        <v>72</v>
      </c>
      <c r="O79" s="65">
        <f t="shared" si="24"/>
        <v>56</v>
      </c>
    </row>
    <row r="80" spans="4:15" hidden="1">
      <c r="D80" s="65">
        <f>'PS LEVEL'!AN22</f>
        <v>88</v>
      </c>
      <c r="G80" s="65">
        <f t="shared" si="16"/>
        <v>88</v>
      </c>
      <c r="H80" s="65">
        <f t="shared" si="17"/>
        <v>20</v>
      </c>
      <c r="I80" s="65">
        <f t="shared" si="18"/>
        <v>20</v>
      </c>
      <c r="J80" s="65">
        <f t="shared" si="19"/>
        <v>40</v>
      </c>
      <c r="K80" s="65">
        <f t="shared" si="20"/>
        <v>36</v>
      </c>
      <c r="L80" s="65">
        <f t="shared" si="21"/>
        <v>36</v>
      </c>
      <c r="M80" s="65">
        <f t="shared" si="22"/>
        <v>72</v>
      </c>
      <c r="N80" s="65">
        <f t="shared" si="23"/>
        <v>56</v>
      </c>
      <c r="O80" s="65">
        <f t="shared" si="24"/>
        <v>56</v>
      </c>
    </row>
    <row r="81" spans="4:15" hidden="1">
      <c r="D81" s="65">
        <f>'PS LEVEL'!AN23</f>
        <v>20</v>
      </c>
      <c r="G81" s="65">
        <f t="shared" si="16"/>
        <v>20</v>
      </c>
      <c r="H81" s="65">
        <f t="shared" si="17"/>
        <v>20</v>
      </c>
      <c r="I81" s="65">
        <f t="shared" si="18"/>
        <v>40</v>
      </c>
      <c r="J81" s="65">
        <f t="shared" si="19"/>
        <v>36</v>
      </c>
      <c r="K81" s="65">
        <f t="shared" si="20"/>
        <v>36</v>
      </c>
      <c r="L81" s="65">
        <f t="shared" si="21"/>
        <v>72</v>
      </c>
      <c r="M81" s="65">
        <f t="shared" si="22"/>
        <v>56</v>
      </c>
      <c r="N81" s="65">
        <f t="shared" si="23"/>
        <v>56</v>
      </c>
      <c r="O81" s="65">
        <f t="shared" si="24"/>
        <v>112</v>
      </c>
    </row>
    <row r="82" spans="4:15" hidden="1">
      <c r="D82" s="65">
        <f>'PS LEVEL'!AN24</f>
        <v>20</v>
      </c>
      <c r="G82" s="65">
        <f t="shared" si="16"/>
        <v>20</v>
      </c>
      <c r="H82" s="65">
        <f t="shared" si="17"/>
        <v>40</v>
      </c>
      <c r="I82" s="65">
        <f t="shared" si="18"/>
        <v>36</v>
      </c>
      <c r="J82" s="65">
        <f t="shared" si="19"/>
        <v>36</v>
      </c>
      <c r="K82" s="65">
        <f t="shared" si="20"/>
        <v>72</v>
      </c>
      <c r="L82" s="65">
        <f t="shared" si="21"/>
        <v>56</v>
      </c>
      <c r="M82" s="65">
        <f t="shared" si="22"/>
        <v>56</v>
      </c>
      <c r="N82" s="65">
        <f t="shared" si="23"/>
        <v>112</v>
      </c>
      <c r="O82" s="65">
        <f t="shared" si="24"/>
        <v>24</v>
      </c>
    </row>
    <row r="83" spans="4:15" hidden="1">
      <c r="D83" s="65">
        <f>'PS LEVEL'!AN25</f>
        <v>40</v>
      </c>
      <c r="G83" s="65">
        <f t="shared" si="16"/>
        <v>40</v>
      </c>
      <c r="H83" s="65">
        <f t="shared" si="17"/>
        <v>36</v>
      </c>
      <c r="I83" s="65">
        <f t="shared" si="18"/>
        <v>36</v>
      </c>
      <c r="J83" s="65">
        <f t="shared" si="19"/>
        <v>72</v>
      </c>
      <c r="K83" s="65">
        <f t="shared" si="20"/>
        <v>56</v>
      </c>
      <c r="L83" s="65">
        <f t="shared" si="21"/>
        <v>56</v>
      </c>
      <c r="M83" s="65">
        <f t="shared" si="22"/>
        <v>112</v>
      </c>
      <c r="N83" s="65">
        <f t="shared" si="23"/>
        <v>24</v>
      </c>
      <c r="O83" s="65">
        <f t="shared" si="24"/>
        <v>24</v>
      </c>
    </row>
    <row r="84" spans="4:15" hidden="1">
      <c r="D84" s="65">
        <f>'PS LEVEL'!AN26</f>
        <v>36</v>
      </c>
      <c r="G84" s="65">
        <f t="shared" si="16"/>
        <v>36</v>
      </c>
      <c r="H84" s="65">
        <f t="shared" si="17"/>
        <v>36</v>
      </c>
      <c r="I84" s="65">
        <f t="shared" si="18"/>
        <v>72</v>
      </c>
      <c r="J84" s="65">
        <f t="shared" si="19"/>
        <v>56</v>
      </c>
      <c r="K84" s="65">
        <f t="shared" si="20"/>
        <v>56</v>
      </c>
      <c r="L84" s="65">
        <f t="shared" si="21"/>
        <v>112</v>
      </c>
      <c r="M84" s="65">
        <f t="shared" si="22"/>
        <v>24</v>
      </c>
      <c r="N84" s="65">
        <f t="shared" si="23"/>
        <v>24</v>
      </c>
      <c r="O84" s="65">
        <f t="shared" si="24"/>
        <v>48</v>
      </c>
    </row>
    <row r="85" spans="4:15" hidden="1">
      <c r="D85" s="65">
        <f>'PS LEVEL'!AN27</f>
        <v>36</v>
      </c>
      <c r="G85" s="65">
        <f t="shared" si="16"/>
        <v>36</v>
      </c>
      <c r="H85" s="65">
        <f t="shared" si="17"/>
        <v>72</v>
      </c>
      <c r="I85" s="65">
        <f t="shared" si="18"/>
        <v>56</v>
      </c>
      <c r="J85" s="65">
        <f t="shared" si="19"/>
        <v>56</v>
      </c>
      <c r="K85" s="65">
        <f t="shared" si="20"/>
        <v>112</v>
      </c>
      <c r="L85" s="65">
        <f t="shared" si="21"/>
        <v>24</v>
      </c>
      <c r="M85" s="65">
        <f t="shared" si="22"/>
        <v>24</v>
      </c>
      <c r="N85" s="65">
        <f t="shared" si="23"/>
        <v>48</v>
      </c>
      <c r="O85" s="65">
        <f t="shared" si="24"/>
        <v>52</v>
      </c>
    </row>
    <row r="86" spans="4:15" hidden="1">
      <c r="D86" s="65">
        <f>'PS LEVEL'!AN28</f>
        <v>72</v>
      </c>
      <c r="G86" s="65">
        <f t="shared" si="16"/>
        <v>72</v>
      </c>
      <c r="H86" s="65">
        <f t="shared" si="17"/>
        <v>56</v>
      </c>
      <c r="I86" s="65">
        <f t="shared" si="18"/>
        <v>56</v>
      </c>
      <c r="J86" s="65">
        <f t="shared" si="19"/>
        <v>112</v>
      </c>
      <c r="K86" s="65">
        <f t="shared" si="20"/>
        <v>24</v>
      </c>
      <c r="L86" s="65">
        <f t="shared" si="21"/>
        <v>24</v>
      </c>
      <c r="M86" s="65">
        <f t="shared" si="22"/>
        <v>48</v>
      </c>
      <c r="N86" s="65">
        <f t="shared" si="23"/>
        <v>52</v>
      </c>
      <c r="O86" s="65">
        <f t="shared" si="24"/>
        <v>52</v>
      </c>
    </row>
    <row r="87" spans="4:15" hidden="1">
      <c r="D87" s="65">
        <f>'PS LEVEL'!AN29</f>
        <v>56</v>
      </c>
      <c r="G87" s="65">
        <f t="shared" si="16"/>
        <v>56</v>
      </c>
      <c r="H87" s="65">
        <f t="shared" si="17"/>
        <v>56</v>
      </c>
      <c r="I87" s="65">
        <f t="shared" si="18"/>
        <v>112</v>
      </c>
      <c r="J87" s="65">
        <f t="shared" si="19"/>
        <v>24</v>
      </c>
      <c r="K87" s="65">
        <f t="shared" si="20"/>
        <v>24</v>
      </c>
      <c r="L87" s="65">
        <f t="shared" si="21"/>
        <v>48</v>
      </c>
      <c r="M87" s="65">
        <f t="shared" si="22"/>
        <v>52</v>
      </c>
      <c r="N87" s="65">
        <f t="shared" si="23"/>
        <v>52</v>
      </c>
      <c r="O87" s="65">
        <f t="shared" si="24"/>
        <v>104</v>
      </c>
    </row>
    <row r="88" spans="4:15" hidden="1">
      <c r="D88" s="65">
        <f>'PS LEVEL'!AN30</f>
        <v>56</v>
      </c>
      <c r="G88" s="65">
        <f t="shared" si="16"/>
        <v>56</v>
      </c>
      <c r="H88" s="65">
        <f t="shared" si="17"/>
        <v>112</v>
      </c>
      <c r="I88" s="65">
        <f t="shared" si="18"/>
        <v>24</v>
      </c>
      <c r="J88" s="65">
        <f t="shared" si="19"/>
        <v>24</v>
      </c>
      <c r="K88" s="65">
        <f t="shared" si="20"/>
        <v>48</v>
      </c>
      <c r="L88" s="65">
        <f t="shared" si="21"/>
        <v>52</v>
      </c>
      <c r="M88" s="65">
        <f t="shared" si="22"/>
        <v>52</v>
      </c>
      <c r="N88" s="65">
        <f t="shared" si="23"/>
        <v>104</v>
      </c>
      <c r="O88" s="65">
        <f t="shared" si="24"/>
        <v>76</v>
      </c>
    </row>
    <row r="89" spans="4:15" hidden="1">
      <c r="D89" s="65">
        <f>'PS LEVEL'!AN31</f>
        <v>112</v>
      </c>
      <c r="G89" s="65">
        <f t="shared" si="16"/>
        <v>112</v>
      </c>
      <c r="H89" s="65">
        <f t="shared" si="17"/>
        <v>24</v>
      </c>
      <c r="I89" s="65">
        <f t="shared" si="18"/>
        <v>24</v>
      </c>
      <c r="J89" s="65">
        <f t="shared" si="19"/>
        <v>48</v>
      </c>
      <c r="K89" s="65">
        <f t="shared" si="20"/>
        <v>52</v>
      </c>
      <c r="L89" s="65">
        <f t="shared" si="21"/>
        <v>52</v>
      </c>
      <c r="M89" s="65">
        <f t="shared" si="22"/>
        <v>104</v>
      </c>
      <c r="N89" s="65">
        <f t="shared" si="23"/>
        <v>76</v>
      </c>
      <c r="O89" s="65">
        <f t="shared" si="24"/>
        <v>76</v>
      </c>
    </row>
    <row r="90" spans="4:15" hidden="1">
      <c r="D90" s="65">
        <f>'PS LEVEL'!AN32</f>
        <v>24</v>
      </c>
      <c r="G90" s="65">
        <f t="shared" si="16"/>
        <v>24</v>
      </c>
      <c r="H90" s="65">
        <f t="shared" si="17"/>
        <v>24</v>
      </c>
      <c r="I90" s="65">
        <f t="shared" si="18"/>
        <v>48</v>
      </c>
      <c r="J90" s="65">
        <f t="shared" si="19"/>
        <v>52</v>
      </c>
      <c r="K90" s="65">
        <f t="shared" si="20"/>
        <v>52</v>
      </c>
      <c r="L90" s="65">
        <f t="shared" si="21"/>
        <v>104</v>
      </c>
      <c r="M90" s="65">
        <f t="shared" si="22"/>
        <v>76</v>
      </c>
      <c r="N90" s="65">
        <f t="shared" si="23"/>
        <v>76</v>
      </c>
      <c r="O90" s="65">
        <f t="shared" si="24"/>
        <v>152</v>
      </c>
    </row>
    <row r="91" spans="4:15" hidden="1">
      <c r="D91" s="65">
        <f>'PS LEVEL'!AN33</f>
        <v>24</v>
      </c>
      <c r="G91" s="65">
        <f t="shared" si="16"/>
        <v>24</v>
      </c>
      <c r="H91" s="65">
        <f t="shared" si="17"/>
        <v>48</v>
      </c>
      <c r="I91" s="65">
        <f t="shared" si="18"/>
        <v>52</v>
      </c>
      <c r="J91" s="65">
        <f t="shared" si="19"/>
        <v>52</v>
      </c>
      <c r="K91" s="65">
        <f t="shared" si="20"/>
        <v>104</v>
      </c>
      <c r="L91" s="65">
        <f t="shared" si="21"/>
        <v>76</v>
      </c>
      <c r="M91" s="65">
        <f t="shared" si="22"/>
        <v>76</v>
      </c>
      <c r="N91" s="65">
        <f t="shared" si="23"/>
        <v>152</v>
      </c>
      <c r="O91" s="65">
        <f t="shared" si="24"/>
        <v>60</v>
      </c>
    </row>
    <row r="92" spans="4:15" hidden="1">
      <c r="D92" s="65">
        <f>'PS LEVEL'!AN34</f>
        <v>48</v>
      </c>
      <c r="G92" s="65">
        <f t="shared" si="16"/>
        <v>48</v>
      </c>
      <c r="H92" s="65">
        <f t="shared" si="17"/>
        <v>52</v>
      </c>
      <c r="I92" s="65">
        <f t="shared" si="18"/>
        <v>52</v>
      </c>
      <c r="J92" s="65">
        <f t="shared" si="19"/>
        <v>104</v>
      </c>
      <c r="K92" s="65">
        <f t="shared" si="20"/>
        <v>76</v>
      </c>
      <c r="L92" s="65">
        <f t="shared" si="21"/>
        <v>76</v>
      </c>
      <c r="M92" s="65">
        <f t="shared" si="22"/>
        <v>152</v>
      </c>
      <c r="N92" s="65">
        <f t="shared" si="23"/>
        <v>60</v>
      </c>
      <c r="O92" s="65">
        <f t="shared" si="24"/>
        <v>60</v>
      </c>
    </row>
    <row r="93" spans="4:15" hidden="1">
      <c r="D93" s="65">
        <f>'PS LEVEL'!AN35</f>
        <v>52</v>
      </c>
      <c r="G93" s="65">
        <f t="shared" si="16"/>
        <v>52</v>
      </c>
      <c r="H93" s="65">
        <f t="shared" si="17"/>
        <v>52</v>
      </c>
      <c r="I93" s="65">
        <f t="shared" si="18"/>
        <v>104</v>
      </c>
      <c r="J93" s="65">
        <f t="shared" si="19"/>
        <v>76</v>
      </c>
      <c r="K93" s="65">
        <f t="shared" si="20"/>
        <v>76</v>
      </c>
      <c r="L93" s="65">
        <f t="shared" si="21"/>
        <v>152</v>
      </c>
      <c r="M93" s="65">
        <f t="shared" si="22"/>
        <v>60</v>
      </c>
      <c r="N93" s="65">
        <f t="shared" si="23"/>
        <v>60</v>
      </c>
      <c r="O93" s="65">
        <f t="shared" si="24"/>
        <v>120</v>
      </c>
    </row>
    <row r="94" spans="4:15" hidden="1">
      <c r="D94" s="65">
        <f>'PS LEVEL'!AN36</f>
        <v>52</v>
      </c>
      <c r="G94" s="65">
        <f t="shared" si="16"/>
        <v>52</v>
      </c>
      <c r="H94" s="65">
        <f t="shared" si="17"/>
        <v>104</v>
      </c>
      <c r="I94" s="65">
        <f t="shared" si="18"/>
        <v>76</v>
      </c>
      <c r="J94" s="65">
        <f t="shared" si="19"/>
        <v>76</v>
      </c>
      <c r="K94" s="65">
        <f t="shared" si="20"/>
        <v>152</v>
      </c>
      <c r="L94" s="65">
        <f t="shared" si="21"/>
        <v>60</v>
      </c>
      <c r="M94" s="65">
        <f t="shared" si="22"/>
        <v>60</v>
      </c>
      <c r="N94" s="65">
        <f t="shared" si="23"/>
        <v>120</v>
      </c>
      <c r="O94" s="65">
        <f t="shared" si="24"/>
        <v>40</v>
      </c>
    </row>
    <row r="95" spans="4:15" hidden="1">
      <c r="D95" s="65">
        <f>'PS LEVEL'!AN37</f>
        <v>104</v>
      </c>
      <c r="G95" s="65">
        <f t="shared" si="16"/>
        <v>104</v>
      </c>
      <c r="H95" s="65">
        <f t="shared" si="17"/>
        <v>76</v>
      </c>
      <c r="I95" s="65">
        <f t="shared" si="18"/>
        <v>76</v>
      </c>
      <c r="J95" s="65">
        <f t="shared" si="19"/>
        <v>152</v>
      </c>
      <c r="K95" s="65">
        <f t="shared" si="20"/>
        <v>60</v>
      </c>
      <c r="L95" s="65">
        <f t="shared" si="21"/>
        <v>60</v>
      </c>
      <c r="M95" s="65">
        <f t="shared" si="22"/>
        <v>120</v>
      </c>
      <c r="N95" s="65">
        <f t="shared" si="23"/>
        <v>40</v>
      </c>
      <c r="O95" s="65">
        <f t="shared" si="24"/>
        <v>40</v>
      </c>
    </row>
    <row r="96" spans="4:15" hidden="1">
      <c r="D96" s="65">
        <f>'PS LEVEL'!AN38</f>
        <v>76</v>
      </c>
      <c r="G96" s="65">
        <f t="shared" si="16"/>
        <v>76</v>
      </c>
      <c r="H96" s="65">
        <f t="shared" si="17"/>
        <v>76</v>
      </c>
      <c r="I96" s="65">
        <f t="shared" si="18"/>
        <v>152</v>
      </c>
      <c r="J96" s="65">
        <f t="shared" si="19"/>
        <v>60</v>
      </c>
      <c r="K96" s="65">
        <f t="shared" si="20"/>
        <v>60</v>
      </c>
      <c r="L96" s="65">
        <f t="shared" si="21"/>
        <v>120</v>
      </c>
      <c r="M96" s="65">
        <f t="shared" si="22"/>
        <v>40</v>
      </c>
      <c r="N96" s="65">
        <f t="shared" si="23"/>
        <v>40</v>
      </c>
      <c r="O96" s="65">
        <f t="shared" si="24"/>
        <v>80</v>
      </c>
    </row>
    <row r="97" spans="4:15" hidden="1">
      <c r="D97" s="65">
        <f>'PS LEVEL'!AN39</f>
        <v>76</v>
      </c>
      <c r="G97" s="65">
        <f t="shared" si="16"/>
        <v>76</v>
      </c>
      <c r="H97" s="65">
        <f t="shared" si="17"/>
        <v>152</v>
      </c>
      <c r="I97" s="65">
        <f t="shared" si="18"/>
        <v>60</v>
      </c>
      <c r="J97" s="65">
        <f t="shared" si="19"/>
        <v>60</v>
      </c>
      <c r="K97" s="65">
        <f t="shared" si="20"/>
        <v>120</v>
      </c>
      <c r="L97" s="65">
        <f t="shared" si="21"/>
        <v>40</v>
      </c>
      <c r="M97" s="65">
        <f t="shared" si="22"/>
        <v>40</v>
      </c>
      <c r="N97" s="65">
        <f t="shared" si="23"/>
        <v>80</v>
      </c>
      <c r="O97" s="65">
        <f t="shared" si="24"/>
        <v>100</v>
      </c>
    </row>
    <row r="98" spans="4:15" hidden="1">
      <c r="D98" s="65">
        <f>'PS LEVEL'!AN40</f>
        <v>152</v>
      </c>
      <c r="G98" s="65">
        <f t="shared" si="16"/>
        <v>152</v>
      </c>
      <c r="H98" s="65">
        <f t="shared" si="17"/>
        <v>60</v>
      </c>
      <c r="I98" s="65">
        <f t="shared" si="18"/>
        <v>60</v>
      </c>
      <c r="J98" s="65">
        <f t="shared" si="19"/>
        <v>120</v>
      </c>
      <c r="K98" s="65">
        <f t="shared" si="20"/>
        <v>40</v>
      </c>
      <c r="L98" s="65">
        <f t="shared" si="21"/>
        <v>40</v>
      </c>
      <c r="M98" s="65">
        <f t="shared" si="22"/>
        <v>80</v>
      </c>
      <c r="N98" s="65">
        <f t="shared" si="23"/>
        <v>100</v>
      </c>
      <c r="O98" s="65">
        <f t="shared" si="24"/>
        <v>100</v>
      </c>
    </row>
    <row r="99" spans="4:15" hidden="1">
      <c r="D99" s="65">
        <f>'PS LEVEL'!AN41</f>
        <v>60</v>
      </c>
      <c r="G99" s="65">
        <f t="shared" si="16"/>
        <v>60</v>
      </c>
      <c r="H99" s="65">
        <f t="shared" si="17"/>
        <v>60</v>
      </c>
      <c r="I99" s="65">
        <f t="shared" si="18"/>
        <v>120</v>
      </c>
      <c r="J99" s="65">
        <f t="shared" si="19"/>
        <v>40</v>
      </c>
      <c r="K99" s="65">
        <f t="shared" si="20"/>
        <v>40</v>
      </c>
      <c r="L99" s="65">
        <f t="shared" si="21"/>
        <v>80</v>
      </c>
      <c r="M99" s="65">
        <f t="shared" si="22"/>
        <v>100</v>
      </c>
      <c r="N99" s="65">
        <f t="shared" si="23"/>
        <v>100</v>
      </c>
      <c r="O99" s="65">
        <f t="shared" si="24"/>
        <v>200</v>
      </c>
    </row>
    <row r="100" spans="4:15" hidden="1">
      <c r="D100" s="65">
        <f>'PS LEVEL'!AN42</f>
        <v>60</v>
      </c>
      <c r="G100" s="65">
        <f t="shared" si="16"/>
        <v>60</v>
      </c>
      <c r="H100" s="65">
        <f t="shared" si="17"/>
        <v>120</v>
      </c>
      <c r="I100" s="65">
        <f t="shared" si="18"/>
        <v>40</v>
      </c>
      <c r="J100" s="65">
        <f t="shared" si="19"/>
        <v>40</v>
      </c>
      <c r="K100" s="65">
        <f t="shared" si="20"/>
        <v>80</v>
      </c>
      <c r="L100" s="65">
        <f t="shared" si="21"/>
        <v>100</v>
      </c>
      <c r="M100" s="65">
        <f t="shared" si="22"/>
        <v>100</v>
      </c>
      <c r="N100" s="65">
        <f t="shared" si="23"/>
        <v>200</v>
      </c>
      <c r="O100" s="65">
        <f t="shared" si="24"/>
        <v>0</v>
      </c>
    </row>
    <row r="101" spans="4:15" hidden="1">
      <c r="D101" s="65">
        <f>'PS LEVEL'!AN43</f>
        <v>120</v>
      </c>
      <c r="G101" s="65">
        <f t="shared" si="16"/>
        <v>120</v>
      </c>
      <c r="H101" s="65">
        <f t="shared" si="17"/>
        <v>40</v>
      </c>
      <c r="I101" s="65">
        <f t="shared" si="18"/>
        <v>40</v>
      </c>
      <c r="J101" s="65">
        <f t="shared" si="19"/>
        <v>80</v>
      </c>
      <c r="K101" s="65">
        <f t="shared" si="20"/>
        <v>100</v>
      </c>
      <c r="L101" s="65">
        <f t="shared" si="21"/>
        <v>100</v>
      </c>
      <c r="M101" s="65">
        <f t="shared" si="22"/>
        <v>200</v>
      </c>
      <c r="N101" s="65">
        <f t="shared" si="23"/>
        <v>0</v>
      </c>
      <c r="O101" s="65">
        <f t="shared" si="24"/>
        <v>0</v>
      </c>
    </row>
    <row r="102" spans="4:15" hidden="1">
      <c r="D102" s="65">
        <f>'PS LEVEL'!AN44</f>
        <v>40</v>
      </c>
      <c r="G102" s="65">
        <f t="shared" si="16"/>
        <v>40</v>
      </c>
      <c r="H102" s="65">
        <f t="shared" si="17"/>
        <v>40</v>
      </c>
      <c r="I102" s="65">
        <f t="shared" si="18"/>
        <v>80</v>
      </c>
      <c r="J102" s="65">
        <f t="shared" si="19"/>
        <v>100</v>
      </c>
      <c r="K102" s="65">
        <f t="shared" si="20"/>
        <v>100</v>
      </c>
      <c r="L102" s="65">
        <f t="shared" si="21"/>
        <v>200</v>
      </c>
      <c r="M102" s="65">
        <f t="shared" si="22"/>
        <v>0</v>
      </c>
      <c r="N102" s="65">
        <f t="shared" si="23"/>
        <v>0</v>
      </c>
      <c r="O102" s="65">
        <f t="shared" si="24"/>
        <v>0</v>
      </c>
    </row>
    <row r="103" spans="4:15" hidden="1">
      <c r="D103" s="65">
        <f>'PS LEVEL'!AN45</f>
        <v>40</v>
      </c>
      <c r="G103" s="65">
        <f t="shared" si="16"/>
        <v>40</v>
      </c>
      <c r="H103" s="65">
        <f t="shared" si="17"/>
        <v>80</v>
      </c>
      <c r="I103" s="65">
        <f t="shared" si="18"/>
        <v>100</v>
      </c>
      <c r="J103" s="65">
        <f t="shared" si="19"/>
        <v>100</v>
      </c>
      <c r="K103" s="65">
        <f t="shared" si="20"/>
        <v>200</v>
      </c>
      <c r="L103" s="65">
        <f t="shared" si="21"/>
        <v>0</v>
      </c>
      <c r="M103" s="65">
        <f t="shared" si="22"/>
        <v>0</v>
      </c>
      <c r="N103" s="65">
        <f t="shared" si="23"/>
        <v>0</v>
      </c>
      <c r="O103" s="65">
        <f t="shared" si="24"/>
        <v>0</v>
      </c>
    </row>
    <row r="104" spans="4:15" hidden="1">
      <c r="D104" s="65">
        <f>'PS LEVEL'!AN46</f>
        <v>80</v>
      </c>
      <c r="G104" s="65">
        <f t="shared" si="16"/>
        <v>80</v>
      </c>
      <c r="H104" s="65">
        <f t="shared" si="17"/>
        <v>100</v>
      </c>
      <c r="I104" s="65">
        <f t="shared" si="18"/>
        <v>100</v>
      </c>
      <c r="J104" s="65">
        <f t="shared" si="19"/>
        <v>200</v>
      </c>
      <c r="K104" s="65">
        <f t="shared" si="20"/>
        <v>0</v>
      </c>
      <c r="L104" s="65">
        <f t="shared" si="21"/>
        <v>0</v>
      </c>
      <c r="M104" s="65">
        <f t="shared" si="22"/>
        <v>0</v>
      </c>
      <c r="N104" s="65">
        <f t="shared" si="23"/>
        <v>0</v>
      </c>
      <c r="O104" s="65">
        <f t="shared" si="24"/>
        <v>0</v>
      </c>
    </row>
    <row r="105" spans="4:15" hidden="1">
      <c r="D105" s="65">
        <f>'PS LEVEL'!AN47</f>
        <v>100</v>
      </c>
      <c r="G105" s="65">
        <f t="shared" si="16"/>
        <v>100</v>
      </c>
      <c r="H105" s="65">
        <f t="shared" si="17"/>
        <v>100</v>
      </c>
      <c r="I105" s="65">
        <f t="shared" si="18"/>
        <v>200</v>
      </c>
      <c r="J105" s="65">
        <f t="shared" si="19"/>
        <v>0</v>
      </c>
      <c r="K105" s="65">
        <f t="shared" si="20"/>
        <v>0</v>
      </c>
      <c r="L105" s="65">
        <f t="shared" si="21"/>
        <v>0</v>
      </c>
      <c r="M105" s="65">
        <f t="shared" si="22"/>
        <v>0</v>
      </c>
      <c r="N105" s="65">
        <f t="shared" si="23"/>
        <v>0</v>
      </c>
      <c r="O105" s="65">
        <f t="shared" si="24"/>
        <v>0</v>
      </c>
    </row>
    <row r="106" spans="4:15" hidden="1">
      <c r="D106" s="65">
        <f>'PS LEVEL'!AN48</f>
        <v>100</v>
      </c>
      <c r="G106" s="65">
        <f t="shared" si="16"/>
        <v>100</v>
      </c>
      <c r="H106" s="65">
        <f t="shared" si="17"/>
        <v>200</v>
      </c>
      <c r="I106" s="65">
        <f t="shared" si="18"/>
        <v>0</v>
      </c>
      <c r="J106" s="65">
        <f t="shared" si="19"/>
        <v>0</v>
      </c>
      <c r="K106" s="65">
        <f t="shared" si="20"/>
        <v>0</v>
      </c>
      <c r="L106" s="65">
        <f t="shared" si="21"/>
        <v>0</v>
      </c>
      <c r="M106" s="65">
        <f t="shared" si="22"/>
        <v>0</v>
      </c>
      <c r="N106" s="65">
        <f t="shared" si="23"/>
        <v>0</v>
      </c>
      <c r="O106" s="65">
        <f t="shared" si="24"/>
        <v>0</v>
      </c>
    </row>
    <row r="107" spans="4:15" hidden="1">
      <c r="D107" s="65">
        <f>'PS LEVEL'!AN49</f>
        <v>200</v>
      </c>
      <c r="G107" s="65">
        <f t="shared" si="16"/>
        <v>200</v>
      </c>
      <c r="H107" s="65">
        <f t="shared" si="17"/>
        <v>0</v>
      </c>
      <c r="I107" s="65">
        <f t="shared" si="18"/>
        <v>0</v>
      </c>
      <c r="J107" s="65">
        <f t="shared" si="19"/>
        <v>0</v>
      </c>
      <c r="K107" s="65">
        <f t="shared" si="20"/>
        <v>0</v>
      </c>
      <c r="L107" s="65">
        <f t="shared" si="21"/>
        <v>0</v>
      </c>
      <c r="M107" s="65">
        <f t="shared" si="22"/>
        <v>0</v>
      </c>
      <c r="N107" s="65">
        <f t="shared" si="23"/>
        <v>0</v>
      </c>
      <c r="O107" s="65">
        <f t="shared" si="24"/>
        <v>0</v>
      </c>
    </row>
    <row r="108" spans="4:15" hidden="1"/>
  </sheetData>
  <sheetProtection formatColumns="0" formatRows="0" selectLockedCells="1" sort="0" autoFilter="0"/>
  <mergeCells count="51">
    <mergeCell ref="N24:O24"/>
    <mergeCell ref="N25:O25"/>
    <mergeCell ref="N26:O26"/>
    <mergeCell ref="N19:O19"/>
    <mergeCell ref="N20:O20"/>
    <mergeCell ref="N21:O21"/>
    <mergeCell ref="N22:O22"/>
    <mergeCell ref="N23:O23"/>
    <mergeCell ref="AB23:AE23"/>
    <mergeCell ref="AB24:AE24"/>
    <mergeCell ref="U6:AE6"/>
    <mergeCell ref="U8:Z8"/>
    <mergeCell ref="AA8:AE8"/>
    <mergeCell ref="U9:Z9"/>
    <mergeCell ref="AA9:AE9"/>
    <mergeCell ref="U10:Z10"/>
    <mergeCell ref="AA10:AE10"/>
    <mergeCell ref="U11:Z11"/>
    <mergeCell ref="AA11:AE11"/>
    <mergeCell ref="U13:Z13"/>
    <mergeCell ref="AA13:AE13"/>
    <mergeCell ref="U12:Z12"/>
    <mergeCell ref="AA12:AE12"/>
    <mergeCell ref="V22:W22"/>
    <mergeCell ref="U2:AE2"/>
    <mergeCell ref="C3:C5"/>
    <mergeCell ref="D3:D5"/>
    <mergeCell ref="E3:E5"/>
    <mergeCell ref="F3:F5"/>
    <mergeCell ref="G3:O3"/>
    <mergeCell ref="U3:AE3"/>
    <mergeCell ref="G4:I4"/>
    <mergeCell ref="J4:L4"/>
    <mergeCell ref="M4:O4"/>
    <mergeCell ref="U4:AE4"/>
    <mergeCell ref="U5:AE5"/>
    <mergeCell ref="C2:O2"/>
    <mergeCell ref="C15:F15"/>
    <mergeCell ref="C16:F17"/>
    <mergeCell ref="G16:I17"/>
    <mergeCell ref="J16:L17"/>
    <mergeCell ref="M16:O17"/>
    <mergeCell ref="AA17:AE17"/>
    <mergeCell ref="U15:Z15"/>
    <mergeCell ref="U17:Z17"/>
    <mergeCell ref="AB22:AE22"/>
    <mergeCell ref="U14:Z14"/>
    <mergeCell ref="AA14:AE14"/>
    <mergeCell ref="AA15:AE15"/>
    <mergeCell ref="U16:Z16"/>
    <mergeCell ref="AA16:AE16"/>
  </mergeCells>
  <printOptions horizontalCentered="1" verticalCentered="1"/>
  <pageMargins left="0.31496062992125984" right="0.31496062992125984" top="0.35433070866141736" bottom="0.35433070866141736"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sheetPr codeName="Sheet2"/>
  <dimension ref="A1:CZ47"/>
  <sheetViews>
    <sheetView tabSelected="1" topLeftCell="A10" workbookViewId="0">
      <selection activeCell="N19" sqref="N19"/>
    </sheetView>
  </sheetViews>
  <sheetFormatPr defaultColWidth="0" defaultRowHeight="15" zeroHeight="1"/>
  <cols>
    <col min="1" max="1" width="3.5703125" style="37" customWidth="1"/>
    <col min="2" max="3" width="1.42578125" style="37" customWidth="1"/>
    <col min="4" max="4" width="2.140625" style="37" customWidth="1"/>
    <col min="5" max="5" width="19.85546875" style="37" customWidth="1"/>
    <col min="6" max="6" width="1.5703125" style="37" customWidth="1"/>
    <col min="7" max="7" width="21.28515625" style="37" customWidth="1"/>
    <col min="8" max="8" width="2.7109375" style="37" customWidth="1"/>
    <col min="9" max="9" width="2.140625" style="37" customWidth="1"/>
    <col min="10" max="10" width="0.7109375" style="37" customWidth="1"/>
    <col min="11" max="11" width="2.140625" style="37" customWidth="1"/>
    <col min="12" max="12" width="11.85546875" style="37" customWidth="1"/>
    <col min="13" max="14" width="9.42578125" style="37" customWidth="1"/>
    <col min="15" max="15" width="12.85546875" style="37" customWidth="1"/>
    <col min="16" max="16" width="1.85546875" style="37" customWidth="1"/>
    <col min="17" max="18" width="1.42578125" style="37" customWidth="1"/>
    <col min="19" max="19" width="3" style="235" customWidth="1"/>
    <col min="20" max="20" width="0.7109375" style="55" hidden="1" customWidth="1"/>
    <col min="21" max="16384" width="9.140625" style="55" hidden="1"/>
  </cols>
  <sheetData>
    <row r="1" spans="1:104" s="223" customFormat="1" ht="18" customHeight="1">
      <c r="A1" s="210"/>
      <c r="B1" s="583" t="s">
        <v>280</v>
      </c>
      <c r="C1" s="583"/>
      <c r="D1" s="583"/>
      <c r="E1" s="583"/>
      <c r="F1" s="209"/>
      <c r="G1" s="584" t="s">
        <v>282</v>
      </c>
      <c r="H1" s="584"/>
      <c r="I1" s="584"/>
      <c r="J1" s="584"/>
      <c r="K1" s="584"/>
      <c r="L1" s="584"/>
      <c r="M1" s="585" t="s">
        <v>281</v>
      </c>
      <c r="N1" s="585"/>
      <c r="O1" s="585"/>
      <c r="P1" s="585"/>
      <c r="Q1" s="585"/>
      <c r="R1" s="586"/>
      <c r="S1" s="214"/>
      <c r="T1" s="221"/>
      <c r="U1" s="221"/>
      <c r="V1" s="221"/>
      <c r="W1" s="221"/>
      <c r="X1" s="221"/>
      <c r="Y1" s="221"/>
      <c r="Z1" s="221"/>
      <c r="AA1" s="221"/>
      <c r="AB1" s="221"/>
      <c r="AC1" s="222"/>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row>
    <row r="2" spans="1:104" ht="7.5" customHeight="1">
      <c r="A2" s="1"/>
      <c r="B2" s="2"/>
      <c r="C2" s="2"/>
      <c r="D2" s="2"/>
      <c r="E2" s="2"/>
      <c r="F2" s="2"/>
      <c r="G2" s="2"/>
      <c r="H2" s="2"/>
      <c r="I2" s="2"/>
      <c r="J2" s="2"/>
      <c r="K2" s="2"/>
      <c r="L2" s="2"/>
      <c r="M2" s="2"/>
      <c r="N2" s="2"/>
      <c r="O2" s="2"/>
      <c r="P2" s="2"/>
      <c r="Q2" s="2"/>
      <c r="R2" s="2"/>
      <c r="S2" s="215"/>
      <c r="T2" s="3"/>
    </row>
    <row r="3" spans="1:104" ht="20.25" customHeight="1">
      <c r="A3" s="1"/>
      <c r="B3" s="2"/>
      <c r="C3" s="567" t="s">
        <v>0</v>
      </c>
      <c r="D3" s="567"/>
      <c r="E3" s="567"/>
      <c r="F3" s="567"/>
      <c r="G3" s="567"/>
      <c r="H3" s="567"/>
      <c r="I3" s="567"/>
      <c r="J3" s="567"/>
      <c r="K3" s="567"/>
      <c r="L3" s="567"/>
      <c r="M3" s="567"/>
      <c r="N3" s="567"/>
      <c r="O3" s="567"/>
      <c r="P3" s="567"/>
      <c r="Q3" s="567"/>
      <c r="R3" s="2"/>
      <c r="S3" s="215"/>
      <c r="T3" s="3"/>
    </row>
    <row r="4" spans="1:104" ht="1.5" customHeight="1">
      <c r="A4" s="1"/>
      <c r="B4" s="2"/>
      <c r="C4" s="11"/>
      <c r="D4" s="11"/>
      <c r="E4" s="11"/>
      <c r="F4" s="11"/>
      <c r="G4" s="11"/>
      <c r="H4" s="11"/>
      <c r="I4" s="11"/>
      <c r="J4" s="11"/>
      <c r="K4" s="11"/>
      <c r="L4" s="11"/>
      <c r="M4" s="11"/>
      <c r="N4" s="11"/>
      <c r="O4" s="11"/>
      <c r="P4" s="11"/>
      <c r="Q4" s="11"/>
      <c r="R4" s="2"/>
      <c r="S4" s="215"/>
      <c r="T4" s="3"/>
    </row>
    <row r="5" spans="1:104" ht="12.75" customHeight="1">
      <c r="A5" s="1"/>
      <c r="B5" s="2"/>
      <c r="C5" s="590" t="s">
        <v>1</v>
      </c>
      <c r="D5" s="590"/>
      <c r="E5" s="590"/>
      <c r="F5" s="590"/>
      <c r="G5" s="590"/>
      <c r="H5" s="590"/>
      <c r="I5" s="590"/>
      <c r="J5" s="590"/>
      <c r="K5" s="590"/>
      <c r="L5" s="590"/>
      <c r="M5" s="590"/>
      <c r="N5" s="590"/>
      <c r="O5" s="590"/>
      <c r="P5" s="590"/>
      <c r="Q5" s="590"/>
      <c r="R5" s="2"/>
      <c r="S5" s="215"/>
      <c r="T5" s="3"/>
    </row>
    <row r="6" spans="1:104" s="63" customFormat="1" ht="17.25" customHeight="1" thickBot="1">
      <c r="A6" s="23"/>
      <c r="B6" s="14"/>
      <c r="C6" s="591" t="s">
        <v>64</v>
      </c>
      <c r="D6" s="591"/>
      <c r="E6" s="591"/>
      <c r="F6" s="24"/>
      <c r="G6" s="587" t="s">
        <v>65</v>
      </c>
      <c r="H6" s="587"/>
      <c r="I6" s="591" t="s">
        <v>287</v>
      </c>
      <c r="J6" s="591"/>
      <c r="K6" s="591"/>
      <c r="L6" s="587" t="s">
        <v>4</v>
      </c>
      <c r="M6" s="587"/>
      <c r="N6" s="239" t="s">
        <v>288</v>
      </c>
      <c r="O6" s="587" t="s">
        <v>5</v>
      </c>
      <c r="P6" s="587"/>
      <c r="Q6" s="587"/>
      <c r="R6" s="14"/>
      <c r="S6" s="216"/>
      <c r="T6" s="225"/>
    </row>
    <row r="7" spans="1:104" s="227" customFormat="1" ht="3.75" customHeight="1" thickTop="1">
      <c r="A7" s="15"/>
      <c r="B7" s="13"/>
      <c r="C7" s="17"/>
      <c r="D7" s="18"/>
      <c r="E7" s="14"/>
      <c r="F7" s="14"/>
      <c r="G7" s="14"/>
      <c r="H7" s="14"/>
      <c r="I7" s="19"/>
      <c r="J7" s="14"/>
      <c r="K7" s="14"/>
      <c r="L7" s="14"/>
      <c r="M7" s="14"/>
      <c r="N7" s="17"/>
      <c r="O7" s="14"/>
      <c r="P7" s="14"/>
      <c r="Q7" s="14"/>
      <c r="R7" s="13"/>
      <c r="S7" s="217"/>
      <c r="T7" s="226"/>
    </row>
    <row r="8" spans="1:104" ht="7.5" customHeight="1">
      <c r="A8" s="1"/>
      <c r="B8" s="2"/>
      <c r="C8" s="12"/>
      <c r="D8" s="12"/>
      <c r="E8" s="12"/>
      <c r="F8" s="12"/>
      <c r="G8" s="12"/>
      <c r="H8" s="12"/>
      <c r="I8" s="12"/>
      <c r="J8" s="12"/>
      <c r="K8" s="12"/>
      <c r="L8" s="12"/>
      <c r="M8" s="12"/>
      <c r="N8" s="12"/>
      <c r="O8" s="12"/>
      <c r="P8" s="12"/>
      <c r="Q8" s="12"/>
      <c r="R8" s="2"/>
      <c r="S8" s="215"/>
      <c r="T8" s="3"/>
    </row>
    <row r="9" spans="1:104" ht="17.25" customHeight="1">
      <c r="A9" s="1"/>
      <c r="B9" s="2"/>
      <c r="C9" s="12"/>
      <c r="D9" s="574" t="s">
        <v>2</v>
      </c>
      <c r="E9" s="574"/>
      <c r="F9" s="574"/>
      <c r="G9" s="574"/>
      <c r="H9" s="574"/>
      <c r="I9" s="574"/>
      <c r="J9" s="45"/>
      <c r="K9" s="574" t="s">
        <v>15</v>
      </c>
      <c r="L9" s="574"/>
      <c r="M9" s="574"/>
      <c r="N9" s="574"/>
      <c r="O9" s="574"/>
      <c r="P9" s="574"/>
      <c r="Q9" s="12"/>
      <c r="R9" s="2"/>
      <c r="S9" s="215"/>
      <c r="T9" s="3"/>
    </row>
    <row r="10" spans="1:104" ht="5.25" customHeight="1" thickBot="1">
      <c r="A10" s="1"/>
      <c r="B10" s="2"/>
      <c r="C10" s="43"/>
      <c r="D10" s="3"/>
      <c r="E10" s="3"/>
      <c r="F10" s="3"/>
      <c r="G10" s="3"/>
      <c r="H10" s="3"/>
      <c r="I10" s="3"/>
      <c r="J10" s="46"/>
      <c r="K10" s="3"/>
      <c r="L10" s="3"/>
      <c r="M10" s="3"/>
      <c r="N10" s="3"/>
      <c r="O10" s="3"/>
      <c r="P10" s="3"/>
      <c r="Q10" s="12"/>
      <c r="R10" s="2"/>
      <c r="S10" s="215"/>
      <c r="T10" s="3"/>
    </row>
    <row r="11" spans="1:104" s="62" customFormat="1" ht="14.25" customHeight="1" thickBot="1">
      <c r="A11" s="6"/>
      <c r="B11" s="7"/>
      <c r="C11" s="44"/>
      <c r="D11" s="7"/>
      <c r="E11" s="29"/>
      <c r="F11" s="30"/>
      <c r="G11" s="30"/>
      <c r="H11" s="31"/>
      <c r="I11" s="7"/>
      <c r="J11" s="47"/>
      <c r="K11" s="7"/>
      <c r="L11" s="20" t="s">
        <v>16</v>
      </c>
      <c r="M11" s="21" t="s">
        <v>17</v>
      </c>
      <c r="N11" s="21" t="s">
        <v>18</v>
      </c>
      <c r="O11" s="22" t="s">
        <v>19</v>
      </c>
      <c r="P11" s="7"/>
      <c r="Q11" s="44"/>
      <c r="R11" s="7"/>
      <c r="S11" s="218"/>
      <c r="T11" s="228"/>
    </row>
    <row r="12" spans="1:104" s="62" customFormat="1" ht="18.75" customHeight="1">
      <c r="A12" s="6"/>
      <c r="B12" s="7"/>
      <c r="C12" s="44"/>
      <c r="D12" s="7"/>
      <c r="E12" s="32" t="s">
        <v>6</v>
      </c>
      <c r="F12" s="25"/>
      <c r="G12" s="536">
        <v>2124610</v>
      </c>
      <c r="H12" s="33"/>
      <c r="I12" s="7"/>
      <c r="J12" s="47"/>
      <c r="K12" s="7"/>
      <c r="L12" s="26" t="s">
        <v>20</v>
      </c>
      <c r="M12" s="539">
        <v>5</v>
      </c>
      <c r="N12" s="539">
        <v>8</v>
      </c>
      <c r="O12" s="60">
        <f t="shared" ref="O12:O19" si="0">SUM(M12:N12)</f>
        <v>13</v>
      </c>
      <c r="P12" s="8"/>
      <c r="Q12" s="44"/>
      <c r="R12" s="7"/>
      <c r="S12" s="218"/>
      <c r="T12" s="228"/>
    </row>
    <row r="13" spans="1:104" s="62" customFormat="1" ht="18.75" customHeight="1">
      <c r="A13" s="6"/>
      <c r="B13" s="7"/>
      <c r="C13" s="44"/>
      <c r="D13" s="7"/>
      <c r="E13" s="32" t="s">
        <v>7</v>
      </c>
      <c r="F13" s="25"/>
      <c r="G13" s="537"/>
      <c r="H13" s="34"/>
      <c r="I13" s="7"/>
      <c r="J13" s="47"/>
      <c r="K13" s="7"/>
      <c r="L13" s="27" t="s">
        <v>21</v>
      </c>
      <c r="M13" s="540">
        <v>6</v>
      </c>
      <c r="N13" s="540">
        <v>5</v>
      </c>
      <c r="O13" s="61">
        <f t="shared" si="0"/>
        <v>11</v>
      </c>
      <c r="P13" s="8"/>
      <c r="Q13" s="44"/>
      <c r="R13" s="7"/>
      <c r="S13" s="218"/>
      <c r="T13" s="228"/>
    </row>
    <row r="14" spans="1:104" s="62" customFormat="1" ht="18.75" customHeight="1">
      <c r="A14" s="6"/>
      <c r="B14" s="7"/>
      <c r="C14" s="44"/>
      <c r="D14" s="7"/>
      <c r="E14" s="32" t="s">
        <v>8</v>
      </c>
      <c r="F14" s="25"/>
      <c r="G14" s="537"/>
      <c r="H14" s="34"/>
      <c r="I14" s="7"/>
      <c r="J14" s="47"/>
      <c r="K14" s="7"/>
      <c r="L14" s="27" t="s">
        <v>22</v>
      </c>
      <c r="M14" s="540">
        <v>5</v>
      </c>
      <c r="N14" s="540">
        <v>9</v>
      </c>
      <c r="O14" s="61">
        <f t="shared" si="0"/>
        <v>14</v>
      </c>
      <c r="P14" s="8"/>
      <c r="Q14" s="44"/>
      <c r="R14" s="7"/>
      <c r="S14" s="218"/>
      <c r="T14" s="228"/>
    </row>
    <row r="15" spans="1:104" s="62" customFormat="1" ht="18.75" customHeight="1">
      <c r="A15" s="6"/>
      <c r="B15" s="7"/>
      <c r="C15" s="44"/>
      <c r="D15" s="7"/>
      <c r="E15" s="32" t="s">
        <v>9</v>
      </c>
      <c r="F15" s="25"/>
      <c r="G15" s="537" t="s">
        <v>3</v>
      </c>
      <c r="H15" s="34"/>
      <c r="I15" s="7"/>
      <c r="J15" s="47"/>
      <c r="K15" s="7"/>
      <c r="L15" s="27" t="s">
        <v>23</v>
      </c>
      <c r="M15" s="540">
        <v>6</v>
      </c>
      <c r="N15" s="540">
        <v>13</v>
      </c>
      <c r="O15" s="61">
        <f t="shared" si="0"/>
        <v>19</v>
      </c>
      <c r="P15" s="8"/>
      <c r="Q15" s="44"/>
      <c r="R15" s="7"/>
      <c r="S15" s="218"/>
      <c r="T15" s="228"/>
    </row>
    <row r="16" spans="1:104" s="62" customFormat="1" ht="18.75" customHeight="1">
      <c r="A16" s="6"/>
      <c r="B16" s="7"/>
      <c r="C16" s="44"/>
      <c r="D16" s="7"/>
      <c r="E16" s="32" t="s">
        <v>10</v>
      </c>
      <c r="F16" s="25"/>
      <c r="G16" s="537" t="s">
        <v>4</v>
      </c>
      <c r="H16" s="34"/>
      <c r="I16" s="7"/>
      <c r="J16" s="47"/>
      <c r="K16" s="7"/>
      <c r="L16" s="27" t="s">
        <v>24</v>
      </c>
      <c r="M16" s="540">
        <v>15</v>
      </c>
      <c r="N16" s="540">
        <v>10</v>
      </c>
      <c r="O16" s="61">
        <f t="shared" si="0"/>
        <v>25</v>
      </c>
      <c r="P16" s="8"/>
      <c r="Q16" s="44"/>
      <c r="R16" s="7"/>
      <c r="S16" s="218"/>
      <c r="T16" s="228"/>
    </row>
    <row r="17" spans="1:20" s="62" customFormat="1" ht="18.75" customHeight="1">
      <c r="A17" s="6"/>
      <c r="B17" s="7"/>
      <c r="C17" s="44"/>
      <c r="D17" s="7"/>
      <c r="E17" s="32" t="s">
        <v>11</v>
      </c>
      <c r="F17" s="25"/>
      <c r="G17" s="537" t="s">
        <v>5</v>
      </c>
      <c r="H17" s="34"/>
      <c r="I17" s="7"/>
      <c r="J17" s="47"/>
      <c r="K17" s="7"/>
      <c r="L17" s="27" t="s">
        <v>25</v>
      </c>
      <c r="M17" s="540">
        <v>13</v>
      </c>
      <c r="N17" s="540">
        <v>10</v>
      </c>
      <c r="O17" s="61">
        <f t="shared" si="0"/>
        <v>23</v>
      </c>
      <c r="P17" s="8"/>
      <c r="Q17" s="44"/>
      <c r="R17" s="7"/>
      <c r="S17" s="218"/>
      <c r="T17" s="228"/>
    </row>
    <row r="18" spans="1:20" s="62" customFormat="1" ht="18.75" customHeight="1">
      <c r="A18" s="6"/>
      <c r="B18" s="7"/>
      <c r="C18" s="44"/>
      <c r="D18" s="7"/>
      <c r="E18" s="32" t="s">
        <v>12</v>
      </c>
      <c r="F18" s="25"/>
      <c r="G18" s="537"/>
      <c r="H18" s="34"/>
      <c r="I18" s="7"/>
      <c r="J18" s="47"/>
      <c r="K18" s="7"/>
      <c r="L18" s="27" t="s">
        <v>26</v>
      </c>
      <c r="M18" s="540">
        <v>13</v>
      </c>
      <c r="N18" s="540">
        <v>12</v>
      </c>
      <c r="O18" s="61">
        <f t="shared" si="0"/>
        <v>25</v>
      </c>
      <c r="P18" s="8"/>
      <c r="Q18" s="44"/>
      <c r="R18" s="7"/>
      <c r="S18" s="218"/>
      <c r="T18" s="228"/>
    </row>
    <row r="19" spans="1:20" s="62" customFormat="1" ht="18.75" customHeight="1">
      <c r="A19" s="6"/>
      <c r="B19" s="7"/>
      <c r="C19" s="44"/>
      <c r="D19" s="7"/>
      <c r="E19" s="32" t="s">
        <v>13</v>
      </c>
      <c r="F19" s="25"/>
      <c r="G19" s="537"/>
      <c r="H19" s="34"/>
      <c r="I19" s="7"/>
      <c r="J19" s="47"/>
      <c r="K19" s="7"/>
      <c r="L19" s="28" t="s">
        <v>27</v>
      </c>
      <c r="M19" s="540">
        <v>13</v>
      </c>
      <c r="N19" s="540">
        <v>12</v>
      </c>
      <c r="O19" s="61">
        <f t="shared" si="0"/>
        <v>25</v>
      </c>
      <c r="P19" s="9"/>
      <c r="Q19" s="44"/>
      <c r="R19" s="7"/>
      <c r="S19" s="218"/>
      <c r="T19" s="228"/>
    </row>
    <row r="20" spans="1:20" s="62" customFormat="1" ht="18.75" customHeight="1">
      <c r="A20" s="6"/>
      <c r="B20" s="7"/>
      <c r="C20" s="44"/>
      <c r="D20" s="7"/>
      <c r="E20" s="32" t="s">
        <v>14</v>
      </c>
      <c r="F20" s="25"/>
      <c r="G20" s="537"/>
      <c r="H20" s="34"/>
      <c r="I20" s="7"/>
      <c r="J20" s="47"/>
      <c r="K20" s="7"/>
      <c r="L20" s="28" t="s">
        <v>28</v>
      </c>
      <c r="M20" s="541"/>
      <c r="N20" s="542"/>
      <c r="O20" s="49"/>
      <c r="P20" s="9"/>
      <c r="Q20" s="44"/>
      <c r="R20" s="7"/>
      <c r="S20" s="218"/>
      <c r="T20" s="228"/>
    </row>
    <row r="21" spans="1:20" s="62" customFormat="1" ht="18.75" customHeight="1" thickBot="1">
      <c r="A21" s="6"/>
      <c r="B21" s="7"/>
      <c r="C21" s="44"/>
      <c r="D21" s="7"/>
      <c r="E21" s="32" t="s">
        <v>30</v>
      </c>
      <c r="F21" s="25"/>
      <c r="G21" s="537"/>
      <c r="H21" s="34"/>
      <c r="I21" s="7"/>
      <c r="J21" s="47"/>
      <c r="K21" s="7"/>
      <c r="L21" s="50" t="s">
        <v>29</v>
      </c>
      <c r="M21" s="543"/>
      <c r="N21" s="544"/>
      <c r="O21" s="51"/>
      <c r="P21" s="9"/>
      <c r="Q21" s="44"/>
      <c r="R21" s="7"/>
      <c r="S21" s="218"/>
      <c r="T21" s="228"/>
    </row>
    <row r="22" spans="1:20" s="62" customFormat="1" ht="18.75" customHeight="1" thickBot="1">
      <c r="A22" s="6"/>
      <c r="B22" s="7"/>
      <c r="C22" s="44"/>
      <c r="D22" s="7"/>
      <c r="E22" s="253" t="s">
        <v>321</v>
      </c>
      <c r="F22" s="35"/>
      <c r="G22" s="538" t="s">
        <v>340</v>
      </c>
      <c r="H22" s="36"/>
      <c r="I22" s="10"/>
      <c r="J22" s="47"/>
      <c r="K22" s="7"/>
      <c r="L22" s="52" t="s">
        <v>19</v>
      </c>
      <c r="M22" s="53">
        <f>SUM(M12:M21)</f>
        <v>76</v>
      </c>
      <c r="N22" s="53">
        <f t="shared" ref="N22:O22" si="1">SUM(N12:N21)</f>
        <v>79</v>
      </c>
      <c r="O22" s="54">
        <f t="shared" si="1"/>
        <v>155</v>
      </c>
      <c r="P22" s="9"/>
      <c r="Q22" s="44"/>
      <c r="R22" s="7"/>
      <c r="S22" s="218"/>
      <c r="T22" s="228"/>
    </row>
    <row r="23" spans="1:20" ht="6.75" customHeight="1">
      <c r="A23" s="1"/>
      <c r="B23" s="2"/>
      <c r="C23" s="12"/>
      <c r="D23" s="4"/>
      <c r="E23" s="4"/>
      <c r="F23" s="4"/>
      <c r="G23" s="4"/>
      <c r="H23" s="4"/>
      <c r="I23" s="4"/>
      <c r="J23" s="48"/>
      <c r="K23" s="5"/>
      <c r="L23" s="2"/>
      <c r="M23" s="2"/>
      <c r="N23" s="2"/>
      <c r="O23" s="2"/>
      <c r="P23" s="5"/>
      <c r="Q23" s="12"/>
      <c r="R23" s="2"/>
      <c r="S23" s="215"/>
      <c r="T23" s="3"/>
    </row>
    <row r="24" spans="1:20" ht="7.5" customHeight="1">
      <c r="A24" s="1"/>
      <c r="B24" s="2"/>
      <c r="C24" s="12"/>
      <c r="D24" s="12"/>
      <c r="E24" s="12"/>
      <c r="F24" s="12"/>
      <c r="G24" s="12"/>
      <c r="H24" s="12"/>
      <c r="I24" s="12"/>
      <c r="J24" s="12"/>
      <c r="K24" s="12"/>
      <c r="L24" s="12"/>
      <c r="M24" s="12"/>
      <c r="N24" s="12"/>
      <c r="O24" s="12"/>
      <c r="P24" s="12"/>
      <c r="Q24" s="12"/>
      <c r="R24" s="2"/>
      <c r="S24" s="215"/>
      <c r="T24" s="3"/>
    </row>
    <row r="25" spans="1:20" ht="7.5" customHeight="1">
      <c r="A25" s="1"/>
      <c r="B25" s="2"/>
      <c r="C25" s="2"/>
      <c r="D25" s="2"/>
      <c r="E25" s="2"/>
      <c r="F25" s="2"/>
      <c r="G25" s="2"/>
      <c r="H25" s="2"/>
      <c r="I25" s="2"/>
      <c r="J25" s="2"/>
      <c r="K25" s="2"/>
      <c r="L25" s="2"/>
      <c r="M25" s="2"/>
      <c r="N25" s="2"/>
      <c r="O25" s="2"/>
      <c r="P25" s="2"/>
      <c r="Q25" s="2"/>
      <c r="R25" s="2"/>
      <c r="S25" s="215"/>
      <c r="T25" s="3"/>
    </row>
    <row r="26" spans="1:20" ht="7.5" customHeight="1">
      <c r="A26" s="1"/>
      <c r="B26" s="2"/>
      <c r="C26" s="12"/>
      <c r="D26" s="12"/>
      <c r="E26" s="12"/>
      <c r="F26" s="12"/>
      <c r="G26" s="12"/>
      <c r="H26" s="12"/>
      <c r="I26" s="12"/>
      <c r="J26" s="12"/>
      <c r="K26" s="12"/>
      <c r="L26" s="12"/>
      <c r="M26" s="12"/>
      <c r="N26" s="12"/>
      <c r="O26" s="12"/>
      <c r="P26" s="12"/>
      <c r="Q26" s="12"/>
      <c r="R26" s="2"/>
      <c r="S26" s="215"/>
      <c r="T26" s="3"/>
    </row>
    <row r="27" spans="1:20" ht="7.5" customHeight="1" thickBot="1">
      <c r="A27" s="1"/>
      <c r="B27" s="2"/>
      <c r="C27" s="12"/>
      <c r="D27" s="38"/>
      <c r="E27" s="38"/>
      <c r="F27" s="38"/>
      <c r="G27" s="38"/>
      <c r="H27" s="38"/>
      <c r="I27" s="38"/>
      <c r="J27" s="38"/>
      <c r="K27" s="38"/>
      <c r="L27" s="38"/>
      <c r="M27" s="38"/>
      <c r="N27" s="38"/>
      <c r="O27" s="38"/>
      <c r="P27" s="38"/>
      <c r="Q27" s="12"/>
      <c r="R27" s="2"/>
      <c r="S27" s="215"/>
      <c r="T27" s="3"/>
    </row>
    <row r="28" spans="1:20" s="230" customFormat="1" ht="56.25" customHeight="1" thickBot="1">
      <c r="A28" s="39"/>
      <c r="B28" s="40"/>
      <c r="C28" s="41"/>
      <c r="D28" s="42"/>
      <c r="E28" s="193" t="s">
        <v>299</v>
      </c>
      <c r="F28" s="208"/>
      <c r="G28" s="193" t="s">
        <v>74</v>
      </c>
      <c r="H28" s="42"/>
      <c r="I28" s="195"/>
      <c r="J28" s="196"/>
      <c r="K28" s="196"/>
      <c r="L28" s="196"/>
      <c r="M28" s="196"/>
      <c r="N28" s="196"/>
      <c r="O28" s="197"/>
      <c r="P28" s="42"/>
      <c r="Q28" s="41"/>
      <c r="R28" s="40"/>
      <c r="S28" s="219"/>
      <c r="T28" s="229"/>
    </row>
    <row r="29" spans="1:20" ht="18" customHeight="1" thickBot="1">
      <c r="A29" s="1"/>
      <c r="B29" s="2"/>
      <c r="C29" s="12"/>
      <c r="D29" s="38"/>
      <c r="E29" s="546" t="s">
        <v>66</v>
      </c>
      <c r="F29" s="547"/>
      <c r="G29" s="548" t="s">
        <v>304</v>
      </c>
      <c r="H29" s="38"/>
      <c r="I29" s="198"/>
      <c r="J29" s="199"/>
      <c r="K29" s="199"/>
      <c r="L29" s="199"/>
      <c r="M29" s="199"/>
      <c r="N29" s="199"/>
      <c r="O29" s="194"/>
      <c r="P29" s="38"/>
      <c r="Q29" s="12"/>
      <c r="R29" s="2"/>
      <c r="S29" s="215"/>
      <c r="T29" s="3"/>
    </row>
    <row r="30" spans="1:20" ht="2.25" customHeight="1" thickBot="1">
      <c r="A30" s="1"/>
      <c r="B30" s="2"/>
      <c r="C30" s="12"/>
      <c r="D30" s="38"/>
      <c r="E30" s="547"/>
      <c r="F30" s="547"/>
      <c r="G30" s="549"/>
      <c r="H30" s="38"/>
      <c r="I30" s="198"/>
      <c r="J30" s="199"/>
      <c r="K30" s="199"/>
      <c r="L30" s="199"/>
      <c r="M30" s="199"/>
      <c r="N30" s="199"/>
      <c r="O30" s="194"/>
      <c r="P30" s="38"/>
      <c r="Q30" s="12"/>
      <c r="R30" s="2"/>
      <c r="S30" s="215"/>
      <c r="T30" s="3"/>
    </row>
    <row r="31" spans="1:20" ht="18" customHeight="1" thickBot="1">
      <c r="A31" s="1"/>
      <c r="B31" s="2"/>
      <c r="C31" s="12"/>
      <c r="D31" s="38"/>
      <c r="E31" s="546" t="s">
        <v>67</v>
      </c>
      <c r="F31" s="547"/>
      <c r="G31" s="550"/>
      <c r="H31" s="38"/>
      <c r="I31" s="198"/>
      <c r="J31" s="199"/>
      <c r="K31" s="204" t="s">
        <v>293</v>
      </c>
      <c r="L31" s="199"/>
      <c r="M31" s="199"/>
      <c r="N31" s="199"/>
      <c r="O31" s="194"/>
      <c r="P31" s="38"/>
      <c r="Q31" s="12"/>
      <c r="R31" s="2"/>
      <c r="S31" s="215"/>
      <c r="T31" s="3"/>
    </row>
    <row r="32" spans="1:20" ht="2.25" customHeight="1" thickBot="1">
      <c r="A32" s="1"/>
      <c r="B32" s="2"/>
      <c r="C32" s="12"/>
      <c r="D32" s="38"/>
      <c r="E32" s="547"/>
      <c r="F32" s="547"/>
      <c r="G32" s="550"/>
      <c r="H32" s="38"/>
      <c r="I32" s="198"/>
      <c r="J32" s="199"/>
      <c r="K32" s="199"/>
      <c r="L32" s="199"/>
      <c r="M32" s="199"/>
      <c r="N32" s="199"/>
      <c r="O32" s="194"/>
      <c r="P32" s="38"/>
      <c r="Q32" s="12"/>
      <c r="R32" s="2"/>
      <c r="S32" s="215"/>
      <c r="T32" s="3"/>
    </row>
    <row r="33" spans="1:104" ht="18" customHeight="1" thickBot="1">
      <c r="A33" s="1"/>
      <c r="B33" s="2"/>
      <c r="C33" s="12"/>
      <c r="D33" s="38"/>
      <c r="E33" s="546" t="s">
        <v>68</v>
      </c>
      <c r="F33" s="547"/>
      <c r="G33" s="551" t="s">
        <v>300</v>
      </c>
      <c r="H33" s="38"/>
      <c r="I33" s="198"/>
      <c r="J33" s="199"/>
      <c r="K33" s="202" t="s">
        <v>294</v>
      </c>
      <c r="L33" s="199"/>
      <c r="M33" s="199"/>
      <c r="N33" s="199"/>
      <c r="O33" s="194"/>
      <c r="P33" s="38"/>
      <c r="Q33" s="12"/>
      <c r="R33" s="2"/>
      <c r="S33" s="215"/>
      <c r="T33" s="3"/>
    </row>
    <row r="34" spans="1:104" ht="2.25" customHeight="1" thickBot="1">
      <c r="A34" s="1"/>
      <c r="B34" s="2"/>
      <c r="C34" s="12"/>
      <c r="D34" s="38"/>
      <c r="E34" s="547"/>
      <c r="F34" s="547"/>
      <c r="G34" s="552"/>
      <c r="H34" s="38"/>
      <c r="I34" s="198"/>
      <c r="J34" s="199"/>
      <c r="K34" s="199"/>
      <c r="L34" s="199"/>
      <c r="M34" s="199"/>
      <c r="N34" s="199"/>
      <c r="O34" s="194"/>
      <c r="P34" s="38"/>
      <c r="Q34" s="12"/>
      <c r="R34" s="2"/>
      <c r="S34" s="215"/>
      <c r="T34" s="3"/>
    </row>
    <row r="35" spans="1:104" ht="18" customHeight="1" thickBot="1">
      <c r="A35" s="1"/>
      <c r="B35" s="2"/>
      <c r="C35" s="12"/>
      <c r="D35" s="38"/>
      <c r="E35" s="546" t="s">
        <v>69</v>
      </c>
      <c r="F35" s="547"/>
      <c r="G35" s="553" t="s">
        <v>301</v>
      </c>
      <c r="H35" s="38"/>
      <c r="I35" s="198"/>
      <c r="J35" s="199"/>
      <c r="K35" s="203" t="s">
        <v>296</v>
      </c>
      <c r="L35" s="199"/>
      <c r="M35" s="199"/>
      <c r="N35" s="199"/>
      <c r="O35" s="194"/>
      <c r="P35" s="38"/>
      <c r="Q35" s="12"/>
      <c r="R35" s="2"/>
      <c r="S35" s="215"/>
      <c r="T35" s="3"/>
    </row>
    <row r="36" spans="1:104" ht="2.25" customHeight="1" thickBot="1">
      <c r="A36" s="1"/>
      <c r="B36" s="2"/>
      <c r="C36" s="12"/>
      <c r="D36" s="38"/>
      <c r="E36" s="547"/>
      <c r="F36" s="547"/>
      <c r="G36" s="550"/>
      <c r="H36" s="38"/>
      <c r="I36" s="198"/>
      <c r="J36" s="199"/>
      <c r="K36" s="203"/>
      <c r="L36" s="199"/>
      <c r="M36" s="199"/>
      <c r="N36" s="199"/>
      <c r="O36" s="194"/>
      <c r="P36" s="38"/>
      <c r="Q36" s="12"/>
      <c r="R36" s="2"/>
      <c r="S36" s="215"/>
      <c r="T36" s="3"/>
    </row>
    <row r="37" spans="1:104" ht="18" customHeight="1" thickBot="1">
      <c r="A37" s="1"/>
      <c r="B37" s="2"/>
      <c r="C37" s="12"/>
      <c r="D37" s="38"/>
      <c r="E37" s="546" t="s">
        <v>70</v>
      </c>
      <c r="F37" s="547"/>
      <c r="G37" s="551" t="s">
        <v>303</v>
      </c>
      <c r="H37" s="38"/>
      <c r="I37" s="198"/>
      <c r="J37" s="199"/>
      <c r="K37" s="203" t="s">
        <v>297</v>
      </c>
      <c r="L37" s="199"/>
      <c r="M37" s="199"/>
      <c r="N37" s="199"/>
      <c r="O37" s="194"/>
      <c r="P37" s="38"/>
      <c r="Q37" s="12"/>
      <c r="R37" s="2"/>
      <c r="S37" s="215"/>
      <c r="T37" s="3"/>
    </row>
    <row r="38" spans="1:104" ht="2.25" customHeight="1" thickBot="1">
      <c r="A38" s="1"/>
      <c r="B38" s="2"/>
      <c r="C38" s="12"/>
      <c r="D38" s="38"/>
      <c r="E38" s="547"/>
      <c r="F38" s="547"/>
      <c r="G38" s="552"/>
      <c r="H38" s="38"/>
      <c r="I38" s="198"/>
      <c r="J38" s="199"/>
      <c r="K38" s="199"/>
      <c r="L38" s="199"/>
      <c r="M38" s="576" t="s">
        <v>282</v>
      </c>
      <c r="N38" s="576"/>
      <c r="O38" s="577"/>
      <c r="P38" s="38"/>
      <c r="Q38" s="12"/>
      <c r="R38" s="2"/>
      <c r="S38" s="215"/>
      <c r="T38" s="3"/>
    </row>
    <row r="39" spans="1:104" ht="18" customHeight="1" thickBot="1">
      <c r="A39" s="1"/>
      <c r="B39" s="2"/>
      <c r="C39" s="12"/>
      <c r="D39" s="38"/>
      <c r="E39" s="546" t="s">
        <v>71</v>
      </c>
      <c r="F39" s="547"/>
      <c r="G39" s="553" t="s">
        <v>302</v>
      </c>
      <c r="H39" s="38"/>
      <c r="I39" s="198"/>
      <c r="J39" s="199"/>
      <c r="K39" s="575" t="s">
        <v>298</v>
      </c>
      <c r="L39" s="575"/>
      <c r="M39" s="576"/>
      <c r="N39" s="576"/>
      <c r="O39" s="577"/>
      <c r="P39" s="38"/>
      <c r="Q39" s="12"/>
      <c r="R39" s="2"/>
      <c r="S39" s="215"/>
      <c r="T39" s="3"/>
    </row>
    <row r="40" spans="1:104" ht="2.25" customHeight="1" thickBot="1">
      <c r="A40" s="1"/>
      <c r="B40" s="2"/>
      <c r="C40" s="12"/>
      <c r="D40" s="38"/>
      <c r="E40" s="547"/>
      <c r="F40" s="547"/>
      <c r="G40" s="550"/>
      <c r="H40" s="38"/>
      <c r="I40" s="198"/>
      <c r="J40" s="199"/>
      <c r="K40" s="240"/>
      <c r="L40" s="207"/>
      <c r="M40" s="205"/>
      <c r="N40" s="205"/>
      <c r="O40" s="206"/>
      <c r="P40" s="38"/>
      <c r="Q40" s="12"/>
      <c r="R40" s="2"/>
      <c r="S40" s="215"/>
      <c r="T40" s="3"/>
    </row>
    <row r="41" spans="1:104" ht="18" customHeight="1" thickBot="1">
      <c r="A41" s="1"/>
      <c r="B41" s="2"/>
      <c r="C41" s="12"/>
      <c r="D41" s="38"/>
      <c r="E41" s="546" t="s">
        <v>72</v>
      </c>
      <c r="F41" s="547"/>
      <c r="G41" s="551" t="s">
        <v>75</v>
      </c>
      <c r="H41" s="38"/>
      <c r="I41" s="198"/>
      <c r="J41" s="199"/>
      <c r="K41" s="578" t="s">
        <v>295</v>
      </c>
      <c r="L41" s="578"/>
      <c r="M41" s="576" t="s">
        <v>280</v>
      </c>
      <c r="N41" s="576"/>
      <c r="O41" s="577"/>
      <c r="P41" s="38"/>
      <c r="Q41" s="12"/>
      <c r="R41" s="2"/>
      <c r="S41" s="215"/>
      <c r="T41" s="3"/>
    </row>
    <row r="42" spans="1:104" ht="2.25" customHeight="1" thickBot="1">
      <c r="A42" s="1"/>
      <c r="B42" s="2"/>
      <c r="C42" s="12"/>
      <c r="D42" s="38"/>
      <c r="E42" s="547"/>
      <c r="F42" s="547"/>
      <c r="G42" s="554"/>
      <c r="H42" s="38"/>
      <c r="I42" s="198"/>
      <c r="J42" s="199"/>
      <c r="K42" s="199"/>
      <c r="L42" s="199"/>
      <c r="M42" s="205"/>
      <c r="N42" s="205"/>
      <c r="O42" s="206"/>
      <c r="P42" s="38"/>
      <c r="Q42" s="12"/>
      <c r="R42" s="2"/>
      <c r="S42" s="215"/>
      <c r="T42" s="3"/>
    </row>
    <row r="43" spans="1:104" ht="18" customHeight="1" thickBot="1">
      <c r="A43" s="1"/>
      <c r="B43" s="2"/>
      <c r="C43" s="12"/>
      <c r="D43" s="38"/>
      <c r="E43" s="546" t="s">
        <v>73</v>
      </c>
      <c r="F43" s="547"/>
      <c r="G43" s="554"/>
      <c r="H43" s="38"/>
      <c r="I43" s="200"/>
      <c r="J43" s="201"/>
      <c r="K43" s="201"/>
      <c r="L43" s="201"/>
      <c r="M43" s="588" t="s">
        <v>281</v>
      </c>
      <c r="N43" s="588"/>
      <c r="O43" s="589"/>
      <c r="P43" s="38"/>
      <c r="Q43" s="12"/>
      <c r="R43" s="2"/>
      <c r="S43" s="215"/>
      <c r="T43" s="3"/>
    </row>
    <row r="44" spans="1:104">
      <c r="A44" s="1"/>
      <c r="B44" s="2"/>
      <c r="C44" s="12"/>
      <c r="D44" s="38"/>
      <c r="E44" s="38"/>
      <c r="F44" s="38"/>
      <c r="G44" s="38"/>
      <c r="H44" s="38"/>
      <c r="I44" s="38"/>
      <c r="J44" s="38"/>
      <c r="K44" s="38"/>
      <c r="L44" s="38"/>
      <c r="M44" s="38"/>
      <c r="N44" s="38"/>
      <c r="O44" s="38"/>
      <c r="P44" s="38"/>
      <c r="Q44" s="12"/>
      <c r="R44" s="2"/>
      <c r="S44" s="215"/>
      <c r="T44" s="3"/>
    </row>
    <row r="45" spans="1:104" ht="7.5" customHeight="1">
      <c r="A45" s="1"/>
      <c r="B45" s="2"/>
      <c r="C45" s="12"/>
      <c r="D45" s="12"/>
      <c r="E45" s="12"/>
      <c r="F45" s="12"/>
      <c r="G45" s="12"/>
      <c r="H45" s="12"/>
      <c r="I45" s="12"/>
      <c r="J45" s="12"/>
      <c r="K45" s="12"/>
      <c r="L45" s="12"/>
      <c r="M45" s="12"/>
      <c r="N45" s="12"/>
      <c r="O45" s="12"/>
      <c r="P45" s="12"/>
      <c r="Q45" s="12"/>
      <c r="R45" s="2"/>
      <c r="S45" s="215"/>
      <c r="T45" s="3"/>
    </row>
    <row r="46" spans="1:104" ht="6.75" customHeight="1" thickBot="1">
      <c r="A46" s="1"/>
      <c r="B46" s="2"/>
      <c r="C46" s="2"/>
      <c r="D46" s="2"/>
      <c r="E46" s="2"/>
      <c r="F46" s="2"/>
      <c r="G46" s="2"/>
      <c r="H46" s="545"/>
      <c r="I46" s="2"/>
      <c r="J46" s="2"/>
      <c r="K46" s="2"/>
      <c r="L46" s="2"/>
      <c r="M46" s="2"/>
      <c r="N46" s="2"/>
      <c r="O46" s="2"/>
      <c r="P46" s="2"/>
      <c r="Q46" s="2"/>
      <c r="R46" s="2"/>
      <c r="S46" s="215"/>
      <c r="T46" s="3"/>
    </row>
    <row r="47" spans="1:104" s="233" customFormat="1" ht="19.5" customHeight="1" thickBot="1">
      <c r="A47" s="212"/>
      <c r="B47" s="579" t="s">
        <v>280</v>
      </c>
      <c r="C47" s="579"/>
      <c r="D47" s="579"/>
      <c r="E47" s="579"/>
      <c r="F47" s="213"/>
      <c r="G47" s="580" t="s">
        <v>282</v>
      </c>
      <c r="H47" s="580"/>
      <c r="I47" s="580"/>
      <c r="J47" s="580"/>
      <c r="K47" s="580"/>
      <c r="L47" s="580"/>
      <c r="M47" s="581" t="s">
        <v>281</v>
      </c>
      <c r="N47" s="581"/>
      <c r="O47" s="581"/>
      <c r="P47" s="581"/>
      <c r="Q47" s="581"/>
      <c r="R47" s="582"/>
      <c r="S47" s="220"/>
      <c r="T47" s="231"/>
      <c r="U47" s="231"/>
      <c r="V47" s="231"/>
      <c r="W47" s="231"/>
      <c r="X47" s="231"/>
      <c r="Y47" s="231"/>
      <c r="Z47" s="231"/>
      <c r="AA47" s="231"/>
      <c r="AB47" s="231"/>
      <c r="AC47" s="232"/>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row>
  </sheetData>
  <sheetProtection password="F878" sheet="1" objects="1" scenarios="1" formatColumns="0" formatRows="0" selectLockedCells="1" sort="0" autoFilter="0"/>
  <mergeCells count="20">
    <mergeCell ref="B47:E47"/>
    <mergeCell ref="G47:L47"/>
    <mergeCell ref="M47:R47"/>
    <mergeCell ref="B1:E1"/>
    <mergeCell ref="G1:L1"/>
    <mergeCell ref="M1:R1"/>
    <mergeCell ref="L6:M6"/>
    <mergeCell ref="M43:O43"/>
    <mergeCell ref="C3:Q3"/>
    <mergeCell ref="C5:Q5"/>
    <mergeCell ref="O6:Q6"/>
    <mergeCell ref="G6:H6"/>
    <mergeCell ref="C6:E6"/>
    <mergeCell ref="I6:K6"/>
    <mergeCell ref="D9:I9"/>
    <mergeCell ref="K9:P9"/>
    <mergeCell ref="K39:L39"/>
    <mergeCell ref="M38:O39"/>
    <mergeCell ref="K41:L41"/>
    <mergeCell ref="M41:O41"/>
  </mergeCells>
  <hyperlinks>
    <hyperlink ref="M38" r:id="rId1"/>
    <hyperlink ref="M41" r:id="rId2"/>
    <hyperlink ref="M43" r:id="rId3"/>
    <hyperlink ref="E29" location="'1in'!A1" display="CLASS I"/>
    <hyperlink ref="E31" location="'2in'!A1" display="CLASS II"/>
    <hyperlink ref="E33" location="'3in'!A1" display="CLASS III"/>
    <hyperlink ref="E35" location="'4in'!A1" display="CLASS IV"/>
    <hyperlink ref="E37" location="'5in'!A1" display="CLASS V"/>
    <hyperlink ref="E39" location="'6in'!A1" display="CLASS VI"/>
    <hyperlink ref="E41" location="'7in'!A1" display="CLASS VII"/>
    <hyperlink ref="E43" location="'8in'!A1" display="CLASS VIII"/>
    <hyperlink ref="G29" location="STUDENTS!A1" display="STUDENTS ENTRY"/>
    <hyperlink ref="G33" location="'PS LEVEL'!A1" display="PS LEVEL "/>
    <hyperlink ref="G37" location="'UPS LEVEL1'!A1" display="UPS LEVEL"/>
    <hyperlink ref="G41" location="OUT!A1" display="FRONT PAGE"/>
    <hyperlink ref="B47" r:id="rId4"/>
    <hyperlink ref="M47" r:id="rId5"/>
    <hyperlink ref="G47" r:id="rId6"/>
    <hyperlink ref="B1" r:id="rId7"/>
    <hyperlink ref="M1" r:id="rId8"/>
    <hyperlink ref="G1" r:id="rId9"/>
  </hyperlinks>
  <pageMargins left="0.7" right="0.7" top="0.75" bottom="0.75" header="0.3" footer="0.3"/>
  <pageSetup orientation="portrait" horizontalDpi="300" verticalDpi="300" r:id="rId10"/>
  <drawing r:id="rId11"/>
  <legacyDrawing r:id="rId12"/>
</worksheet>
</file>

<file path=xl/worksheets/sheet3.xml><?xml version="1.0" encoding="utf-8"?>
<worksheet xmlns="http://schemas.openxmlformats.org/spreadsheetml/2006/main" xmlns:r="http://schemas.openxmlformats.org/officeDocument/2006/relationships">
  <sheetPr codeName="Sheet3"/>
  <dimension ref="A1:CG102"/>
  <sheetViews>
    <sheetView workbookViewId="0">
      <selection sqref="A1:XFD1048576"/>
    </sheetView>
  </sheetViews>
  <sheetFormatPr defaultRowHeight="15"/>
  <cols>
    <col min="9" max="77" width="9.140625" style="16"/>
    <col min="78" max="78" width="5.7109375" style="534" hidden="1" customWidth="1"/>
    <col min="79" max="79" width="4.42578125" style="534" hidden="1" customWidth="1"/>
    <col min="80" max="80" width="6.7109375" style="534" hidden="1" customWidth="1"/>
    <col min="81" max="81" width="6" style="534" hidden="1" customWidth="1"/>
    <col min="82" max="82" width="8.28515625" style="534" hidden="1" customWidth="1"/>
    <col min="83" max="83" width="12.42578125" style="534" hidden="1" customWidth="1"/>
    <col min="84" max="84" width="8.85546875" style="534" hidden="1" customWidth="1"/>
    <col min="85" max="85" width="7" style="534" hidden="1" customWidth="1"/>
    <col min="86" max="103" width="0" style="16" hidden="1" customWidth="1"/>
    <col min="104" max="16384" width="9.140625" style="16"/>
  </cols>
  <sheetData>
    <row r="1" spans="78:85">
      <c r="CA1" s="534">
        <v>2</v>
      </c>
      <c r="CB1" s="534">
        <v>1</v>
      </c>
      <c r="CC1" s="534">
        <v>1</v>
      </c>
      <c r="CD1" s="534">
        <v>3</v>
      </c>
      <c r="CE1" s="534">
        <v>5</v>
      </c>
      <c r="CF1" s="534">
        <v>7</v>
      </c>
    </row>
    <row r="2" spans="78:85">
      <c r="BZ2" s="534" t="s">
        <v>31</v>
      </c>
      <c r="CA2" s="534" t="s">
        <v>33</v>
      </c>
      <c r="CB2" s="534" t="s">
        <v>32</v>
      </c>
      <c r="CC2" s="534" t="s">
        <v>34</v>
      </c>
      <c r="CD2" s="534" t="s">
        <v>35</v>
      </c>
      <c r="CE2" s="534" t="s">
        <v>36</v>
      </c>
      <c r="CF2" s="534" t="s">
        <v>37</v>
      </c>
      <c r="CG2" s="534" t="s">
        <v>38</v>
      </c>
    </row>
    <row r="3" spans="78:85">
      <c r="BZ3" s="534">
        <v>1</v>
      </c>
      <c r="CA3" s="534" t="s">
        <v>39</v>
      </c>
      <c r="CB3" s="534" t="s">
        <v>42</v>
      </c>
      <c r="CC3" s="534" t="s">
        <v>46</v>
      </c>
      <c r="CD3" s="534" t="s">
        <v>49</v>
      </c>
      <c r="CE3" s="534" t="s">
        <v>59</v>
      </c>
      <c r="CF3" s="535">
        <v>40695</v>
      </c>
      <c r="CG3" s="534" t="s">
        <v>60</v>
      </c>
    </row>
    <row r="4" spans="78:85">
      <c r="BZ4" s="534">
        <v>2</v>
      </c>
      <c r="CA4" s="534" t="s">
        <v>40</v>
      </c>
      <c r="CB4" s="534" t="s">
        <v>43</v>
      </c>
      <c r="CC4" s="534" t="s">
        <v>47</v>
      </c>
      <c r="CD4" s="534" t="s">
        <v>51</v>
      </c>
      <c r="CE4" s="534" t="s">
        <v>52</v>
      </c>
      <c r="CF4" s="535">
        <v>40725</v>
      </c>
      <c r="CG4" s="534" t="s">
        <v>60</v>
      </c>
    </row>
    <row r="5" spans="78:85">
      <c r="BZ5" s="534">
        <v>3</v>
      </c>
      <c r="CA5" s="534" t="s">
        <v>41</v>
      </c>
      <c r="CB5" s="534" t="s">
        <v>44</v>
      </c>
      <c r="CC5" s="534" t="s">
        <v>48</v>
      </c>
      <c r="CD5" s="534" t="s">
        <v>50</v>
      </c>
      <c r="CE5" s="534" t="s">
        <v>53</v>
      </c>
      <c r="CF5" s="535">
        <v>40756</v>
      </c>
      <c r="CG5" s="534" t="s">
        <v>60</v>
      </c>
    </row>
    <row r="6" spans="78:85">
      <c r="BZ6" s="534">
        <v>4</v>
      </c>
      <c r="CB6" s="534" t="s">
        <v>45</v>
      </c>
      <c r="CE6" s="534" t="s">
        <v>54</v>
      </c>
      <c r="CF6" s="535">
        <v>40787</v>
      </c>
      <c r="CG6" s="534" t="s">
        <v>60</v>
      </c>
    </row>
    <row r="7" spans="78:85">
      <c r="BZ7" s="534">
        <v>5</v>
      </c>
      <c r="CE7" s="534" t="s">
        <v>55</v>
      </c>
      <c r="CF7" s="535">
        <v>40817</v>
      </c>
      <c r="CG7" s="534" t="s">
        <v>60</v>
      </c>
    </row>
    <row r="8" spans="78:85">
      <c r="BZ8" s="534">
        <v>6</v>
      </c>
      <c r="CE8" s="534" t="s">
        <v>56</v>
      </c>
      <c r="CF8" s="535">
        <v>40848</v>
      </c>
      <c r="CG8" s="534" t="s">
        <v>60</v>
      </c>
    </row>
    <row r="9" spans="78:85">
      <c r="BZ9" s="534">
        <v>7</v>
      </c>
      <c r="CE9" s="534" t="s">
        <v>57</v>
      </c>
      <c r="CF9" s="535">
        <v>40878</v>
      </c>
      <c r="CG9" s="534" t="s">
        <v>60</v>
      </c>
    </row>
    <row r="10" spans="78:85">
      <c r="BZ10" s="534">
        <v>8</v>
      </c>
      <c r="CE10" s="534" t="s">
        <v>58</v>
      </c>
      <c r="CF10" s="535">
        <v>40909</v>
      </c>
      <c r="CG10" s="534" t="s">
        <v>60</v>
      </c>
    </row>
    <row r="11" spans="78:85">
      <c r="BZ11" s="534">
        <v>9</v>
      </c>
      <c r="CF11" s="535">
        <v>40940</v>
      </c>
      <c r="CG11" s="534" t="s">
        <v>60</v>
      </c>
    </row>
    <row r="12" spans="78:85">
      <c r="BZ12" s="534">
        <v>10</v>
      </c>
      <c r="CF12" s="535">
        <v>40969</v>
      </c>
      <c r="CG12" s="534" t="s">
        <v>60</v>
      </c>
    </row>
    <row r="13" spans="78:85">
      <c r="BZ13" s="534">
        <v>11</v>
      </c>
      <c r="CF13" s="535">
        <v>41000</v>
      </c>
      <c r="CG13" s="534" t="s">
        <v>60</v>
      </c>
    </row>
    <row r="14" spans="78:85">
      <c r="BZ14" s="534">
        <v>12</v>
      </c>
      <c r="CF14" s="535">
        <v>41030</v>
      </c>
      <c r="CG14" s="534" t="s">
        <v>60</v>
      </c>
    </row>
    <row r="15" spans="78:85">
      <c r="BZ15" s="534">
        <v>13</v>
      </c>
      <c r="CF15" s="535">
        <v>41061</v>
      </c>
      <c r="CG15" s="534" t="s">
        <v>60</v>
      </c>
    </row>
    <row r="16" spans="78:85">
      <c r="BZ16" s="534">
        <v>14</v>
      </c>
      <c r="CF16" s="535">
        <v>41091</v>
      </c>
      <c r="CG16" s="534" t="s">
        <v>60</v>
      </c>
    </row>
    <row r="17" spans="78:85">
      <c r="BZ17" s="534">
        <v>15</v>
      </c>
      <c r="CF17" s="535">
        <v>41122</v>
      </c>
      <c r="CG17" s="534" t="s">
        <v>60</v>
      </c>
    </row>
    <row r="18" spans="78:85">
      <c r="BZ18" s="534">
        <v>16</v>
      </c>
      <c r="CF18" s="535">
        <v>41153</v>
      </c>
      <c r="CG18" s="534" t="s">
        <v>60</v>
      </c>
    </row>
    <row r="19" spans="78:85">
      <c r="BZ19" s="534">
        <v>17</v>
      </c>
      <c r="CF19" s="535">
        <v>41183</v>
      </c>
      <c r="CG19" s="534" t="s">
        <v>60</v>
      </c>
    </row>
    <row r="20" spans="78:85">
      <c r="BZ20" s="534">
        <v>18</v>
      </c>
      <c r="CF20" s="535">
        <v>41214</v>
      </c>
      <c r="CG20" s="534" t="s">
        <v>60</v>
      </c>
    </row>
    <row r="21" spans="78:85">
      <c r="BZ21" s="534">
        <v>19</v>
      </c>
      <c r="CF21" s="535">
        <v>41244</v>
      </c>
      <c r="CG21" s="534" t="s">
        <v>60</v>
      </c>
    </row>
    <row r="22" spans="78:85">
      <c r="BZ22" s="534">
        <v>20</v>
      </c>
      <c r="CF22" s="535">
        <v>41275</v>
      </c>
      <c r="CG22" s="534" t="s">
        <v>60</v>
      </c>
    </row>
    <row r="23" spans="78:85">
      <c r="BZ23" s="534">
        <v>21</v>
      </c>
      <c r="CF23" s="535">
        <v>41306</v>
      </c>
      <c r="CG23" s="534" t="s">
        <v>60</v>
      </c>
    </row>
    <row r="24" spans="78:85">
      <c r="BZ24" s="534">
        <v>22</v>
      </c>
      <c r="CF24" s="535">
        <v>41334</v>
      </c>
      <c r="CG24" s="534" t="s">
        <v>60</v>
      </c>
    </row>
    <row r="25" spans="78:85">
      <c r="BZ25" s="534">
        <v>23</v>
      </c>
      <c r="CF25" s="535">
        <v>41365</v>
      </c>
      <c r="CG25" s="534" t="s">
        <v>60</v>
      </c>
    </row>
    <row r="26" spans="78:85">
      <c r="BZ26" s="534">
        <v>24</v>
      </c>
      <c r="CF26" s="535">
        <v>41395</v>
      </c>
      <c r="CG26" s="534" t="s">
        <v>60</v>
      </c>
    </row>
    <row r="27" spans="78:85">
      <c r="BZ27" s="534">
        <v>25</v>
      </c>
      <c r="CF27" s="535">
        <v>41426</v>
      </c>
      <c r="CG27" s="534" t="s">
        <v>60</v>
      </c>
    </row>
    <row r="28" spans="78:85">
      <c r="BZ28" s="534">
        <v>26</v>
      </c>
      <c r="CF28" s="535">
        <v>41456</v>
      </c>
      <c r="CG28" s="534" t="s">
        <v>60</v>
      </c>
    </row>
    <row r="29" spans="78:85">
      <c r="BZ29" s="534">
        <v>27</v>
      </c>
      <c r="CF29" s="535">
        <v>41487</v>
      </c>
      <c r="CG29" s="534" t="s">
        <v>60</v>
      </c>
    </row>
    <row r="30" spans="78:85">
      <c r="BZ30" s="534">
        <v>28</v>
      </c>
      <c r="CF30" s="535">
        <v>41518</v>
      </c>
      <c r="CG30" s="534" t="s">
        <v>60</v>
      </c>
    </row>
    <row r="31" spans="78:85">
      <c r="BZ31" s="534">
        <v>29</v>
      </c>
      <c r="CF31" s="535">
        <v>41548</v>
      </c>
      <c r="CG31" s="534" t="s">
        <v>60</v>
      </c>
    </row>
    <row r="32" spans="78:85">
      <c r="BZ32" s="534">
        <v>30</v>
      </c>
      <c r="CF32" s="535">
        <v>41579</v>
      </c>
      <c r="CG32" s="534" t="s">
        <v>60</v>
      </c>
    </row>
    <row r="33" spans="78:85">
      <c r="BZ33" s="534">
        <v>31</v>
      </c>
      <c r="CF33" s="535">
        <v>41609</v>
      </c>
      <c r="CG33" s="534" t="s">
        <v>60</v>
      </c>
    </row>
    <row r="34" spans="78:85">
      <c r="BZ34" s="534">
        <v>32</v>
      </c>
      <c r="CF34" s="535">
        <v>41640</v>
      </c>
      <c r="CG34" s="534" t="s">
        <v>60</v>
      </c>
    </row>
    <row r="35" spans="78:85">
      <c r="BZ35" s="534">
        <v>33</v>
      </c>
      <c r="CF35" s="535">
        <v>41671</v>
      </c>
      <c r="CG35" s="534" t="s">
        <v>60</v>
      </c>
    </row>
    <row r="36" spans="78:85">
      <c r="BZ36" s="534">
        <v>34</v>
      </c>
      <c r="CF36" s="535">
        <v>41699</v>
      </c>
      <c r="CG36" s="534" t="s">
        <v>60</v>
      </c>
    </row>
    <row r="37" spans="78:85">
      <c r="BZ37" s="534">
        <v>35</v>
      </c>
      <c r="CF37" s="535">
        <v>41730</v>
      </c>
      <c r="CG37" s="534" t="s">
        <v>60</v>
      </c>
    </row>
    <row r="38" spans="78:85">
      <c r="BZ38" s="534">
        <v>36</v>
      </c>
      <c r="CF38" s="535">
        <v>41760</v>
      </c>
      <c r="CG38" s="534" t="s">
        <v>60</v>
      </c>
    </row>
    <row r="39" spans="78:85">
      <c r="BZ39" s="534">
        <v>37</v>
      </c>
      <c r="CF39" s="535">
        <v>41791</v>
      </c>
      <c r="CG39" s="534" t="s">
        <v>60</v>
      </c>
    </row>
    <row r="40" spans="78:85">
      <c r="BZ40" s="534">
        <v>38</v>
      </c>
      <c r="CF40" s="535">
        <v>41821</v>
      </c>
      <c r="CG40" s="534" t="s">
        <v>60</v>
      </c>
    </row>
    <row r="41" spans="78:85">
      <c r="BZ41" s="534">
        <v>39</v>
      </c>
      <c r="CF41" s="535">
        <v>41852</v>
      </c>
      <c r="CG41" s="534" t="s">
        <v>60</v>
      </c>
    </row>
    <row r="42" spans="78:85">
      <c r="BZ42" s="534">
        <v>40</v>
      </c>
      <c r="CF42" s="535">
        <v>41883</v>
      </c>
      <c r="CG42" s="534" t="s">
        <v>62</v>
      </c>
    </row>
    <row r="43" spans="78:85">
      <c r="BZ43" s="534">
        <v>41</v>
      </c>
      <c r="CF43" s="535">
        <v>41913</v>
      </c>
      <c r="CG43" s="534" t="s">
        <v>62</v>
      </c>
    </row>
    <row r="44" spans="78:85">
      <c r="BZ44" s="534">
        <v>42</v>
      </c>
      <c r="CF44" s="535">
        <v>41944</v>
      </c>
      <c r="CG44" s="534" t="s">
        <v>62</v>
      </c>
    </row>
    <row r="45" spans="78:85">
      <c r="BZ45" s="534">
        <v>43</v>
      </c>
      <c r="CF45" s="535">
        <v>41974</v>
      </c>
      <c r="CG45" s="534" t="s">
        <v>62</v>
      </c>
    </row>
    <row r="46" spans="78:85">
      <c r="BZ46" s="534">
        <v>44</v>
      </c>
      <c r="CF46" s="535">
        <v>42005</v>
      </c>
      <c r="CG46" s="534" t="s">
        <v>62</v>
      </c>
    </row>
    <row r="47" spans="78:85">
      <c r="BZ47" s="534">
        <v>45</v>
      </c>
      <c r="CF47" s="535">
        <v>42036</v>
      </c>
      <c r="CG47" s="534" t="s">
        <v>62</v>
      </c>
    </row>
    <row r="48" spans="78:85">
      <c r="BZ48" s="534">
        <v>46</v>
      </c>
      <c r="CF48" s="535">
        <v>42064</v>
      </c>
      <c r="CG48" s="534" t="s">
        <v>62</v>
      </c>
    </row>
    <row r="49" spans="78:85">
      <c r="BZ49" s="534">
        <v>47</v>
      </c>
      <c r="CF49" s="535">
        <v>42095</v>
      </c>
      <c r="CG49" s="534" t="s">
        <v>62</v>
      </c>
    </row>
    <row r="50" spans="78:85">
      <c r="BZ50" s="534">
        <v>48</v>
      </c>
      <c r="CG50" s="534" t="s">
        <v>62</v>
      </c>
    </row>
    <row r="51" spans="78:85">
      <c r="BZ51" s="534">
        <v>49</v>
      </c>
      <c r="CG51" s="534" t="s">
        <v>62</v>
      </c>
    </row>
    <row r="52" spans="78:85">
      <c r="BZ52" s="534">
        <v>50</v>
      </c>
      <c r="CG52" s="534" t="s">
        <v>62</v>
      </c>
    </row>
    <row r="53" spans="78:85">
      <c r="BZ53" s="534">
        <v>51</v>
      </c>
      <c r="CG53" s="534" t="s">
        <v>62</v>
      </c>
    </row>
    <row r="54" spans="78:85">
      <c r="BZ54" s="534">
        <v>52</v>
      </c>
      <c r="CG54" s="534" t="s">
        <v>62</v>
      </c>
    </row>
    <row r="55" spans="78:85">
      <c r="BZ55" s="534">
        <v>53</v>
      </c>
      <c r="CG55" s="534" t="s">
        <v>62</v>
      </c>
    </row>
    <row r="56" spans="78:85">
      <c r="BZ56" s="534">
        <v>54</v>
      </c>
      <c r="CG56" s="534" t="s">
        <v>62</v>
      </c>
    </row>
    <row r="57" spans="78:85">
      <c r="BZ57" s="534">
        <v>55</v>
      </c>
      <c r="CG57" s="534" t="s">
        <v>62</v>
      </c>
    </row>
    <row r="58" spans="78:85">
      <c r="BZ58" s="534">
        <v>56</v>
      </c>
      <c r="CG58" s="534" t="s">
        <v>62</v>
      </c>
    </row>
    <row r="59" spans="78:85">
      <c r="BZ59" s="534">
        <v>57</v>
      </c>
      <c r="CG59" s="534" t="s">
        <v>62</v>
      </c>
    </row>
    <row r="60" spans="78:85">
      <c r="BZ60" s="534">
        <v>58</v>
      </c>
      <c r="CG60" s="534" t="s">
        <v>62</v>
      </c>
    </row>
    <row r="61" spans="78:85">
      <c r="BZ61" s="534">
        <v>59</v>
      </c>
      <c r="CG61" s="534" t="s">
        <v>62</v>
      </c>
    </row>
    <row r="62" spans="78:85">
      <c r="BZ62" s="534">
        <v>60</v>
      </c>
      <c r="CG62" s="534" t="s">
        <v>63</v>
      </c>
    </row>
    <row r="63" spans="78:85">
      <c r="BZ63" s="534">
        <v>61</v>
      </c>
      <c r="CG63" s="534" t="s">
        <v>63</v>
      </c>
    </row>
    <row r="64" spans="78:85">
      <c r="BZ64" s="534">
        <v>62</v>
      </c>
      <c r="CG64" s="534" t="s">
        <v>63</v>
      </c>
    </row>
    <row r="65" spans="78:85">
      <c r="BZ65" s="534">
        <v>63</v>
      </c>
      <c r="CG65" s="534" t="s">
        <v>63</v>
      </c>
    </row>
    <row r="66" spans="78:85">
      <c r="BZ66" s="534">
        <v>64</v>
      </c>
      <c r="CG66" s="534" t="s">
        <v>63</v>
      </c>
    </row>
    <row r="67" spans="78:85">
      <c r="BZ67" s="534">
        <v>65</v>
      </c>
      <c r="CG67" s="534" t="s">
        <v>63</v>
      </c>
    </row>
    <row r="68" spans="78:85">
      <c r="BZ68" s="534">
        <v>66</v>
      </c>
      <c r="CG68" s="534" t="s">
        <v>63</v>
      </c>
    </row>
    <row r="69" spans="78:85">
      <c r="BZ69" s="534">
        <v>67</v>
      </c>
      <c r="CG69" s="534" t="s">
        <v>63</v>
      </c>
    </row>
    <row r="70" spans="78:85">
      <c r="BZ70" s="534">
        <v>68</v>
      </c>
      <c r="CG70" s="534" t="s">
        <v>63</v>
      </c>
    </row>
    <row r="71" spans="78:85">
      <c r="BZ71" s="534">
        <v>69</v>
      </c>
      <c r="CG71" s="534" t="s">
        <v>63</v>
      </c>
    </row>
    <row r="72" spans="78:85">
      <c r="BZ72" s="534">
        <v>70</v>
      </c>
      <c r="CG72" s="534" t="s">
        <v>63</v>
      </c>
    </row>
    <row r="73" spans="78:85">
      <c r="BZ73" s="534">
        <v>71</v>
      </c>
      <c r="CG73" s="534" t="s">
        <v>63</v>
      </c>
    </row>
    <row r="74" spans="78:85">
      <c r="BZ74" s="534">
        <v>72</v>
      </c>
      <c r="CG74" s="534" t="s">
        <v>63</v>
      </c>
    </row>
    <row r="75" spans="78:85">
      <c r="BZ75" s="534">
        <v>73</v>
      </c>
      <c r="CG75" s="534" t="s">
        <v>63</v>
      </c>
    </row>
    <row r="76" spans="78:85">
      <c r="BZ76" s="534">
        <v>74</v>
      </c>
      <c r="CG76" s="534" t="s">
        <v>63</v>
      </c>
    </row>
    <row r="77" spans="78:85">
      <c r="BZ77" s="534">
        <v>75</v>
      </c>
      <c r="CG77" s="534" t="s">
        <v>63</v>
      </c>
    </row>
    <row r="78" spans="78:85">
      <c r="BZ78" s="534">
        <v>76</v>
      </c>
      <c r="CG78" s="534" t="s">
        <v>63</v>
      </c>
    </row>
    <row r="79" spans="78:85">
      <c r="BZ79" s="534">
        <v>77</v>
      </c>
      <c r="CG79" s="534" t="s">
        <v>63</v>
      </c>
    </row>
    <row r="80" spans="78:85">
      <c r="BZ80" s="534">
        <v>78</v>
      </c>
      <c r="CG80" s="534" t="s">
        <v>63</v>
      </c>
    </row>
    <row r="81" spans="78:85">
      <c r="BZ81" s="534">
        <v>79</v>
      </c>
      <c r="CG81" s="534" t="s">
        <v>63</v>
      </c>
    </row>
    <row r="82" spans="78:85">
      <c r="BZ82" s="534">
        <v>80</v>
      </c>
      <c r="CG82" s="534" t="s">
        <v>61</v>
      </c>
    </row>
    <row r="83" spans="78:85">
      <c r="BZ83" s="534">
        <v>81</v>
      </c>
      <c r="CG83" s="534" t="s">
        <v>61</v>
      </c>
    </row>
    <row r="84" spans="78:85">
      <c r="BZ84" s="534">
        <v>82</v>
      </c>
      <c r="CG84" s="534" t="s">
        <v>61</v>
      </c>
    </row>
    <row r="85" spans="78:85">
      <c r="BZ85" s="534">
        <v>83</v>
      </c>
      <c r="CG85" s="534" t="s">
        <v>61</v>
      </c>
    </row>
    <row r="86" spans="78:85">
      <c r="BZ86" s="534">
        <v>84</v>
      </c>
      <c r="CG86" s="534" t="s">
        <v>61</v>
      </c>
    </row>
    <row r="87" spans="78:85">
      <c r="BZ87" s="534">
        <v>85</v>
      </c>
      <c r="CG87" s="534" t="s">
        <v>61</v>
      </c>
    </row>
    <row r="88" spans="78:85">
      <c r="BZ88" s="534">
        <v>86</v>
      </c>
      <c r="CG88" s="534" t="s">
        <v>61</v>
      </c>
    </row>
    <row r="89" spans="78:85">
      <c r="BZ89" s="534">
        <v>87</v>
      </c>
      <c r="CG89" s="534" t="s">
        <v>61</v>
      </c>
    </row>
    <row r="90" spans="78:85">
      <c r="BZ90" s="534">
        <v>88</v>
      </c>
      <c r="CG90" s="534" t="s">
        <v>61</v>
      </c>
    </row>
    <row r="91" spans="78:85">
      <c r="BZ91" s="534">
        <v>89</v>
      </c>
      <c r="CG91" s="534" t="s">
        <v>61</v>
      </c>
    </row>
    <row r="92" spans="78:85">
      <c r="BZ92" s="534">
        <v>90</v>
      </c>
      <c r="CG92" s="534" t="s">
        <v>61</v>
      </c>
    </row>
    <row r="93" spans="78:85">
      <c r="BZ93" s="534">
        <v>91</v>
      </c>
      <c r="CG93" s="534" t="s">
        <v>61</v>
      </c>
    </row>
    <row r="94" spans="78:85">
      <c r="BZ94" s="534">
        <v>92</v>
      </c>
      <c r="CG94" s="534" t="s">
        <v>61</v>
      </c>
    </row>
    <row r="95" spans="78:85">
      <c r="BZ95" s="534">
        <v>93</v>
      </c>
      <c r="CG95" s="534" t="s">
        <v>61</v>
      </c>
    </row>
    <row r="96" spans="78:85">
      <c r="BZ96" s="534">
        <v>94</v>
      </c>
      <c r="CG96" s="534" t="s">
        <v>61</v>
      </c>
    </row>
    <row r="97" spans="78:85">
      <c r="BZ97" s="534">
        <v>95</v>
      </c>
      <c r="CG97" s="534" t="s">
        <v>61</v>
      </c>
    </row>
    <row r="98" spans="78:85">
      <c r="BZ98" s="534">
        <v>96</v>
      </c>
      <c r="CG98" s="534" t="s">
        <v>61</v>
      </c>
    </row>
    <row r="99" spans="78:85">
      <c r="BZ99" s="534">
        <v>97</v>
      </c>
      <c r="CG99" s="534" t="s">
        <v>61</v>
      </c>
    </row>
    <row r="100" spans="78:85">
      <c r="BZ100" s="534">
        <v>98</v>
      </c>
      <c r="CG100" s="534" t="s">
        <v>61</v>
      </c>
    </row>
    <row r="101" spans="78:85">
      <c r="BZ101" s="534">
        <v>99</v>
      </c>
      <c r="CG101" s="534" t="s">
        <v>61</v>
      </c>
    </row>
    <row r="102" spans="78:85">
      <c r="BZ102" s="534">
        <v>100</v>
      </c>
      <c r="CG102" s="534" t="s">
        <v>61</v>
      </c>
    </row>
  </sheetData>
  <sheetProtection password="F878" sheet="1" objects="1" scenarios="1" selectLockedCells="1" sort="0" autoFilter="0"/>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AX110"/>
  <sheetViews>
    <sheetView workbookViewId="0">
      <selection activeCell="J20" sqref="J20"/>
    </sheetView>
  </sheetViews>
  <sheetFormatPr defaultColWidth="0" defaultRowHeight="15" zeroHeight="1"/>
  <cols>
    <col min="1" max="1" width="3" style="270" customWidth="1"/>
    <col min="2" max="2" width="0.7109375" style="65" customWidth="1"/>
    <col min="3" max="3" width="9.140625" style="296" customWidth="1"/>
    <col min="4" max="4" width="26.5703125" style="82" customWidth="1"/>
    <col min="5" max="5" width="7.140625" style="296" customWidth="1"/>
    <col min="6" max="6" width="1.42578125" style="65" customWidth="1"/>
    <col min="7" max="7" width="0.5703125" style="65" customWidth="1"/>
    <col min="8" max="8" width="1.42578125" style="65" customWidth="1"/>
    <col min="9" max="9" width="9.140625" style="65" customWidth="1"/>
    <col min="10" max="10" width="26.5703125" style="297" customWidth="1"/>
    <col min="11" max="11" width="7.140625" style="65" customWidth="1"/>
    <col min="12" max="12" width="1.42578125" style="65" customWidth="1"/>
    <col min="13" max="13" width="0.5703125" style="65" customWidth="1"/>
    <col min="14" max="14" width="1.42578125" style="65" customWidth="1"/>
    <col min="15" max="15" width="9.140625" style="65" customWidth="1"/>
    <col min="16" max="16" width="26.5703125" style="297" customWidth="1"/>
    <col min="17" max="17" width="7.140625" style="65" customWidth="1"/>
    <col min="18" max="18" width="1.42578125" style="65" customWidth="1"/>
    <col min="19" max="19" width="0.5703125" style="65" customWidth="1"/>
    <col min="20" max="20" width="1.42578125" style="65" customWidth="1"/>
    <col min="21" max="21" width="9.140625" style="65" customWidth="1"/>
    <col min="22" max="22" width="26.5703125" style="297" customWidth="1"/>
    <col min="23" max="23" width="7.140625" style="65" customWidth="1"/>
    <col min="24" max="24" width="1.42578125" style="65" customWidth="1"/>
    <col min="25" max="25" width="0.5703125" style="65" customWidth="1"/>
    <col min="26" max="26" width="1.42578125" style="65" customWidth="1"/>
    <col min="27" max="27" width="9.140625" style="65" customWidth="1"/>
    <col min="28" max="28" width="26.5703125" style="297" customWidth="1"/>
    <col min="29" max="29" width="7.140625" style="65" customWidth="1"/>
    <col min="30" max="30" width="1.42578125" style="65" customWidth="1"/>
    <col min="31" max="31" width="0.5703125" style="65" customWidth="1"/>
    <col min="32" max="32" width="1.42578125" style="65" customWidth="1"/>
    <col min="33" max="33" width="9.140625" style="65" customWidth="1"/>
    <col min="34" max="34" width="26.5703125" style="297" customWidth="1"/>
    <col min="35" max="35" width="7.140625" style="65" customWidth="1"/>
    <col min="36" max="36" width="1.42578125" style="65" customWidth="1"/>
    <col min="37" max="37" width="0.5703125" style="65" customWidth="1"/>
    <col min="38" max="38" width="1.42578125" style="65" customWidth="1"/>
    <col min="39" max="39" width="9.140625" style="65" customWidth="1"/>
    <col min="40" max="40" width="26.5703125" style="297" customWidth="1"/>
    <col min="41" max="41" width="7.140625" style="65" customWidth="1"/>
    <col min="42" max="42" width="1.42578125" style="65" customWidth="1"/>
    <col min="43" max="43" width="0.5703125" style="65" customWidth="1"/>
    <col min="44" max="44" width="1.42578125" style="65" customWidth="1"/>
    <col min="45" max="45" width="9.140625" style="65" customWidth="1"/>
    <col min="46" max="46" width="26.5703125" style="297" customWidth="1"/>
    <col min="47" max="47" width="7.140625" style="65" customWidth="1"/>
    <col min="48" max="48" width="1.42578125" style="65" customWidth="1"/>
    <col min="49" max="49" width="0.5703125" style="65" customWidth="1"/>
    <col min="50" max="50" width="2.7109375" style="65" customWidth="1"/>
    <col min="51" max="16384" width="9.140625" style="65" hidden="1"/>
  </cols>
  <sheetData>
    <row r="1" spans="1:50" s="270" customFormat="1">
      <c r="C1" s="271"/>
      <c r="D1" s="272"/>
      <c r="E1" s="271"/>
      <c r="J1" s="273"/>
      <c r="P1" s="273"/>
      <c r="V1" s="273"/>
      <c r="AB1" s="273"/>
      <c r="AH1" s="273"/>
      <c r="AN1" s="273"/>
      <c r="AT1" s="273"/>
    </row>
    <row r="2" spans="1:50" ht="3" customHeight="1">
      <c r="B2" s="274"/>
      <c r="C2" s="275"/>
      <c r="D2" s="276"/>
      <c r="E2" s="275"/>
      <c r="F2" s="274"/>
      <c r="G2" s="274"/>
      <c r="H2" s="274"/>
      <c r="I2" s="274"/>
      <c r="J2" s="277"/>
      <c r="K2" s="274"/>
      <c r="L2" s="274"/>
      <c r="M2" s="274"/>
      <c r="N2" s="274"/>
      <c r="O2" s="274"/>
      <c r="P2" s="277"/>
      <c r="Q2" s="274"/>
      <c r="R2" s="274"/>
      <c r="S2" s="274"/>
      <c r="T2" s="274"/>
      <c r="U2" s="274"/>
      <c r="V2" s="277"/>
      <c r="W2" s="274"/>
      <c r="X2" s="274"/>
      <c r="Y2" s="274"/>
      <c r="Z2" s="274"/>
      <c r="AA2" s="274"/>
      <c r="AB2" s="277"/>
      <c r="AC2" s="274"/>
      <c r="AD2" s="274"/>
      <c r="AE2" s="274"/>
      <c r="AF2" s="274"/>
      <c r="AG2" s="274"/>
      <c r="AH2" s="277"/>
      <c r="AI2" s="274"/>
      <c r="AJ2" s="274"/>
      <c r="AK2" s="274"/>
      <c r="AL2" s="274"/>
      <c r="AM2" s="274"/>
      <c r="AN2" s="277"/>
      <c r="AO2" s="274"/>
      <c r="AP2" s="274"/>
      <c r="AQ2" s="274"/>
      <c r="AR2" s="274"/>
      <c r="AS2" s="274"/>
      <c r="AT2" s="277"/>
      <c r="AU2" s="274"/>
      <c r="AV2" s="274"/>
      <c r="AW2" s="278"/>
      <c r="AX2" s="270"/>
    </row>
    <row r="3" spans="1:50" ht="28.5">
      <c r="B3" s="278"/>
      <c r="C3" s="593" t="s">
        <v>257</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278"/>
      <c r="AW3" s="278"/>
      <c r="AX3" s="270"/>
    </row>
    <row r="4" spans="1:50" ht="7.5" customHeight="1">
      <c r="B4" s="64"/>
      <c r="C4" s="279"/>
      <c r="D4" s="79"/>
      <c r="E4" s="279"/>
      <c r="F4" s="64"/>
      <c r="G4" s="278"/>
      <c r="H4" s="64"/>
      <c r="I4" s="279"/>
      <c r="J4" s="79"/>
      <c r="K4" s="279"/>
      <c r="L4" s="64"/>
      <c r="M4" s="278"/>
      <c r="N4" s="64"/>
      <c r="O4" s="279"/>
      <c r="P4" s="79"/>
      <c r="Q4" s="279"/>
      <c r="R4" s="64"/>
      <c r="S4" s="278"/>
      <c r="T4" s="64"/>
      <c r="U4" s="279"/>
      <c r="V4" s="79"/>
      <c r="W4" s="279"/>
      <c r="X4" s="64"/>
      <c r="Y4" s="278"/>
      <c r="Z4" s="64"/>
      <c r="AA4" s="279"/>
      <c r="AB4" s="79"/>
      <c r="AC4" s="279"/>
      <c r="AD4" s="64"/>
      <c r="AE4" s="278"/>
      <c r="AF4" s="64"/>
      <c r="AG4" s="279"/>
      <c r="AH4" s="79"/>
      <c r="AI4" s="279"/>
      <c r="AJ4" s="64"/>
      <c r="AK4" s="278"/>
      <c r="AL4" s="64"/>
      <c r="AM4" s="279"/>
      <c r="AN4" s="79"/>
      <c r="AO4" s="279"/>
      <c r="AP4" s="64"/>
      <c r="AQ4" s="278"/>
      <c r="AR4" s="64"/>
      <c r="AS4" s="279"/>
      <c r="AT4" s="79"/>
      <c r="AU4" s="279"/>
      <c r="AV4" s="64"/>
      <c r="AW4" s="278"/>
      <c r="AX4" s="270"/>
    </row>
    <row r="5" spans="1:50" s="283" customFormat="1" ht="21">
      <c r="A5" s="280"/>
      <c r="B5" s="281"/>
      <c r="C5" s="592" t="s">
        <v>66</v>
      </c>
      <c r="D5" s="592"/>
      <c r="E5" s="592"/>
      <c r="F5" s="64"/>
      <c r="G5" s="278"/>
      <c r="H5" s="64"/>
      <c r="I5" s="592" t="s">
        <v>67</v>
      </c>
      <c r="J5" s="592"/>
      <c r="K5" s="592"/>
      <c r="L5" s="281"/>
      <c r="M5" s="282"/>
      <c r="N5" s="281"/>
      <c r="O5" s="592" t="s">
        <v>68</v>
      </c>
      <c r="P5" s="592"/>
      <c r="Q5" s="592"/>
      <c r="R5" s="64"/>
      <c r="S5" s="278"/>
      <c r="T5" s="64"/>
      <c r="U5" s="592" t="s">
        <v>69</v>
      </c>
      <c r="V5" s="592"/>
      <c r="W5" s="592"/>
      <c r="X5" s="64"/>
      <c r="Y5" s="278"/>
      <c r="Z5" s="64"/>
      <c r="AA5" s="592" t="s">
        <v>70</v>
      </c>
      <c r="AB5" s="592"/>
      <c r="AC5" s="592"/>
      <c r="AD5" s="64"/>
      <c r="AE5" s="278"/>
      <c r="AF5" s="64"/>
      <c r="AG5" s="592" t="s">
        <v>71</v>
      </c>
      <c r="AH5" s="592"/>
      <c r="AI5" s="592"/>
      <c r="AJ5" s="64"/>
      <c r="AK5" s="278"/>
      <c r="AL5" s="64"/>
      <c r="AM5" s="592" t="s">
        <v>72</v>
      </c>
      <c r="AN5" s="592"/>
      <c r="AO5" s="592"/>
      <c r="AP5" s="64"/>
      <c r="AQ5" s="278"/>
      <c r="AR5" s="64"/>
      <c r="AS5" s="592" t="s">
        <v>73</v>
      </c>
      <c r="AT5" s="592"/>
      <c r="AU5" s="592"/>
      <c r="AV5" s="64"/>
      <c r="AW5" s="278"/>
      <c r="AX5" s="270"/>
    </row>
    <row r="6" spans="1:50" s="289" customFormat="1" ht="16.5" customHeight="1">
      <c r="A6" s="284"/>
      <c r="B6" s="285"/>
      <c r="C6" s="286" t="s">
        <v>17</v>
      </c>
      <c r="D6" s="287" t="s">
        <v>18</v>
      </c>
      <c r="E6" s="288" t="s">
        <v>19</v>
      </c>
      <c r="F6" s="279"/>
      <c r="H6" s="279"/>
      <c r="I6" s="286" t="s">
        <v>17</v>
      </c>
      <c r="J6" s="287" t="s">
        <v>18</v>
      </c>
      <c r="K6" s="288" t="s">
        <v>19</v>
      </c>
      <c r="L6" s="285"/>
      <c r="M6" s="290"/>
      <c r="N6" s="285"/>
      <c r="O6" s="286" t="s">
        <v>17</v>
      </c>
      <c r="P6" s="287" t="s">
        <v>18</v>
      </c>
      <c r="Q6" s="288" t="s">
        <v>19</v>
      </c>
      <c r="R6" s="279"/>
      <c r="T6" s="279"/>
      <c r="U6" s="286" t="s">
        <v>17</v>
      </c>
      <c r="V6" s="287" t="s">
        <v>18</v>
      </c>
      <c r="W6" s="288" t="s">
        <v>19</v>
      </c>
      <c r="X6" s="279"/>
      <c r="Z6" s="279"/>
      <c r="AA6" s="286" t="s">
        <v>17</v>
      </c>
      <c r="AB6" s="287" t="s">
        <v>18</v>
      </c>
      <c r="AC6" s="288" t="s">
        <v>19</v>
      </c>
      <c r="AD6" s="279"/>
      <c r="AF6" s="279"/>
      <c r="AG6" s="286" t="s">
        <v>17</v>
      </c>
      <c r="AH6" s="287" t="s">
        <v>18</v>
      </c>
      <c r="AI6" s="288" t="s">
        <v>19</v>
      </c>
      <c r="AJ6" s="279"/>
      <c r="AL6" s="279"/>
      <c r="AM6" s="286" t="s">
        <v>17</v>
      </c>
      <c r="AN6" s="287" t="s">
        <v>18</v>
      </c>
      <c r="AO6" s="288" t="s">
        <v>19</v>
      </c>
      <c r="AP6" s="279"/>
      <c r="AR6" s="279"/>
      <c r="AS6" s="286" t="s">
        <v>17</v>
      </c>
      <c r="AT6" s="287" t="s">
        <v>18</v>
      </c>
      <c r="AU6" s="288" t="s">
        <v>19</v>
      </c>
      <c r="AV6" s="279"/>
      <c r="AX6" s="271"/>
    </row>
    <row r="7" spans="1:50" s="126" customFormat="1" ht="16.5" customHeight="1">
      <c r="A7" s="284"/>
      <c r="B7" s="285"/>
      <c r="C7" s="291">
        <f>HOME!M12</f>
        <v>5</v>
      </c>
      <c r="D7" s="291">
        <f>HOME!N12</f>
        <v>8</v>
      </c>
      <c r="E7" s="291">
        <f>SUM(C7:D7)</f>
        <v>13</v>
      </c>
      <c r="F7" s="279"/>
      <c r="G7" s="289"/>
      <c r="H7" s="279"/>
      <c r="I7" s="291">
        <f>HOME!M13</f>
        <v>6</v>
      </c>
      <c r="J7" s="291">
        <f>HOME!N13</f>
        <v>5</v>
      </c>
      <c r="K7" s="291">
        <f>SUM(I7:J7)</f>
        <v>11</v>
      </c>
      <c r="L7" s="285"/>
      <c r="M7" s="290"/>
      <c r="N7" s="285"/>
      <c r="O7" s="291">
        <f>HOME!M14</f>
        <v>5</v>
      </c>
      <c r="P7" s="291">
        <f>HOME!N14</f>
        <v>9</v>
      </c>
      <c r="Q7" s="291">
        <f>SUM(O7:P7)</f>
        <v>14</v>
      </c>
      <c r="R7" s="279"/>
      <c r="S7" s="289"/>
      <c r="T7" s="279"/>
      <c r="U7" s="291">
        <f>HOME!M15</f>
        <v>6</v>
      </c>
      <c r="V7" s="291">
        <f>HOME!N15</f>
        <v>13</v>
      </c>
      <c r="W7" s="291">
        <f>SUM(U7:V7)</f>
        <v>19</v>
      </c>
      <c r="X7" s="279"/>
      <c r="Y7" s="289"/>
      <c r="Z7" s="279"/>
      <c r="AA7" s="292">
        <f>HOME!M16</f>
        <v>15</v>
      </c>
      <c r="AB7" s="292">
        <f>HOME!N16</f>
        <v>10</v>
      </c>
      <c r="AC7" s="291">
        <f>HOME!O16</f>
        <v>25</v>
      </c>
      <c r="AD7" s="279"/>
      <c r="AE7" s="289"/>
      <c r="AF7" s="279"/>
      <c r="AG7" s="292">
        <f>HOME!M17</f>
        <v>13</v>
      </c>
      <c r="AH7" s="292">
        <f>HOME!N17</f>
        <v>10</v>
      </c>
      <c r="AI7" s="291">
        <f>HOME!O17</f>
        <v>23</v>
      </c>
      <c r="AJ7" s="279"/>
      <c r="AK7" s="289"/>
      <c r="AL7" s="279"/>
      <c r="AM7" s="292">
        <f>HOME!M18</f>
        <v>13</v>
      </c>
      <c r="AN7" s="292">
        <f>HOME!N18</f>
        <v>12</v>
      </c>
      <c r="AO7" s="291">
        <f>HOME!O18</f>
        <v>25</v>
      </c>
      <c r="AP7" s="279"/>
      <c r="AQ7" s="289"/>
      <c r="AR7" s="279"/>
      <c r="AS7" s="292">
        <f>HOME!M19</f>
        <v>13</v>
      </c>
      <c r="AT7" s="292">
        <f>HOME!N19</f>
        <v>12</v>
      </c>
      <c r="AU7" s="291">
        <f>HOME!O19</f>
        <v>25</v>
      </c>
      <c r="AV7" s="279"/>
      <c r="AW7" s="289"/>
      <c r="AX7" s="271"/>
    </row>
    <row r="8" spans="1:50" ht="21">
      <c r="A8" s="280"/>
      <c r="B8" s="281"/>
      <c r="C8" s="293" t="s">
        <v>254</v>
      </c>
      <c r="D8" s="294" t="s">
        <v>255</v>
      </c>
      <c r="E8" s="293" t="s">
        <v>256</v>
      </c>
      <c r="F8" s="64"/>
      <c r="G8" s="278"/>
      <c r="H8" s="64"/>
      <c r="I8" s="293" t="s">
        <v>254</v>
      </c>
      <c r="J8" s="294" t="s">
        <v>255</v>
      </c>
      <c r="K8" s="293" t="s">
        <v>256</v>
      </c>
      <c r="L8" s="281"/>
      <c r="M8" s="282"/>
      <c r="N8" s="281"/>
      <c r="O8" s="293" t="s">
        <v>254</v>
      </c>
      <c r="P8" s="294" t="s">
        <v>255</v>
      </c>
      <c r="Q8" s="293" t="s">
        <v>256</v>
      </c>
      <c r="R8" s="64"/>
      <c r="S8" s="278"/>
      <c r="T8" s="64"/>
      <c r="U8" s="293" t="s">
        <v>254</v>
      </c>
      <c r="V8" s="294" t="s">
        <v>255</v>
      </c>
      <c r="W8" s="293" t="s">
        <v>256</v>
      </c>
      <c r="X8" s="64"/>
      <c r="Y8" s="278"/>
      <c r="Z8" s="64"/>
      <c r="AA8" s="293" t="s">
        <v>254</v>
      </c>
      <c r="AB8" s="294" t="s">
        <v>255</v>
      </c>
      <c r="AC8" s="293" t="s">
        <v>256</v>
      </c>
      <c r="AD8" s="64"/>
      <c r="AE8" s="278"/>
      <c r="AF8" s="64"/>
      <c r="AG8" s="293" t="s">
        <v>254</v>
      </c>
      <c r="AH8" s="294" t="s">
        <v>255</v>
      </c>
      <c r="AI8" s="293" t="s">
        <v>256</v>
      </c>
      <c r="AJ8" s="64"/>
      <c r="AK8" s="278"/>
      <c r="AL8" s="64"/>
      <c r="AM8" s="293" t="s">
        <v>254</v>
      </c>
      <c r="AN8" s="294" t="s">
        <v>255</v>
      </c>
      <c r="AO8" s="293" t="s">
        <v>256</v>
      </c>
      <c r="AP8" s="64"/>
      <c r="AQ8" s="278"/>
      <c r="AR8" s="64"/>
      <c r="AS8" s="293" t="s">
        <v>254</v>
      </c>
      <c r="AT8" s="294" t="s">
        <v>255</v>
      </c>
      <c r="AU8" s="293" t="s">
        <v>256</v>
      </c>
      <c r="AV8" s="64"/>
      <c r="AW8" s="278"/>
      <c r="AX8" s="270"/>
    </row>
    <row r="9" spans="1:50" ht="21">
      <c r="B9" s="64"/>
      <c r="C9" s="295">
        <f>IF($E$7=0,"",1)</f>
        <v>1</v>
      </c>
      <c r="D9" s="269" t="s">
        <v>89</v>
      </c>
      <c r="E9" s="295" t="str">
        <f>IF(C9="","",IF(C9&lt;=$D$7,"G","B"))</f>
        <v>G</v>
      </c>
      <c r="F9" s="64"/>
      <c r="G9" s="278"/>
      <c r="H9" s="64"/>
      <c r="I9" s="295">
        <f>IF($K$7=0,"",1)</f>
        <v>1</v>
      </c>
      <c r="J9" s="269" t="s">
        <v>112</v>
      </c>
      <c r="K9" s="295" t="str">
        <f>IF(I9="","",IF(I9&lt;=$J$7,"G","B"))</f>
        <v>G</v>
      </c>
      <c r="L9" s="281"/>
      <c r="M9" s="282"/>
      <c r="N9" s="281"/>
      <c r="O9" s="295">
        <f>IF($Q$7=0,"",1)</f>
        <v>1</v>
      </c>
      <c r="P9" s="269" t="s">
        <v>126</v>
      </c>
      <c r="Q9" s="295" t="str">
        <f>IF(O9="","",IF(O9&lt;=$P$7,"G","B"))</f>
        <v>G</v>
      </c>
      <c r="R9" s="64"/>
      <c r="S9" s="278"/>
      <c r="T9" s="64"/>
      <c r="U9" s="295">
        <f>IF($W$7=0,"",1)</f>
        <v>1</v>
      </c>
      <c r="V9" s="269" t="s">
        <v>143</v>
      </c>
      <c r="W9" s="295" t="str">
        <f>IF(U9="","",IF(U9&lt;=$V$7,"G","B"))</f>
        <v>G</v>
      </c>
      <c r="X9" s="64"/>
      <c r="Y9" s="278"/>
      <c r="Z9" s="64"/>
      <c r="AA9" s="295">
        <f>IF($AC$7=0,"",1)</f>
        <v>1</v>
      </c>
      <c r="AB9" s="269" t="s">
        <v>165</v>
      </c>
      <c r="AC9" s="295" t="str">
        <f>IF(AA9="","",IF(AA9&lt;=$AB$7,"G","B"))</f>
        <v>G</v>
      </c>
      <c r="AD9" s="64"/>
      <c r="AE9" s="278"/>
      <c r="AF9" s="64"/>
      <c r="AG9" s="295">
        <f>IF($AI$7=0,"",1)</f>
        <v>1</v>
      </c>
      <c r="AH9" s="269" t="s">
        <v>188</v>
      </c>
      <c r="AI9" s="295" t="str">
        <f>IF(AG9="","",IF(AG9&lt;=$AH$7,"G","B"))</f>
        <v>G</v>
      </c>
      <c r="AJ9" s="64"/>
      <c r="AK9" s="278"/>
      <c r="AL9" s="64"/>
      <c r="AM9" s="295">
        <f>IF($AO$7=0,"",1)</f>
        <v>1</v>
      </c>
      <c r="AN9" s="269" t="s">
        <v>213</v>
      </c>
      <c r="AO9" s="295" t="str">
        <f>IF(AM9="","",IF(AM9&lt;=$AN$7,"G","B"))</f>
        <v>G</v>
      </c>
      <c r="AP9" s="64"/>
      <c r="AQ9" s="278"/>
      <c r="AR9" s="64"/>
      <c r="AS9" s="295">
        <f>IF($AU$7=0,"",1)</f>
        <v>1</v>
      </c>
      <c r="AT9" s="269" t="s">
        <v>213</v>
      </c>
      <c r="AU9" s="295" t="str">
        <f>IF(AS9="","",IF(AS9&lt;=$AT$7,"G","B"))</f>
        <v>G</v>
      </c>
      <c r="AV9" s="64"/>
      <c r="AW9" s="278"/>
      <c r="AX9" s="270"/>
    </row>
    <row r="10" spans="1:50">
      <c r="B10" s="64"/>
      <c r="C10" s="295">
        <f>IF(C9&lt;$E$7,C9+1,"")</f>
        <v>2</v>
      </c>
      <c r="D10" s="269" t="s">
        <v>88</v>
      </c>
      <c r="E10" s="295" t="str">
        <f t="shared" ref="E10:E73" si="0">IF(C10="","",IF(C10&lt;=$D$7,"G","B"))</f>
        <v>G</v>
      </c>
      <c r="F10" s="64"/>
      <c r="G10" s="278"/>
      <c r="H10" s="64"/>
      <c r="I10" s="295">
        <f>IF(I9&lt;$K$7,I9+1,"")</f>
        <v>2</v>
      </c>
      <c r="J10" s="269" t="s">
        <v>111</v>
      </c>
      <c r="K10" s="295" t="str">
        <f t="shared" ref="K10:K73" si="1">IF(I10="","",IF(I10&lt;=$J$7,"G","B"))</f>
        <v>G</v>
      </c>
      <c r="L10" s="64"/>
      <c r="M10" s="278"/>
      <c r="N10" s="64"/>
      <c r="O10" s="295">
        <f>IF(O9&lt;$Q$7,O9+1,"")</f>
        <v>2</v>
      </c>
      <c r="P10" s="269" t="s">
        <v>125</v>
      </c>
      <c r="Q10" s="295" t="str">
        <f t="shared" ref="Q10:Q73" si="2">IF(O10="","",IF(O10&lt;=$P$7,"G","B"))</f>
        <v>G</v>
      </c>
      <c r="R10" s="64"/>
      <c r="S10" s="278"/>
      <c r="T10" s="64"/>
      <c r="U10" s="295">
        <f>IF(U9&lt;$W$7,U9+1,"")</f>
        <v>2</v>
      </c>
      <c r="V10" s="269" t="s">
        <v>142</v>
      </c>
      <c r="W10" s="295" t="str">
        <f t="shared" ref="W10:W73" si="3">IF(U10="","",IF(U10&lt;=$V$7,"G","B"))</f>
        <v>G</v>
      </c>
      <c r="X10" s="64"/>
      <c r="Y10" s="278"/>
      <c r="Z10" s="64"/>
      <c r="AA10" s="295">
        <f>IF(AA9&lt;$AC$7,AA9+1,"")</f>
        <v>2</v>
      </c>
      <c r="AB10" s="269" t="s">
        <v>164</v>
      </c>
      <c r="AC10" s="295" t="str">
        <f t="shared" ref="AC10:AC73" si="4">IF(AA10="","",IF(AA10&lt;=$AB$7,"G","B"))</f>
        <v>G</v>
      </c>
      <c r="AD10" s="64"/>
      <c r="AE10" s="278"/>
      <c r="AF10" s="64"/>
      <c r="AG10" s="295">
        <f>IF(AG9&lt;$AI$7,AG9+1,"")</f>
        <v>2</v>
      </c>
      <c r="AH10" s="269" t="s">
        <v>187</v>
      </c>
      <c r="AI10" s="295" t="str">
        <f t="shared" ref="AI10:AI73" si="5">IF(AG10="","",IF(AG10&lt;=$AH$7,"G","B"))</f>
        <v>G</v>
      </c>
      <c r="AJ10" s="64"/>
      <c r="AK10" s="278"/>
      <c r="AL10" s="64"/>
      <c r="AM10" s="295">
        <f>IF(AM9&lt;$AO$7,AM9+1,"")</f>
        <v>2</v>
      </c>
      <c r="AN10" s="269" t="s">
        <v>212</v>
      </c>
      <c r="AO10" s="295" t="str">
        <f t="shared" ref="AO10:AO73" si="6">IF(AM10="","",IF(AM10&lt;=$AN$7,"G","B"))</f>
        <v>G</v>
      </c>
      <c r="AP10" s="64"/>
      <c r="AQ10" s="278"/>
      <c r="AR10" s="64"/>
      <c r="AS10" s="295">
        <f>IF(AS9&lt;$AU$7,AS9+1,"")</f>
        <v>2</v>
      </c>
      <c r="AT10" s="269" t="s">
        <v>212</v>
      </c>
      <c r="AU10" s="295" t="str">
        <f t="shared" ref="AU10:AU73" si="7">IF(AS10="","",IF(AS10&lt;=$AT$7,"G","B"))</f>
        <v>G</v>
      </c>
      <c r="AV10" s="64"/>
      <c r="AW10" s="278"/>
      <c r="AX10" s="270"/>
    </row>
    <row r="11" spans="1:50">
      <c r="B11" s="64"/>
      <c r="C11" s="295">
        <f t="shared" ref="C11:C74" si="8">IF(C10&lt;$E$7,C10+1,"")</f>
        <v>3</v>
      </c>
      <c r="D11" s="269" t="s">
        <v>87</v>
      </c>
      <c r="E11" s="295" t="str">
        <f t="shared" si="0"/>
        <v>G</v>
      </c>
      <c r="F11" s="64"/>
      <c r="G11" s="278"/>
      <c r="H11" s="64"/>
      <c r="I11" s="295">
        <f t="shared" ref="I11:I74" si="9">IF(I10&lt;$K$7,I10+1,"")</f>
        <v>3</v>
      </c>
      <c r="J11" s="269" t="s">
        <v>110</v>
      </c>
      <c r="K11" s="295" t="str">
        <f t="shared" si="1"/>
        <v>G</v>
      </c>
      <c r="L11" s="64"/>
      <c r="M11" s="278"/>
      <c r="N11" s="64"/>
      <c r="O11" s="295">
        <f t="shared" ref="O11:O74" si="10">IF(O10&lt;$Q$7,O10+1,"")</f>
        <v>3</v>
      </c>
      <c r="P11" s="269" t="s">
        <v>124</v>
      </c>
      <c r="Q11" s="295" t="str">
        <f t="shared" si="2"/>
        <v>G</v>
      </c>
      <c r="R11" s="64"/>
      <c r="S11" s="278"/>
      <c r="T11" s="64"/>
      <c r="U11" s="295">
        <f t="shared" ref="U11:U74" si="11">IF(U10&lt;$W$7,U10+1,"")</f>
        <v>3</v>
      </c>
      <c r="V11" s="269" t="s">
        <v>141</v>
      </c>
      <c r="W11" s="295" t="str">
        <f t="shared" si="3"/>
        <v>G</v>
      </c>
      <c r="X11" s="64"/>
      <c r="Y11" s="278"/>
      <c r="Z11" s="64"/>
      <c r="AA11" s="295">
        <f t="shared" ref="AA11:AA74" si="12">IF(AA10&lt;$AC$7,AA10+1,"")</f>
        <v>3</v>
      </c>
      <c r="AB11" s="269" t="s">
        <v>163</v>
      </c>
      <c r="AC11" s="295" t="str">
        <f t="shared" si="4"/>
        <v>G</v>
      </c>
      <c r="AD11" s="64"/>
      <c r="AE11" s="278"/>
      <c r="AF11" s="64"/>
      <c r="AG11" s="295">
        <f t="shared" ref="AG11:AG74" si="13">IF(AG10&lt;$AI$7,AG10+1,"")</f>
        <v>3</v>
      </c>
      <c r="AH11" s="269" t="s">
        <v>186</v>
      </c>
      <c r="AI11" s="295" t="str">
        <f t="shared" si="5"/>
        <v>G</v>
      </c>
      <c r="AJ11" s="64"/>
      <c r="AK11" s="278"/>
      <c r="AL11" s="64"/>
      <c r="AM11" s="295">
        <f t="shared" ref="AM11:AM74" si="14">IF(AM10&lt;$AO$7,AM10+1,"")</f>
        <v>3</v>
      </c>
      <c r="AN11" s="269" t="s">
        <v>211</v>
      </c>
      <c r="AO11" s="295" t="str">
        <f t="shared" si="6"/>
        <v>G</v>
      </c>
      <c r="AP11" s="64"/>
      <c r="AQ11" s="278"/>
      <c r="AR11" s="64"/>
      <c r="AS11" s="295">
        <f t="shared" ref="AS11:AS74" si="15">IF(AS10&lt;$AU$7,AS10+1,"")</f>
        <v>3</v>
      </c>
      <c r="AT11" s="269" t="s">
        <v>211</v>
      </c>
      <c r="AU11" s="295" t="str">
        <f t="shared" si="7"/>
        <v>G</v>
      </c>
      <c r="AV11" s="64"/>
      <c r="AW11" s="278"/>
      <c r="AX11" s="270"/>
    </row>
    <row r="12" spans="1:50">
      <c r="B12" s="64"/>
      <c r="C12" s="295">
        <f t="shared" si="8"/>
        <v>4</v>
      </c>
      <c r="D12" s="269" t="s">
        <v>86</v>
      </c>
      <c r="E12" s="295" t="str">
        <f t="shared" si="0"/>
        <v>G</v>
      </c>
      <c r="F12" s="64"/>
      <c r="G12" s="278"/>
      <c r="H12" s="64"/>
      <c r="I12" s="295">
        <f t="shared" si="9"/>
        <v>4</v>
      </c>
      <c r="J12" s="269" t="s">
        <v>109</v>
      </c>
      <c r="K12" s="295" t="str">
        <f t="shared" si="1"/>
        <v>G</v>
      </c>
      <c r="L12" s="64"/>
      <c r="M12" s="278"/>
      <c r="N12" s="64"/>
      <c r="O12" s="295">
        <f t="shared" si="10"/>
        <v>4</v>
      </c>
      <c r="P12" s="269" t="s">
        <v>123</v>
      </c>
      <c r="Q12" s="295" t="str">
        <f t="shared" si="2"/>
        <v>G</v>
      </c>
      <c r="R12" s="64"/>
      <c r="S12" s="278"/>
      <c r="T12" s="64"/>
      <c r="U12" s="295">
        <f t="shared" si="11"/>
        <v>4</v>
      </c>
      <c r="V12" s="269" t="s">
        <v>122</v>
      </c>
      <c r="W12" s="295" t="str">
        <f t="shared" si="3"/>
        <v>G</v>
      </c>
      <c r="X12" s="64"/>
      <c r="Y12" s="278"/>
      <c r="Z12" s="64"/>
      <c r="AA12" s="295">
        <f t="shared" si="12"/>
        <v>4</v>
      </c>
      <c r="AB12" s="269" t="s">
        <v>162</v>
      </c>
      <c r="AC12" s="295" t="str">
        <f t="shared" si="4"/>
        <v>G</v>
      </c>
      <c r="AD12" s="64"/>
      <c r="AE12" s="278"/>
      <c r="AF12" s="64"/>
      <c r="AG12" s="295">
        <f t="shared" si="13"/>
        <v>4</v>
      </c>
      <c r="AH12" s="269" t="s">
        <v>185</v>
      </c>
      <c r="AI12" s="295" t="str">
        <f t="shared" si="5"/>
        <v>G</v>
      </c>
      <c r="AJ12" s="64"/>
      <c r="AK12" s="278"/>
      <c r="AL12" s="64"/>
      <c r="AM12" s="295">
        <f t="shared" si="14"/>
        <v>4</v>
      </c>
      <c r="AN12" s="269" t="s">
        <v>210</v>
      </c>
      <c r="AO12" s="295" t="str">
        <f t="shared" si="6"/>
        <v>G</v>
      </c>
      <c r="AP12" s="64"/>
      <c r="AQ12" s="278"/>
      <c r="AR12" s="64"/>
      <c r="AS12" s="295">
        <f t="shared" si="15"/>
        <v>4</v>
      </c>
      <c r="AT12" s="269" t="s">
        <v>210</v>
      </c>
      <c r="AU12" s="295" t="str">
        <f t="shared" si="7"/>
        <v>G</v>
      </c>
      <c r="AV12" s="64"/>
      <c r="AW12" s="278"/>
      <c r="AX12" s="270"/>
    </row>
    <row r="13" spans="1:50">
      <c r="B13" s="64"/>
      <c r="C13" s="295">
        <f t="shared" si="8"/>
        <v>5</v>
      </c>
      <c r="D13" s="269" t="s">
        <v>85</v>
      </c>
      <c r="E13" s="295" t="str">
        <f t="shared" si="0"/>
        <v>G</v>
      </c>
      <c r="F13" s="64"/>
      <c r="G13" s="278"/>
      <c r="H13" s="64"/>
      <c r="I13" s="295">
        <f t="shared" si="9"/>
        <v>5</v>
      </c>
      <c r="J13" s="269" t="s">
        <v>108</v>
      </c>
      <c r="K13" s="295" t="str">
        <f t="shared" si="1"/>
        <v>G</v>
      </c>
      <c r="L13" s="64"/>
      <c r="M13" s="278"/>
      <c r="N13" s="64"/>
      <c r="O13" s="295">
        <f t="shared" si="10"/>
        <v>5</v>
      </c>
      <c r="P13" s="269" t="s">
        <v>122</v>
      </c>
      <c r="Q13" s="295" t="str">
        <f t="shared" si="2"/>
        <v>G</v>
      </c>
      <c r="R13" s="64"/>
      <c r="S13" s="278"/>
      <c r="T13" s="64"/>
      <c r="U13" s="295">
        <f t="shared" si="11"/>
        <v>5</v>
      </c>
      <c r="V13" s="269" t="s">
        <v>140</v>
      </c>
      <c r="W13" s="295" t="str">
        <f t="shared" si="3"/>
        <v>G</v>
      </c>
      <c r="X13" s="64"/>
      <c r="Y13" s="278"/>
      <c r="Z13" s="64"/>
      <c r="AA13" s="295">
        <f t="shared" si="12"/>
        <v>5</v>
      </c>
      <c r="AB13" s="269" t="s">
        <v>161</v>
      </c>
      <c r="AC13" s="295" t="str">
        <f t="shared" si="4"/>
        <v>G</v>
      </c>
      <c r="AD13" s="64"/>
      <c r="AE13" s="278"/>
      <c r="AF13" s="64"/>
      <c r="AG13" s="295">
        <f t="shared" si="13"/>
        <v>5</v>
      </c>
      <c r="AH13" s="269" t="s">
        <v>184</v>
      </c>
      <c r="AI13" s="295" t="str">
        <f t="shared" si="5"/>
        <v>G</v>
      </c>
      <c r="AJ13" s="64"/>
      <c r="AK13" s="278"/>
      <c r="AL13" s="64"/>
      <c r="AM13" s="295">
        <f t="shared" si="14"/>
        <v>5</v>
      </c>
      <c r="AN13" s="269" t="s">
        <v>209</v>
      </c>
      <c r="AO13" s="295" t="str">
        <f t="shared" si="6"/>
        <v>G</v>
      </c>
      <c r="AP13" s="64"/>
      <c r="AQ13" s="278"/>
      <c r="AR13" s="64"/>
      <c r="AS13" s="295">
        <f t="shared" si="15"/>
        <v>5</v>
      </c>
      <c r="AT13" s="269" t="s">
        <v>209</v>
      </c>
      <c r="AU13" s="295" t="str">
        <f t="shared" si="7"/>
        <v>G</v>
      </c>
      <c r="AV13" s="64"/>
      <c r="AW13" s="278"/>
      <c r="AX13" s="270"/>
    </row>
    <row r="14" spans="1:50">
      <c r="B14" s="64"/>
      <c r="C14" s="295">
        <f t="shared" si="8"/>
        <v>6</v>
      </c>
      <c r="D14" s="269" t="s">
        <v>83</v>
      </c>
      <c r="E14" s="295" t="str">
        <f t="shared" si="0"/>
        <v>G</v>
      </c>
      <c r="F14" s="64"/>
      <c r="G14" s="278"/>
      <c r="H14" s="64"/>
      <c r="I14" s="295">
        <f t="shared" si="9"/>
        <v>6</v>
      </c>
      <c r="J14" s="269" t="s">
        <v>106</v>
      </c>
      <c r="K14" s="295" t="str">
        <f t="shared" si="1"/>
        <v>B</v>
      </c>
      <c r="L14" s="64"/>
      <c r="M14" s="278"/>
      <c r="N14" s="64"/>
      <c r="O14" s="295">
        <f t="shared" si="10"/>
        <v>6</v>
      </c>
      <c r="P14" s="269" t="s">
        <v>121</v>
      </c>
      <c r="Q14" s="295" t="str">
        <f t="shared" si="2"/>
        <v>G</v>
      </c>
      <c r="R14" s="64"/>
      <c r="S14" s="278"/>
      <c r="T14" s="64"/>
      <c r="U14" s="295">
        <f t="shared" si="11"/>
        <v>6</v>
      </c>
      <c r="V14" s="269" t="s">
        <v>119</v>
      </c>
      <c r="W14" s="295" t="str">
        <f t="shared" si="3"/>
        <v>G</v>
      </c>
      <c r="X14" s="64"/>
      <c r="Y14" s="278"/>
      <c r="Z14" s="64"/>
      <c r="AA14" s="295">
        <f t="shared" si="12"/>
        <v>6</v>
      </c>
      <c r="AB14" s="269" t="s">
        <v>160</v>
      </c>
      <c r="AC14" s="295" t="str">
        <f t="shared" si="4"/>
        <v>G</v>
      </c>
      <c r="AD14" s="64"/>
      <c r="AE14" s="278"/>
      <c r="AF14" s="64"/>
      <c r="AG14" s="295">
        <f t="shared" si="13"/>
        <v>6</v>
      </c>
      <c r="AH14" s="269" t="s">
        <v>183</v>
      </c>
      <c r="AI14" s="295" t="str">
        <f t="shared" si="5"/>
        <v>G</v>
      </c>
      <c r="AJ14" s="64"/>
      <c r="AK14" s="278"/>
      <c r="AL14" s="64"/>
      <c r="AM14" s="295">
        <f t="shared" si="14"/>
        <v>6</v>
      </c>
      <c r="AN14" s="269" t="s">
        <v>208</v>
      </c>
      <c r="AO14" s="295" t="str">
        <f t="shared" si="6"/>
        <v>G</v>
      </c>
      <c r="AP14" s="64"/>
      <c r="AQ14" s="278"/>
      <c r="AR14" s="64"/>
      <c r="AS14" s="295">
        <f t="shared" si="15"/>
        <v>6</v>
      </c>
      <c r="AT14" s="269" t="s">
        <v>208</v>
      </c>
      <c r="AU14" s="295" t="str">
        <f t="shared" si="7"/>
        <v>G</v>
      </c>
      <c r="AV14" s="64"/>
      <c r="AW14" s="278"/>
      <c r="AX14" s="270"/>
    </row>
    <row r="15" spans="1:50">
      <c r="B15" s="64"/>
      <c r="C15" s="295">
        <f t="shared" si="8"/>
        <v>7</v>
      </c>
      <c r="D15" s="269" t="s">
        <v>82</v>
      </c>
      <c r="E15" s="295" t="str">
        <f t="shared" si="0"/>
        <v>G</v>
      </c>
      <c r="F15" s="64"/>
      <c r="G15" s="278"/>
      <c r="H15" s="64"/>
      <c r="I15" s="295">
        <f t="shared" si="9"/>
        <v>7</v>
      </c>
      <c r="J15" s="269" t="s">
        <v>105</v>
      </c>
      <c r="K15" s="295" t="str">
        <f t="shared" si="1"/>
        <v>B</v>
      </c>
      <c r="L15" s="64"/>
      <c r="M15" s="278"/>
      <c r="N15" s="64"/>
      <c r="O15" s="295">
        <f t="shared" si="10"/>
        <v>7</v>
      </c>
      <c r="P15" s="269" t="s">
        <v>120</v>
      </c>
      <c r="Q15" s="295" t="str">
        <f t="shared" si="2"/>
        <v>G</v>
      </c>
      <c r="R15" s="64"/>
      <c r="S15" s="278"/>
      <c r="T15" s="64"/>
      <c r="U15" s="295">
        <f t="shared" si="11"/>
        <v>7</v>
      </c>
      <c r="V15" s="269" t="s">
        <v>139</v>
      </c>
      <c r="W15" s="295" t="str">
        <f t="shared" si="3"/>
        <v>G</v>
      </c>
      <c r="X15" s="64"/>
      <c r="Y15" s="278"/>
      <c r="Z15" s="64"/>
      <c r="AA15" s="295">
        <f t="shared" si="12"/>
        <v>7</v>
      </c>
      <c r="AB15" s="269" t="s">
        <v>159</v>
      </c>
      <c r="AC15" s="295" t="str">
        <f t="shared" si="4"/>
        <v>G</v>
      </c>
      <c r="AD15" s="64"/>
      <c r="AE15" s="278"/>
      <c r="AF15" s="64"/>
      <c r="AG15" s="295">
        <f t="shared" si="13"/>
        <v>7</v>
      </c>
      <c r="AH15" s="269" t="s">
        <v>182</v>
      </c>
      <c r="AI15" s="295" t="str">
        <f t="shared" si="5"/>
        <v>G</v>
      </c>
      <c r="AJ15" s="64"/>
      <c r="AK15" s="278"/>
      <c r="AL15" s="64"/>
      <c r="AM15" s="295">
        <f t="shared" si="14"/>
        <v>7</v>
      </c>
      <c r="AN15" s="269" t="s">
        <v>207</v>
      </c>
      <c r="AO15" s="295" t="str">
        <f t="shared" si="6"/>
        <v>G</v>
      </c>
      <c r="AP15" s="64"/>
      <c r="AQ15" s="278"/>
      <c r="AR15" s="64"/>
      <c r="AS15" s="295">
        <f t="shared" si="15"/>
        <v>7</v>
      </c>
      <c r="AT15" s="269" t="s">
        <v>207</v>
      </c>
      <c r="AU15" s="295" t="str">
        <f t="shared" si="7"/>
        <v>G</v>
      </c>
      <c r="AV15" s="64"/>
      <c r="AW15" s="278"/>
      <c r="AX15" s="270"/>
    </row>
    <row r="16" spans="1:50">
      <c r="B16" s="64"/>
      <c r="C16" s="295">
        <f t="shared" si="8"/>
        <v>8</v>
      </c>
      <c r="D16" s="269" t="s">
        <v>81</v>
      </c>
      <c r="E16" s="295" t="str">
        <f t="shared" si="0"/>
        <v>G</v>
      </c>
      <c r="F16" s="64"/>
      <c r="G16" s="278"/>
      <c r="H16" s="64"/>
      <c r="I16" s="295">
        <f t="shared" si="9"/>
        <v>8</v>
      </c>
      <c r="J16" s="269" t="s">
        <v>104</v>
      </c>
      <c r="K16" s="295" t="str">
        <f t="shared" si="1"/>
        <v>B</v>
      </c>
      <c r="L16" s="64"/>
      <c r="M16" s="278"/>
      <c r="N16" s="64"/>
      <c r="O16" s="295">
        <f t="shared" si="10"/>
        <v>8</v>
      </c>
      <c r="P16" s="269" t="s">
        <v>119</v>
      </c>
      <c r="Q16" s="295" t="str">
        <f t="shared" si="2"/>
        <v>G</v>
      </c>
      <c r="R16" s="64"/>
      <c r="S16" s="278"/>
      <c r="T16" s="64"/>
      <c r="U16" s="295">
        <f t="shared" si="11"/>
        <v>8</v>
      </c>
      <c r="V16" s="269" t="s">
        <v>138</v>
      </c>
      <c r="W16" s="295" t="str">
        <f t="shared" si="3"/>
        <v>G</v>
      </c>
      <c r="X16" s="64"/>
      <c r="Y16" s="278"/>
      <c r="Z16" s="64"/>
      <c r="AA16" s="295">
        <f t="shared" si="12"/>
        <v>8</v>
      </c>
      <c r="AB16" s="269" t="s">
        <v>158</v>
      </c>
      <c r="AC16" s="295" t="str">
        <f t="shared" si="4"/>
        <v>G</v>
      </c>
      <c r="AD16" s="64"/>
      <c r="AE16" s="278"/>
      <c r="AF16" s="64"/>
      <c r="AG16" s="295">
        <f t="shared" si="13"/>
        <v>8</v>
      </c>
      <c r="AH16" s="269" t="s">
        <v>181</v>
      </c>
      <c r="AI16" s="295" t="str">
        <f t="shared" si="5"/>
        <v>G</v>
      </c>
      <c r="AJ16" s="64"/>
      <c r="AK16" s="278"/>
      <c r="AL16" s="64"/>
      <c r="AM16" s="295">
        <f t="shared" si="14"/>
        <v>8</v>
      </c>
      <c r="AN16" s="269" t="s">
        <v>206</v>
      </c>
      <c r="AO16" s="295" t="str">
        <f t="shared" si="6"/>
        <v>G</v>
      </c>
      <c r="AP16" s="64"/>
      <c r="AQ16" s="278"/>
      <c r="AR16" s="64"/>
      <c r="AS16" s="295">
        <f t="shared" si="15"/>
        <v>8</v>
      </c>
      <c r="AT16" s="269" t="s">
        <v>206</v>
      </c>
      <c r="AU16" s="295" t="str">
        <f t="shared" si="7"/>
        <v>G</v>
      </c>
      <c r="AV16" s="64"/>
      <c r="AW16" s="278"/>
      <c r="AX16" s="270"/>
    </row>
    <row r="17" spans="2:50">
      <c r="B17" s="64"/>
      <c r="C17" s="295">
        <f t="shared" si="8"/>
        <v>9</v>
      </c>
      <c r="D17" s="269" t="s">
        <v>80</v>
      </c>
      <c r="E17" s="295" t="str">
        <f t="shared" si="0"/>
        <v>B</v>
      </c>
      <c r="F17" s="64"/>
      <c r="G17" s="278"/>
      <c r="H17" s="64"/>
      <c r="I17" s="295">
        <f t="shared" si="9"/>
        <v>9</v>
      </c>
      <c r="J17" s="269" t="s">
        <v>103</v>
      </c>
      <c r="K17" s="295" t="str">
        <f t="shared" si="1"/>
        <v>B</v>
      </c>
      <c r="L17" s="64"/>
      <c r="M17" s="278"/>
      <c r="N17" s="64"/>
      <c r="O17" s="295">
        <f t="shared" si="10"/>
        <v>9</v>
      </c>
      <c r="P17" s="269" t="s">
        <v>118</v>
      </c>
      <c r="Q17" s="295" t="str">
        <f t="shared" si="2"/>
        <v>G</v>
      </c>
      <c r="R17" s="64"/>
      <c r="S17" s="278"/>
      <c r="T17" s="64"/>
      <c r="U17" s="295">
        <f t="shared" si="11"/>
        <v>9</v>
      </c>
      <c r="V17" s="269" t="s">
        <v>137</v>
      </c>
      <c r="W17" s="295" t="str">
        <f t="shared" si="3"/>
        <v>G</v>
      </c>
      <c r="X17" s="64"/>
      <c r="Y17" s="278"/>
      <c r="Z17" s="64"/>
      <c r="AA17" s="295">
        <f t="shared" si="12"/>
        <v>9</v>
      </c>
      <c r="AB17" s="269" t="s">
        <v>157</v>
      </c>
      <c r="AC17" s="295" t="str">
        <f t="shared" si="4"/>
        <v>G</v>
      </c>
      <c r="AD17" s="64"/>
      <c r="AE17" s="278"/>
      <c r="AF17" s="64"/>
      <c r="AG17" s="295">
        <f t="shared" si="13"/>
        <v>9</v>
      </c>
      <c r="AH17" s="269" t="s">
        <v>180</v>
      </c>
      <c r="AI17" s="295" t="str">
        <f t="shared" si="5"/>
        <v>G</v>
      </c>
      <c r="AJ17" s="64"/>
      <c r="AK17" s="278"/>
      <c r="AL17" s="64"/>
      <c r="AM17" s="295">
        <f t="shared" si="14"/>
        <v>9</v>
      </c>
      <c r="AN17" s="269" t="s">
        <v>205</v>
      </c>
      <c r="AO17" s="295" t="str">
        <f t="shared" si="6"/>
        <v>G</v>
      </c>
      <c r="AP17" s="64"/>
      <c r="AQ17" s="278"/>
      <c r="AR17" s="64"/>
      <c r="AS17" s="295">
        <f t="shared" si="15"/>
        <v>9</v>
      </c>
      <c r="AT17" s="269" t="s">
        <v>205</v>
      </c>
      <c r="AU17" s="295" t="str">
        <f t="shared" si="7"/>
        <v>G</v>
      </c>
      <c r="AV17" s="64"/>
      <c r="AW17" s="278"/>
      <c r="AX17" s="270"/>
    </row>
    <row r="18" spans="2:50">
      <c r="B18" s="64"/>
      <c r="C18" s="295">
        <f t="shared" si="8"/>
        <v>10</v>
      </c>
      <c r="D18" s="269" t="s">
        <v>79</v>
      </c>
      <c r="E18" s="295" t="str">
        <f t="shared" si="0"/>
        <v>B</v>
      </c>
      <c r="F18" s="64"/>
      <c r="G18" s="278"/>
      <c r="H18" s="64"/>
      <c r="I18" s="295">
        <f t="shared" si="9"/>
        <v>10</v>
      </c>
      <c r="J18" s="269" t="s">
        <v>102</v>
      </c>
      <c r="K18" s="295" t="str">
        <f t="shared" si="1"/>
        <v>B</v>
      </c>
      <c r="L18" s="64"/>
      <c r="M18" s="278"/>
      <c r="N18" s="64"/>
      <c r="O18" s="295">
        <f t="shared" si="10"/>
        <v>10</v>
      </c>
      <c r="P18" s="269" t="s">
        <v>117</v>
      </c>
      <c r="Q18" s="295" t="str">
        <f t="shared" si="2"/>
        <v>B</v>
      </c>
      <c r="R18" s="64"/>
      <c r="S18" s="278"/>
      <c r="T18" s="64"/>
      <c r="U18" s="295">
        <f t="shared" si="11"/>
        <v>10</v>
      </c>
      <c r="V18" s="269" t="s">
        <v>136</v>
      </c>
      <c r="W18" s="295" t="str">
        <f t="shared" si="3"/>
        <v>G</v>
      </c>
      <c r="X18" s="64"/>
      <c r="Y18" s="278"/>
      <c r="Z18" s="64"/>
      <c r="AA18" s="295">
        <f t="shared" si="12"/>
        <v>10</v>
      </c>
      <c r="AB18" s="269" t="s">
        <v>137</v>
      </c>
      <c r="AC18" s="295" t="str">
        <f t="shared" si="4"/>
        <v>G</v>
      </c>
      <c r="AD18" s="64"/>
      <c r="AE18" s="278"/>
      <c r="AF18" s="64"/>
      <c r="AG18" s="295">
        <f t="shared" si="13"/>
        <v>10</v>
      </c>
      <c r="AH18" s="269" t="s">
        <v>179</v>
      </c>
      <c r="AI18" s="295" t="str">
        <f t="shared" si="5"/>
        <v>G</v>
      </c>
      <c r="AJ18" s="64"/>
      <c r="AK18" s="278"/>
      <c r="AL18" s="64"/>
      <c r="AM18" s="295">
        <f t="shared" si="14"/>
        <v>10</v>
      </c>
      <c r="AN18" s="269" t="s">
        <v>204</v>
      </c>
      <c r="AO18" s="295" t="str">
        <f t="shared" si="6"/>
        <v>G</v>
      </c>
      <c r="AP18" s="64"/>
      <c r="AQ18" s="278"/>
      <c r="AR18" s="64"/>
      <c r="AS18" s="295">
        <f t="shared" si="15"/>
        <v>10</v>
      </c>
      <c r="AT18" s="269" t="s">
        <v>204</v>
      </c>
      <c r="AU18" s="295" t="str">
        <f t="shared" si="7"/>
        <v>G</v>
      </c>
      <c r="AV18" s="64"/>
      <c r="AW18" s="278"/>
      <c r="AX18" s="270"/>
    </row>
    <row r="19" spans="2:50">
      <c r="B19" s="64"/>
      <c r="C19" s="295">
        <f t="shared" si="8"/>
        <v>11</v>
      </c>
      <c r="D19" s="269" t="s">
        <v>78</v>
      </c>
      <c r="E19" s="295" t="str">
        <f t="shared" si="0"/>
        <v>B</v>
      </c>
      <c r="F19" s="64"/>
      <c r="G19" s="278"/>
      <c r="H19" s="64"/>
      <c r="I19" s="295">
        <f t="shared" si="9"/>
        <v>11</v>
      </c>
      <c r="J19" s="269" t="s">
        <v>101</v>
      </c>
      <c r="K19" s="295" t="str">
        <f t="shared" si="1"/>
        <v>B</v>
      </c>
      <c r="L19" s="64"/>
      <c r="M19" s="278"/>
      <c r="N19" s="64"/>
      <c r="O19" s="295">
        <f t="shared" si="10"/>
        <v>11</v>
      </c>
      <c r="P19" s="269" t="s">
        <v>116</v>
      </c>
      <c r="Q19" s="295" t="str">
        <f t="shared" si="2"/>
        <v>B</v>
      </c>
      <c r="R19" s="64"/>
      <c r="S19" s="278"/>
      <c r="T19" s="64"/>
      <c r="U19" s="295">
        <f t="shared" si="11"/>
        <v>11</v>
      </c>
      <c r="V19" s="269" t="s">
        <v>135</v>
      </c>
      <c r="W19" s="295" t="str">
        <f t="shared" si="3"/>
        <v>G</v>
      </c>
      <c r="X19" s="64"/>
      <c r="Y19" s="278"/>
      <c r="Z19" s="64"/>
      <c r="AA19" s="295">
        <f t="shared" si="12"/>
        <v>11</v>
      </c>
      <c r="AB19" s="269" t="s">
        <v>156</v>
      </c>
      <c r="AC19" s="295" t="str">
        <f t="shared" si="4"/>
        <v>B</v>
      </c>
      <c r="AD19" s="64"/>
      <c r="AE19" s="278"/>
      <c r="AF19" s="64"/>
      <c r="AG19" s="295">
        <f t="shared" si="13"/>
        <v>11</v>
      </c>
      <c r="AH19" s="269" t="s">
        <v>178</v>
      </c>
      <c r="AI19" s="295" t="str">
        <f t="shared" si="5"/>
        <v>B</v>
      </c>
      <c r="AJ19" s="64"/>
      <c r="AK19" s="278"/>
      <c r="AL19" s="64"/>
      <c r="AM19" s="295">
        <f t="shared" si="14"/>
        <v>11</v>
      </c>
      <c r="AN19" s="269" t="s">
        <v>203</v>
      </c>
      <c r="AO19" s="295" t="str">
        <f t="shared" si="6"/>
        <v>G</v>
      </c>
      <c r="AP19" s="64"/>
      <c r="AQ19" s="278"/>
      <c r="AR19" s="64"/>
      <c r="AS19" s="295">
        <f t="shared" si="15"/>
        <v>11</v>
      </c>
      <c r="AT19" s="269" t="s">
        <v>203</v>
      </c>
      <c r="AU19" s="295" t="str">
        <f t="shared" si="7"/>
        <v>G</v>
      </c>
      <c r="AV19" s="64"/>
      <c r="AW19" s="278"/>
      <c r="AX19" s="270"/>
    </row>
    <row r="20" spans="2:50">
      <c r="B20" s="64"/>
      <c r="C20" s="295">
        <f t="shared" si="8"/>
        <v>12</v>
      </c>
      <c r="D20" s="269" t="s">
        <v>77</v>
      </c>
      <c r="E20" s="295" t="str">
        <f t="shared" si="0"/>
        <v>B</v>
      </c>
      <c r="F20" s="64"/>
      <c r="G20" s="278"/>
      <c r="H20" s="64"/>
      <c r="I20" s="295" t="str">
        <f t="shared" si="9"/>
        <v/>
      </c>
      <c r="J20" s="269"/>
      <c r="K20" s="295" t="str">
        <f t="shared" si="1"/>
        <v/>
      </c>
      <c r="L20" s="64"/>
      <c r="M20" s="278"/>
      <c r="N20" s="64"/>
      <c r="O20" s="295">
        <f t="shared" si="10"/>
        <v>12</v>
      </c>
      <c r="P20" s="269" t="s">
        <v>115</v>
      </c>
      <c r="Q20" s="295" t="str">
        <f t="shared" si="2"/>
        <v>B</v>
      </c>
      <c r="R20" s="64"/>
      <c r="S20" s="278"/>
      <c r="T20" s="64"/>
      <c r="U20" s="295">
        <f t="shared" si="11"/>
        <v>12</v>
      </c>
      <c r="V20" s="269" t="s">
        <v>134</v>
      </c>
      <c r="W20" s="295" t="str">
        <f t="shared" si="3"/>
        <v>G</v>
      </c>
      <c r="X20" s="64"/>
      <c r="Y20" s="278"/>
      <c r="Z20" s="64"/>
      <c r="AA20" s="295">
        <f t="shared" si="12"/>
        <v>12</v>
      </c>
      <c r="AB20" s="269" t="s">
        <v>155</v>
      </c>
      <c r="AC20" s="295" t="str">
        <f t="shared" si="4"/>
        <v>B</v>
      </c>
      <c r="AD20" s="64"/>
      <c r="AE20" s="278"/>
      <c r="AF20" s="64"/>
      <c r="AG20" s="295">
        <f t="shared" si="13"/>
        <v>12</v>
      </c>
      <c r="AH20" s="269" t="s">
        <v>177</v>
      </c>
      <c r="AI20" s="295" t="str">
        <f t="shared" si="5"/>
        <v>B</v>
      </c>
      <c r="AJ20" s="64"/>
      <c r="AK20" s="278"/>
      <c r="AL20" s="64"/>
      <c r="AM20" s="295">
        <f t="shared" si="14"/>
        <v>12</v>
      </c>
      <c r="AN20" s="269" t="s">
        <v>202</v>
      </c>
      <c r="AO20" s="295" t="str">
        <f t="shared" si="6"/>
        <v>G</v>
      </c>
      <c r="AP20" s="64"/>
      <c r="AQ20" s="278"/>
      <c r="AR20" s="64"/>
      <c r="AS20" s="295">
        <f t="shared" si="15"/>
        <v>12</v>
      </c>
      <c r="AT20" s="269" t="s">
        <v>202</v>
      </c>
      <c r="AU20" s="295" t="str">
        <f t="shared" si="7"/>
        <v>G</v>
      </c>
      <c r="AV20" s="64"/>
      <c r="AW20" s="278"/>
      <c r="AX20" s="270"/>
    </row>
    <row r="21" spans="2:50">
      <c r="B21" s="64"/>
      <c r="C21" s="295">
        <f t="shared" si="8"/>
        <v>13</v>
      </c>
      <c r="D21" s="269" t="s">
        <v>76</v>
      </c>
      <c r="E21" s="295" t="str">
        <f t="shared" si="0"/>
        <v>B</v>
      </c>
      <c r="F21" s="64"/>
      <c r="G21" s="278"/>
      <c r="H21" s="64"/>
      <c r="I21" s="295" t="str">
        <f t="shared" si="9"/>
        <v/>
      </c>
      <c r="J21" s="269"/>
      <c r="K21" s="295" t="str">
        <f t="shared" si="1"/>
        <v/>
      </c>
      <c r="L21" s="64"/>
      <c r="M21" s="278"/>
      <c r="N21" s="64"/>
      <c r="O21" s="295">
        <f t="shared" si="10"/>
        <v>13</v>
      </c>
      <c r="P21" s="269" t="s">
        <v>114</v>
      </c>
      <c r="Q21" s="295" t="str">
        <f t="shared" si="2"/>
        <v>B</v>
      </c>
      <c r="R21" s="64"/>
      <c r="S21" s="278"/>
      <c r="T21" s="64"/>
      <c r="U21" s="295">
        <f t="shared" si="11"/>
        <v>13</v>
      </c>
      <c r="V21" s="269" t="s">
        <v>133</v>
      </c>
      <c r="W21" s="295" t="str">
        <f t="shared" si="3"/>
        <v>G</v>
      </c>
      <c r="X21" s="64"/>
      <c r="Y21" s="278"/>
      <c r="Z21" s="64"/>
      <c r="AA21" s="295">
        <f t="shared" si="12"/>
        <v>13</v>
      </c>
      <c r="AB21" s="269" t="s">
        <v>154</v>
      </c>
      <c r="AC21" s="295" t="str">
        <f t="shared" si="4"/>
        <v>B</v>
      </c>
      <c r="AD21" s="64"/>
      <c r="AE21" s="278"/>
      <c r="AF21" s="64"/>
      <c r="AG21" s="295">
        <f t="shared" si="13"/>
        <v>13</v>
      </c>
      <c r="AH21" s="269" t="s">
        <v>176</v>
      </c>
      <c r="AI21" s="295" t="str">
        <f t="shared" si="5"/>
        <v>B</v>
      </c>
      <c r="AJ21" s="64"/>
      <c r="AK21" s="278"/>
      <c r="AL21" s="64"/>
      <c r="AM21" s="295">
        <f t="shared" si="14"/>
        <v>13</v>
      </c>
      <c r="AN21" s="269" t="s">
        <v>201</v>
      </c>
      <c r="AO21" s="295" t="str">
        <f t="shared" si="6"/>
        <v>B</v>
      </c>
      <c r="AP21" s="64"/>
      <c r="AQ21" s="278"/>
      <c r="AR21" s="64"/>
      <c r="AS21" s="295">
        <f t="shared" si="15"/>
        <v>13</v>
      </c>
      <c r="AT21" s="269" t="s">
        <v>201</v>
      </c>
      <c r="AU21" s="295" t="str">
        <f t="shared" si="7"/>
        <v>B</v>
      </c>
      <c r="AV21" s="64"/>
      <c r="AW21" s="278"/>
      <c r="AX21" s="270"/>
    </row>
    <row r="22" spans="2:50">
      <c r="B22" s="64"/>
      <c r="C22" s="295" t="str">
        <f t="shared" si="8"/>
        <v/>
      </c>
      <c r="D22" s="269"/>
      <c r="E22" s="295" t="str">
        <f t="shared" si="0"/>
        <v/>
      </c>
      <c r="F22" s="64"/>
      <c r="G22" s="278"/>
      <c r="H22" s="64"/>
      <c r="I22" s="295" t="str">
        <f t="shared" si="9"/>
        <v/>
      </c>
      <c r="J22" s="269"/>
      <c r="K22" s="295" t="str">
        <f t="shared" si="1"/>
        <v/>
      </c>
      <c r="L22" s="64"/>
      <c r="M22" s="278"/>
      <c r="N22" s="64"/>
      <c r="O22" s="295">
        <f t="shared" si="10"/>
        <v>14</v>
      </c>
      <c r="P22" s="269" t="s">
        <v>113</v>
      </c>
      <c r="Q22" s="295" t="str">
        <f t="shared" si="2"/>
        <v>B</v>
      </c>
      <c r="R22" s="64"/>
      <c r="S22" s="278"/>
      <c r="T22" s="64"/>
      <c r="U22" s="295">
        <f t="shared" si="11"/>
        <v>14</v>
      </c>
      <c r="V22" s="269" t="s">
        <v>132</v>
      </c>
      <c r="W22" s="295" t="str">
        <f t="shared" si="3"/>
        <v>B</v>
      </c>
      <c r="X22" s="64"/>
      <c r="Y22" s="278"/>
      <c r="Z22" s="64"/>
      <c r="AA22" s="295">
        <f t="shared" si="12"/>
        <v>14</v>
      </c>
      <c r="AB22" s="269" t="s">
        <v>153</v>
      </c>
      <c r="AC22" s="295" t="str">
        <f t="shared" si="4"/>
        <v>B</v>
      </c>
      <c r="AD22" s="64"/>
      <c r="AE22" s="278"/>
      <c r="AF22" s="64"/>
      <c r="AG22" s="295">
        <f t="shared" si="13"/>
        <v>14</v>
      </c>
      <c r="AH22" s="269" t="s">
        <v>175</v>
      </c>
      <c r="AI22" s="295" t="str">
        <f t="shared" si="5"/>
        <v>B</v>
      </c>
      <c r="AJ22" s="64"/>
      <c r="AK22" s="278"/>
      <c r="AL22" s="64"/>
      <c r="AM22" s="295">
        <f t="shared" si="14"/>
        <v>14</v>
      </c>
      <c r="AN22" s="269" t="s">
        <v>200</v>
      </c>
      <c r="AO22" s="295" t="str">
        <f t="shared" si="6"/>
        <v>B</v>
      </c>
      <c r="AP22" s="64"/>
      <c r="AQ22" s="278"/>
      <c r="AR22" s="64"/>
      <c r="AS22" s="295">
        <f t="shared" si="15"/>
        <v>14</v>
      </c>
      <c r="AT22" s="269" t="s">
        <v>200</v>
      </c>
      <c r="AU22" s="295" t="str">
        <f t="shared" si="7"/>
        <v>B</v>
      </c>
      <c r="AV22" s="64"/>
      <c r="AW22" s="278"/>
      <c r="AX22" s="270"/>
    </row>
    <row r="23" spans="2:50">
      <c r="B23" s="64"/>
      <c r="C23" s="295" t="str">
        <f t="shared" si="8"/>
        <v/>
      </c>
      <c r="D23" s="269"/>
      <c r="E23" s="295" t="str">
        <f t="shared" si="0"/>
        <v/>
      </c>
      <c r="F23" s="64"/>
      <c r="G23" s="278"/>
      <c r="H23" s="64"/>
      <c r="I23" s="295" t="str">
        <f t="shared" si="9"/>
        <v/>
      </c>
      <c r="J23" s="269"/>
      <c r="K23" s="295" t="str">
        <f t="shared" si="1"/>
        <v/>
      </c>
      <c r="L23" s="64"/>
      <c r="M23" s="278"/>
      <c r="N23" s="64"/>
      <c r="O23" s="295" t="str">
        <f t="shared" si="10"/>
        <v/>
      </c>
      <c r="P23" s="269"/>
      <c r="Q23" s="295" t="str">
        <f t="shared" si="2"/>
        <v/>
      </c>
      <c r="R23" s="64"/>
      <c r="S23" s="278"/>
      <c r="T23" s="64"/>
      <c r="U23" s="295">
        <f t="shared" si="11"/>
        <v>15</v>
      </c>
      <c r="V23" s="269" t="s">
        <v>131</v>
      </c>
      <c r="W23" s="295" t="str">
        <f t="shared" si="3"/>
        <v>B</v>
      </c>
      <c r="X23" s="64"/>
      <c r="Y23" s="278"/>
      <c r="Z23" s="64"/>
      <c r="AA23" s="295">
        <f t="shared" si="12"/>
        <v>15</v>
      </c>
      <c r="AB23" s="269" t="s">
        <v>152</v>
      </c>
      <c r="AC23" s="295" t="str">
        <f t="shared" si="4"/>
        <v>B</v>
      </c>
      <c r="AD23" s="64"/>
      <c r="AE23" s="278"/>
      <c r="AF23" s="64"/>
      <c r="AG23" s="295">
        <f t="shared" si="13"/>
        <v>15</v>
      </c>
      <c r="AH23" s="269" t="s">
        <v>174</v>
      </c>
      <c r="AI23" s="295" t="str">
        <f t="shared" si="5"/>
        <v>B</v>
      </c>
      <c r="AJ23" s="64"/>
      <c r="AK23" s="278"/>
      <c r="AL23" s="64"/>
      <c r="AM23" s="295">
        <f t="shared" si="14"/>
        <v>15</v>
      </c>
      <c r="AN23" s="269" t="s">
        <v>199</v>
      </c>
      <c r="AO23" s="295" t="str">
        <f t="shared" si="6"/>
        <v>B</v>
      </c>
      <c r="AP23" s="64"/>
      <c r="AQ23" s="278"/>
      <c r="AR23" s="64"/>
      <c r="AS23" s="295">
        <f t="shared" si="15"/>
        <v>15</v>
      </c>
      <c r="AT23" s="269" t="s">
        <v>199</v>
      </c>
      <c r="AU23" s="295" t="str">
        <f t="shared" si="7"/>
        <v>B</v>
      </c>
      <c r="AV23" s="64"/>
      <c r="AW23" s="278"/>
      <c r="AX23" s="270"/>
    </row>
    <row r="24" spans="2:50">
      <c r="B24" s="64"/>
      <c r="C24" s="295" t="str">
        <f t="shared" si="8"/>
        <v/>
      </c>
      <c r="D24" s="269"/>
      <c r="E24" s="295" t="str">
        <f t="shared" si="0"/>
        <v/>
      </c>
      <c r="F24" s="64"/>
      <c r="G24" s="278"/>
      <c r="H24" s="64"/>
      <c r="I24" s="295" t="str">
        <f t="shared" si="9"/>
        <v/>
      </c>
      <c r="J24" s="269"/>
      <c r="K24" s="295" t="str">
        <f t="shared" si="1"/>
        <v/>
      </c>
      <c r="L24" s="64"/>
      <c r="M24" s="278"/>
      <c r="N24" s="64"/>
      <c r="O24" s="295" t="str">
        <f t="shared" si="10"/>
        <v/>
      </c>
      <c r="P24" s="269"/>
      <c r="Q24" s="295" t="str">
        <f t="shared" si="2"/>
        <v/>
      </c>
      <c r="R24" s="64"/>
      <c r="S24" s="278"/>
      <c r="T24" s="64"/>
      <c r="U24" s="295">
        <f t="shared" si="11"/>
        <v>16</v>
      </c>
      <c r="V24" s="269" t="s">
        <v>130</v>
      </c>
      <c r="W24" s="295" t="str">
        <f t="shared" si="3"/>
        <v>B</v>
      </c>
      <c r="X24" s="64"/>
      <c r="Y24" s="278"/>
      <c r="Z24" s="64"/>
      <c r="AA24" s="295">
        <f t="shared" si="12"/>
        <v>16</v>
      </c>
      <c r="AB24" s="269" t="s">
        <v>151</v>
      </c>
      <c r="AC24" s="295" t="str">
        <f t="shared" si="4"/>
        <v>B</v>
      </c>
      <c r="AD24" s="64"/>
      <c r="AE24" s="278"/>
      <c r="AF24" s="64"/>
      <c r="AG24" s="295">
        <f t="shared" si="13"/>
        <v>16</v>
      </c>
      <c r="AH24" s="269" t="s">
        <v>173</v>
      </c>
      <c r="AI24" s="295" t="str">
        <f t="shared" si="5"/>
        <v>B</v>
      </c>
      <c r="AJ24" s="64"/>
      <c r="AK24" s="278"/>
      <c r="AL24" s="64"/>
      <c r="AM24" s="295">
        <f t="shared" si="14"/>
        <v>16</v>
      </c>
      <c r="AN24" s="269" t="s">
        <v>198</v>
      </c>
      <c r="AO24" s="295" t="str">
        <f t="shared" si="6"/>
        <v>B</v>
      </c>
      <c r="AP24" s="64"/>
      <c r="AQ24" s="278"/>
      <c r="AR24" s="64"/>
      <c r="AS24" s="295">
        <f t="shared" si="15"/>
        <v>16</v>
      </c>
      <c r="AT24" s="269" t="s">
        <v>198</v>
      </c>
      <c r="AU24" s="295" t="str">
        <f t="shared" si="7"/>
        <v>B</v>
      </c>
      <c r="AV24" s="64"/>
      <c r="AW24" s="278"/>
      <c r="AX24" s="270"/>
    </row>
    <row r="25" spans="2:50">
      <c r="B25" s="64"/>
      <c r="C25" s="295" t="str">
        <f t="shared" si="8"/>
        <v/>
      </c>
      <c r="D25" s="269"/>
      <c r="E25" s="295" t="str">
        <f t="shared" si="0"/>
        <v/>
      </c>
      <c r="F25" s="64"/>
      <c r="G25" s="278"/>
      <c r="H25" s="64"/>
      <c r="I25" s="295" t="str">
        <f t="shared" si="9"/>
        <v/>
      </c>
      <c r="J25" s="269"/>
      <c r="K25" s="295" t="str">
        <f t="shared" si="1"/>
        <v/>
      </c>
      <c r="L25" s="64"/>
      <c r="M25" s="278"/>
      <c r="N25" s="64"/>
      <c r="O25" s="295" t="str">
        <f t="shared" si="10"/>
        <v/>
      </c>
      <c r="P25" s="269"/>
      <c r="Q25" s="295" t="str">
        <f t="shared" si="2"/>
        <v/>
      </c>
      <c r="R25" s="64"/>
      <c r="S25" s="278"/>
      <c r="T25" s="64"/>
      <c r="U25" s="295">
        <f t="shared" si="11"/>
        <v>17</v>
      </c>
      <c r="V25" s="269" t="s">
        <v>129</v>
      </c>
      <c r="W25" s="295" t="str">
        <f t="shared" si="3"/>
        <v>B</v>
      </c>
      <c r="X25" s="64"/>
      <c r="Y25" s="278"/>
      <c r="Z25" s="64"/>
      <c r="AA25" s="295">
        <f t="shared" si="12"/>
        <v>17</v>
      </c>
      <c r="AB25" s="269" t="s">
        <v>150</v>
      </c>
      <c r="AC25" s="295" t="str">
        <f t="shared" si="4"/>
        <v>B</v>
      </c>
      <c r="AD25" s="64"/>
      <c r="AE25" s="278"/>
      <c r="AF25" s="64"/>
      <c r="AG25" s="295">
        <f t="shared" si="13"/>
        <v>17</v>
      </c>
      <c r="AH25" s="269" t="s">
        <v>172</v>
      </c>
      <c r="AI25" s="295" t="str">
        <f t="shared" si="5"/>
        <v>B</v>
      </c>
      <c r="AJ25" s="64"/>
      <c r="AK25" s="278"/>
      <c r="AL25" s="64"/>
      <c r="AM25" s="295">
        <f t="shared" si="14"/>
        <v>17</v>
      </c>
      <c r="AN25" s="269" t="s">
        <v>197</v>
      </c>
      <c r="AO25" s="295" t="str">
        <f t="shared" si="6"/>
        <v>B</v>
      </c>
      <c r="AP25" s="64"/>
      <c r="AQ25" s="278"/>
      <c r="AR25" s="64"/>
      <c r="AS25" s="295">
        <f t="shared" si="15"/>
        <v>17</v>
      </c>
      <c r="AT25" s="269" t="s">
        <v>197</v>
      </c>
      <c r="AU25" s="295" t="str">
        <f t="shared" si="7"/>
        <v>B</v>
      </c>
      <c r="AV25" s="64"/>
      <c r="AW25" s="278"/>
      <c r="AX25" s="270"/>
    </row>
    <row r="26" spans="2:50">
      <c r="B26" s="64"/>
      <c r="C26" s="295" t="str">
        <f t="shared" si="8"/>
        <v/>
      </c>
      <c r="D26" s="269"/>
      <c r="E26" s="295" t="str">
        <f t="shared" si="0"/>
        <v/>
      </c>
      <c r="F26" s="64"/>
      <c r="G26" s="278"/>
      <c r="H26" s="64"/>
      <c r="I26" s="295" t="str">
        <f t="shared" si="9"/>
        <v/>
      </c>
      <c r="J26" s="269"/>
      <c r="K26" s="295" t="str">
        <f t="shared" si="1"/>
        <v/>
      </c>
      <c r="L26" s="64"/>
      <c r="M26" s="278"/>
      <c r="N26" s="64"/>
      <c r="O26" s="295" t="str">
        <f t="shared" si="10"/>
        <v/>
      </c>
      <c r="P26" s="269"/>
      <c r="Q26" s="295" t="str">
        <f t="shared" si="2"/>
        <v/>
      </c>
      <c r="R26" s="64"/>
      <c r="S26" s="278"/>
      <c r="T26" s="64"/>
      <c r="U26" s="295">
        <f t="shared" si="11"/>
        <v>18</v>
      </c>
      <c r="V26" s="269" t="s">
        <v>128</v>
      </c>
      <c r="W26" s="295" t="str">
        <f t="shared" si="3"/>
        <v>B</v>
      </c>
      <c r="X26" s="64"/>
      <c r="Y26" s="278"/>
      <c r="Z26" s="64"/>
      <c r="AA26" s="295">
        <f t="shared" si="12"/>
        <v>18</v>
      </c>
      <c r="AB26" s="269" t="s">
        <v>149</v>
      </c>
      <c r="AC26" s="295" t="str">
        <f t="shared" si="4"/>
        <v>B</v>
      </c>
      <c r="AD26" s="64"/>
      <c r="AE26" s="278"/>
      <c r="AF26" s="64"/>
      <c r="AG26" s="295">
        <f t="shared" si="13"/>
        <v>18</v>
      </c>
      <c r="AH26" s="269" t="s">
        <v>171</v>
      </c>
      <c r="AI26" s="295" t="str">
        <f t="shared" si="5"/>
        <v>B</v>
      </c>
      <c r="AJ26" s="64"/>
      <c r="AK26" s="278"/>
      <c r="AL26" s="64"/>
      <c r="AM26" s="295">
        <f t="shared" si="14"/>
        <v>18</v>
      </c>
      <c r="AN26" s="269" t="s">
        <v>197</v>
      </c>
      <c r="AO26" s="295" t="str">
        <f t="shared" si="6"/>
        <v>B</v>
      </c>
      <c r="AP26" s="64"/>
      <c r="AQ26" s="278"/>
      <c r="AR26" s="64"/>
      <c r="AS26" s="295">
        <f t="shared" si="15"/>
        <v>18</v>
      </c>
      <c r="AT26" s="269" t="s">
        <v>197</v>
      </c>
      <c r="AU26" s="295" t="str">
        <f t="shared" si="7"/>
        <v>B</v>
      </c>
      <c r="AV26" s="64"/>
      <c r="AW26" s="278"/>
      <c r="AX26" s="270"/>
    </row>
    <row r="27" spans="2:50">
      <c r="B27" s="64"/>
      <c r="C27" s="295" t="str">
        <f t="shared" si="8"/>
        <v/>
      </c>
      <c r="D27" s="269"/>
      <c r="E27" s="295" t="str">
        <f t="shared" si="0"/>
        <v/>
      </c>
      <c r="F27" s="64"/>
      <c r="G27" s="278"/>
      <c r="H27" s="64"/>
      <c r="I27" s="295" t="str">
        <f t="shared" si="9"/>
        <v/>
      </c>
      <c r="J27" s="269"/>
      <c r="K27" s="295" t="str">
        <f t="shared" si="1"/>
        <v/>
      </c>
      <c r="L27" s="64"/>
      <c r="M27" s="278"/>
      <c r="N27" s="64"/>
      <c r="O27" s="295" t="str">
        <f t="shared" si="10"/>
        <v/>
      </c>
      <c r="P27" s="269"/>
      <c r="Q27" s="295" t="str">
        <f t="shared" si="2"/>
        <v/>
      </c>
      <c r="R27" s="64"/>
      <c r="S27" s="278"/>
      <c r="T27" s="64"/>
      <c r="U27" s="295">
        <f t="shared" si="11"/>
        <v>19</v>
      </c>
      <c r="V27" s="269" t="s">
        <v>127</v>
      </c>
      <c r="W27" s="295" t="str">
        <f t="shared" si="3"/>
        <v>B</v>
      </c>
      <c r="X27" s="64"/>
      <c r="Y27" s="278"/>
      <c r="Z27" s="64"/>
      <c r="AA27" s="295">
        <f t="shared" si="12"/>
        <v>19</v>
      </c>
      <c r="AB27" s="269" t="s">
        <v>129</v>
      </c>
      <c r="AC27" s="295" t="str">
        <f t="shared" si="4"/>
        <v>B</v>
      </c>
      <c r="AD27" s="64"/>
      <c r="AE27" s="278"/>
      <c r="AF27" s="64"/>
      <c r="AG27" s="295">
        <f t="shared" si="13"/>
        <v>19</v>
      </c>
      <c r="AH27" s="269" t="s">
        <v>170</v>
      </c>
      <c r="AI27" s="295" t="str">
        <f t="shared" si="5"/>
        <v>B</v>
      </c>
      <c r="AJ27" s="64"/>
      <c r="AK27" s="278"/>
      <c r="AL27" s="64"/>
      <c r="AM27" s="295">
        <f t="shared" si="14"/>
        <v>19</v>
      </c>
      <c r="AN27" s="269" t="s">
        <v>195</v>
      </c>
      <c r="AO27" s="295" t="str">
        <f t="shared" si="6"/>
        <v>B</v>
      </c>
      <c r="AP27" s="64"/>
      <c r="AQ27" s="278"/>
      <c r="AR27" s="64"/>
      <c r="AS27" s="295">
        <f t="shared" si="15"/>
        <v>19</v>
      </c>
      <c r="AT27" s="269" t="s">
        <v>195</v>
      </c>
      <c r="AU27" s="295" t="str">
        <f t="shared" si="7"/>
        <v>B</v>
      </c>
      <c r="AV27" s="64"/>
      <c r="AW27" s="278"/>
      <c r="AX27" s="270"/>
    </row>
    <row r="28" spans="2:50">
      <c r="B28" s="64"/>
      <c r="C28" s="295" t="str">
        <f t="shared" si="8"/>
        <v/>
      </c>
      <c r="D28" s="269"/>
      <c r="E28" s="295" t="str">
        <f t="shared" si="0"/>
        <v/>
      </c>
      <c r="F28" s="64"/>
      <c r="G28" s="278"/>
      <c r="H28" s="64"/>
      <c r="I28" s="295" t="str">
        <f t="shared" si="9"/>
        <v/>
      </c>
      <c r="J28" s="269"/>
      <c r="K28" s="295" t="str">
        <f t="shared" si="1"/>
        <v/>
      </c>
      <c r="L28" s="64"/>
      <c r="M28" s="278"/>
      <c r="N28" s="64"/>
      <c r="O28" s="295" t="str">
        <f t="shared" si="10"/>
        <v/>
      </c>
      <c r="P28" s="269"/>
      <c r="Q28" s="295" t="str">
        <f t="shared" si="2"/>
        <v/>
      </c>
      <c r="R28" s="64"/>
      <c r="S28" s="278"/>
      <c r="T28" s="64"/>
      <c r="U28" s="295" t="str">
        <f t="shared" si="11"/>
        <v/>
      </c>
      <c r="V28" s="269"/>
      <c r="W28" s="295" t="str">
        <f t="shared" si="3"/>
        <v/>
      </c>
      <c r="X28" s="64"/>
      <c r="Y28" s="278"/>
      <c r="Z28" s="64"/>
      <c r="AA28" s="295">
        <f t="shared" si="12"/>
        <v>20</v>
      </c>
      <c r="AB28" s="269" t="s">
        <v>148</v>
      </c>
      <c r="AC28" s="295" t="str">
        <f t="shared" si="4"/>
        <v>B</v>
      </c>
      <c r="AD28" s="64"/>
      <c r="AE28" s="278"/>
      <c r="AF28" s="64"/>
      <c r="AG28" s="295">
        <f t="shared" si="13"/>
        <v>20</v>
      </c>
      <c r="AH28" s="269" t="s">
        <v>169</v>
      </c>
      <c r="AI28" s="295" t="str">
        <f t="shared" si="5"/>
        <v>B</v>
      </c>
      <c r="AJ28" s="64"/>
      <c r="AK28" s="278"/>
      <c r="AL28" s="64"/>
      <c r="AM28" s="295">
        <f t="shared" si="14"/>
        <v>20</v>
      </c>
      <c r="AN28" s="269" t="s">
        <v>196</v>
      </c>
      <c r="AO28" s="295" t="str">
        <f t="shared" si="6"/>
        <v>B</v>
      </c>
      <c r="AP28" s="64"/>
      <c r="AQ28" s="278"/>
      <c r="AR28" s="64"/>
      <c r="AS28" s="295">
        <f t="shared" si="15"/>
        <v>20</v>
      </c>
      <c r="AT28" s="269" t="s">
        <v>196</v>
      </c>
      <c r="AU28" s="295" t="str">
        <f t="shared" si="7"/>
        <v>B</v>
      </c>
      <c r="AV28" s="64"/>
      <c r="AW28" s="278"/>
      <c r="AX28" s="270"/>
    </row>
    <row r="29" spans="2:50">
      <c r="B29" s="64"/>
      <c r="C29" s="295" t="str">
        <f t="shared" si="8"/>
        <v/>
      </c>
      <c r="D29" s="269"/>
      <c r="E29" s="295" t="str">
        <f t="shared" si="0"/>
        <v/>
      </c>
      <c r="F29" s="64"/>
      <c r="G29" s="278"/>
      <c r="H29" s="64"/>
      <c r="I29" s="295" t="str">
        <f t="shared" si="9"/>
        <v/>
      </c>
      <c r="J29" s="269"/>
      <c r="K29" s="295" t="str">
        <f t="shared" si="1"/>
        <v/>
      </c>
      <c r="L29" s="64"/>
      <c r="M29" s="278"/>
      <c r="N29" s="64"/>
      <c r="O29" s="295" t="str">
        <f t="shared" si="10"/>
        <v/>
      </c>
      <c r="P29" s="269"/>
      <c r="Q29" s="295" t="str">
        <f t="shared" si="2"/>
        <v/>
      </c>
      <c r="R29" s="64"/>
      <c r="S29" s="278"/>
      <c r="T29" s="64"/>
      <c r="U29" s="295" t="str">
        <f t="shared" si="11"/>
        <v/>
      </c>
      <c r="V29" s="269"/>
      <c r="W29" s="295" t="str">
        <f t="shared" si="3"/>
        <v/>
      </c>
      <c r="X29" s="64"/>
      <c r="Y29" s="278"/>
      <c r="Z29" s="64"/>
      <c r="AA29" s="295">
        <f t="shared" si="12"/>
        <v>21</v>
      </c>
      <c r="AB29" s="269" t="s">
        <v>147</v>
      </c>
      <c r="AC29" s="295" t="str">
        <f t="shared" si="4"/>
        <v>B</v>
      </c>
      <c r="AD29" s="64"/>
      <c r="AE29" s="278"/>
      <c r="AF29" s="64"/>
      <c r="AG29" s="295">
        <f t="shared" si="13"/>
        <v>21</v>
      </c>
      <c r="AH29" s="269" t="s">
        <v>168</v>
      </c>
      <c r="AI29" s="295" t="str">
        <f t="shared" si="5"/>
        <v>B</v>
      </c>
      <c r="AJ29" s="64"/>
      <c r="AK29" s="278"/>
      <c r="AL29" s="64"/>
      <c r="AM29" s="295">
        <f t="shared" si="14"/>
        <v>21</v>
      </c>
      <c r="AN29" s="269" t="s">
        <v>195</v>
      </c>
      <c r="AO29" s="295" t="str">
        <f t="shared" si="6"/>
        <v>B</v>
      </c>
      <c r="AP29" s="64"/>
      <c r="AQ29" s="278"/>
      <c r="AR29" s="64"/>
      <c r="AS29" s="295">
        <f t="shared" si="15"/>
        <v>21</v>
      </c>
      <c r="AT29" s="269" t="s">
        <v>195</v>
      </c>
      <c r="AU29" s="295" t="str">
        <f t="shared" si="7"/>
        <v>B</v>
      </c>
      <c r="AV29" s="64"/>
      <c r="AW29" s="278"/>
      <c r="AX29" s="270"/>
    </row>
    <row r="30" spans="2:50">
      <c r="B30" s="64"/>
      <c r="C30" s="295" t="str">
        <f t="shared" si="8"/>
        <v/>
      </c>
      <c r="D30" s="269"/>
      <c r="E30" s="295" t="str">
        <f t="shared" si="0"/>
        <v/>
      </c>
      <c r="F30" s="64"/>
      <c r="G30" s="278"/>
      <c r="H30" s="64"/>
      <c r="I30" s="295" t="str">
        <f t="shared" si="9"/>
        <v/>
      </c>
      <c r="J30" s="269"/>
      <c r="K30" s="295" t="str">
        <f t="shared" si="1"/>
        <v/>
      </c>
      <c r="L30" s="64"/>
      <c r="M30" s="278"/>
      <c r="N30" s="64"/>
      <c r="O30" s="295" t="str">
        <f t="shared" si="10"/>
        <v/>
      </c>
      <c r="P30" s="269"/>
      <c r="Q30" s="295" t="str">
        <f t="shared" si="2"/>
        <v/>
      </c>
      <c r="R30" s="64"/>
      <c r="S30" s="278"/>
      <c r="T30" s="64"/>
      <c r="U30" s="295" t="str">
        <f t="shared" si="11"/>
        <v/>
      </c>
      <c r="V30" s="269"/>
      <c r="W30" s="295" t="str">
        <f t="shared" si="3"/>
        <v/>
      </c>
      <c r="X30" s="64"/>
      <c r="Y30" s="278"/>
      <c r="Z30" s="64"/>
      <c r="AA30" s="295">
        <f t="shared" si="12"/>
        <v>22</v>
      </c>
      <c r="AB30" s="269" t="s">
        <v>146</v>
      </c>
      <c r="AC30" s="295" t="str">
        <f t="shared" si="4"/>
        <v>B</v>
      </c>
      <c r="AD30" s="64"/>
      <c r="AE30" s="278"/>
      <c r="AF30" s="64"/>
      <c r="AG30" s="295">
        <f t="shared" si="13"/>
        <v>22</v>
      </c>
      <c r="AH30" s="269" t="s">
        <v>167</v>
      </c>
      <c r="AI30" s="295" t="str">
        <f t="shared" si="5"/>
        <v>B</v>
      </c>
      <c r="AJ30" s="64"/>
      <c r="AK30" s="278"/>
      <c r="AL30" s="64"/>
      <c r="AM30" s="295">
        <f t="shared" si="14"/>
        <v>22</v>
      </c>
      <c r="AN30" s="269" t="s">
        <v>194</v>
      </c>
      <c r="AO30" s="295" t="str">
        <f t="shared" si="6"/>
        <v>B</v>
      </c>
      <c r="AP30" s="64"/>
      <c r="AQ30" s="278"/>
      <c r="AR30" s="64"/>
      <c r="AS30" s="295">
        <f t="shared" si="15"/>
        <v>22</v>
      </c>
      <c r="AT30" s="269" t="s">
        <v>194</v>
      </c>
      <c r="AU30" s="295" t="str">
        <f t="shared" si="7"/>
        <v>B</v>
      </c>
      <c r="AV30" s="64"/>
      <c r="AW30" s="278"/>
      <c r="AX30" s="270"/>
    </row>
    <row r="31" spans="2:50">
      <c r="B31" s="64"/>
      <c r="C31" s="295" t="str">
        <f t="shared" si="8"/>
        <v/>
      </c>
      <c r="D31" s="269"/>
      <c r="E31" s="295" t="str">
        <f t="shared" si="0"/>
        <v/>
      </c>
      <c r="F31" s="64"/>
      <c r="G31" s="278"/>
      <c r="H31" s="64"/>
      <c r="I31" s="295" t="str">
        <f t="shared" si="9"/>
        <v/>
      </c>
      <c r="J31" s="269"/>
      <c r="K31" s="295" t="str">
        <f t="shared" si="1"/>
        <v/>
      </c>
      <c r="L31" s="64"/>
      <c r="M31" s="278"/>
      <c r="N31" s="64"/>
      <c r="O31" s="295" t="str">
        <f t="shared" si="10"/>
        <v/>
      </c>
      <c r="P31" s="269"/>
      <c r="Q31" s="295" t="str">
        <f t="shared" si="2"/>
        <v/>
      </c>
      <c r="R31" s="64"/>
      <c r="S31" s="278"/>
      <c r="T31" s="64"/>
      <c r="U31" s="295" t="str">
        <f t="shared" si="11"/>
        <v/>
      </c>
      <c r="V31" s="269"/>
      <c r="W31" s="295" t="str">
        <f t="shared" si="3"/>
        <v/>
      </c>
      <c r="X31" s="64"/>
      <c r="Y31" s="278"/>
      <c r="Z31" s="64"/>
      <c r="AA31" s="295">
        <f t="shared" si="12"/>
        <v>23</v>
      </c>
      <c r="AB31" s="269" t="s">
        <v>117</v>
      </c>
      <c r="AC31" s="295" t="str">
        <f t="shared" si="4"/>
        <v>B</v>
      </c>
      <c r="AD31" s="64"/>
      <c r="AE31" s="278"/>
      <c r="AF31" s="64"/>
      <c r="AG31" s="295">
        <f t="shared" si="13"/>
        <v>23</v>
      </c>
      <c r="AH31" s="269" t="s">
        <v>166</v>
      </c>
      <c r="AI31" s="295" t="str">
        <f t="shared" si="5"/>
        <v>B</v>
      </c>
      <c r="AJ31" s="64"/>
      <c r="AK31" s="278"/>
      <c r="AL31" s="64"/>
      <c r="AM31" s="295">
        <f t="shared" si="14"/>
        <v>23</v>
      </c>
      <c r="AN31" s="269" t="s">
        <v>193</v>
      </c>
      <c r="AO31" s="295" t="str">
        <f t="shared" si="6"/>
        <v>B</v>
      </c>
      <c r="AP31" s="64"/>
      <c r="AQ31" s="278"/>
      <c r="AR31" s="64"/>
      <c r="AS31" s="295">
        <f t="shared" si="15"/>
        <v>23</v>
      </c>
      <c r="AT31" s="269" t="s">
        <v>193</v>
      </c>
      <c r="AU31" s="295" t="str">
        <f t="shared" si="7"/>
        <v>B</v>
      </c>
      <c r="AV31" s="64"/>
      <c r="AW31" s="278"/>
      <c r="AX31" s="270"/>
    </row>
    <row r="32" spans="2:50">
      <c r="B32" s="64"/>
      <c r="C32" s="295" t="str">
        <f t="shared" si="8"/>
        <v/>
      </c>
      <c r="D32" s="269"/>
      <c r="E32" s="295" t="str">
        <f t="shared" si="0"/>
        <v/>
      </c>
      <c r="F32" s="64"/>
      <c r="G32" s="278"/>
      <c r="H32" s="64"/>
      <c r="I32" s="295" t="str">
        <f t="shared" si="9"/>
        <v/>
      </c>
      <c r="J32" s="269"/>
      <c r="K32" s="295" t="str">
        <f t="shared" si="1"/>
        <v/>
      </c>
      <c r="L32" s="64"/>
      <c r="M32" s="278"/>
      <c r="N32" s="64"/>
      <c r="O32" s="295" t="str">
        <f t="shared" si="10"/>
        <v/>
      </c>
      <c r="P32" s="269"/>
      <c r="Q32" s="295" t="str">
        <f t="shared" si="2"/>
        <v/>
      </c>
      <c r="R32" s="64"/>
      <c r="S32" s="278"/>
      <c r="T32" s="64"/>
      <c r="U32" s="295" t="str">
        <f t="shared" si="11"/>
        <v/>
      </c>
      <c r="V32" s="269"/>
      <c r="W32" s="295" t="str">
        <f t="shared" si="3"/>
        <v/>
      </c>
      <c r="X32" s="64"/>
      <c r="Y32" s="278"/>
      <c r="Z32" s="64"/>
      <c r="AA32" s="295">
        <f t="shared" si="12"/>
        <v>24</v>
      </c>
      <c r="AB32" s="269" t="s">
        <v>145</v>
      </c>
      <c r="AC32" s="295" t="str">
        <f t="shared" si="4"/>
        <v>B</v>
      </c>
      <c r="AD32" s="64"/>
      <c r="AE32" s="278"/>
      <c r="AF32" s="64"/>
      <c r="AG32" s="295" t="str">
        <f t="shared" si="13"/>
        <v/>
      </c>
      <c r="AH32" s="269"/>
      <c r="AI32" s="295" t="str">
        <f t="shared" si="5"/>
        <v/>
      </c>
      <c r="AJ32" s="64"/>
      <c r="AK32" s="278"/>
      <c r="AL32" s="64"/>
      <c r="AM32" s="295">
        <f t="shared" si="14"/>
        <v>24</v>
      </c>
      <c r="AN32" s="269" t="s">
        <v>192</v>
      </c>
      <c r="AO32" s="295" t="str">
        <f t="shared" si="6"/>
        <v>B</v>
      </c>
      <c r="AP32" s="64"/>
      <c r="AQ32" s="278"/>
      <c r="AR32" s="64"/>
      <c r="AS32" s="295">
        <f t="shared" si="15"/>
        <v>24</v>
      </c>
      <c r="AT32" s="269" t="s">
        <v>192</v>
      </c>
      <c r="AU32" s="295" t="str">
        <f t="shared" si="7"/>
        <v>B</v>
      </c>
      <c r="AV32" s="64"/>
      <c r="AW32" s="278"/>
      <c r="AX32" s="270"/>
    </row>
    <row r="33" spans="2:50">
      <c r="B33" s="64"/>
      <c r="C33" s="295" t="str">
        <f t="shared" si="8"/>
        <v/>
      </c>
      <c r="D33" s="269"/>
      <c r="E33" s="295" t="str">
        <f t="shared" si="0"/>
        <v/>
      </c>
      <c r="F33" s="64"/>
      <c r="G33" s="278"/>
      <c r="H33" s="64"/>
      <c r="I33" s="295" t="str">
        <f t="shared" si="9"/>
        <v/>
      </c>
      <c r="J33" s="269"/>
      <c r="K33" s="295" t="str">
        <f t="shared" si="1"/>
        <v/>
      </c>
      <c r="L33" s="64"/>
      <c r="M33" s="278"/>
      <c r="N33" s="64"/>
      <c r="O33" s="295" t="str">
        <f t="shared" si="10"/>
        <v/>
      </c>
      <c r="P33" s="269"/>
      <c r="Q33" s="295" t="str">
        <f t="shared" si="2"/>
        <v/>
      </c>
      <c r="R33" s="64"/>
      <c r="S33" s="278"/>
      <c r="T33" s="64"/>
      <c r="U33" s="295" t="str">
        <f t="shared" si="11"/>
        <v/>
      </c>
      <c r="V33" s="269"/>
      <c r="W33" s="295" t="str">
        <f t="shared" si="3"/>
        <v/>
      </c>
      <c r="X33" s="64"/>
      <c r="Y33" s="278"/>
      <c r="Z33" s="64"/>
      <c r="AA33" s="295">
        <f t="shared" si="12"/>
        <v>25</v>
      </c>
      <c r="AB33" s="269" t="s">
        <v>144</v>
      </c>
      <c r="AC33" s="295" t="str">
        <f t="shared" si="4"/>
        <v>B</v>
      </c>
      <c r="AD33" s="64"/>
      <c r="AE33" s="278"/>
      <c r="AF33" s="64"/>
      <c r="AG33" s="295" t="str">
        <f t="shared" si="13"/>
        <v/>
      </c>
      <c r="AH33" s="269"/>
      <c r="AI33" s="295" t="str">
        <f t="shared" si="5"/>
        <v/>
      </c>
      <c r="AJ33" s="64"/>
      <c r="AK33" s="278"/>
      <c r="AL33" s="64"/>
      <c r="AM33" s="295">
        <f t="shared" si="14"/>
        <v>25</v>
      </c>
      <c r="AN33" s="269" t="s">
        <v>191</v>
      </c>
      <c r="AO33" s="295" t="str">
        <f t="shared" si="6"/>
        <v>B</v>
      </c>
      <c r="AP33" s="64"/>
      <c r="AQ33" s="278"/>
      <c r="AR33" s="64"/>
      <c r="AS33" s="295">
        <f t="shared" si="15"/>
        <v>25</v>
      </c>
      <c r="AT33" s="269" t="s">
        <v>191</v>
      </c>
      <c r="AU33" s="295" t="str">
        <f t="shared" si="7"/>
        <v>B</v>
      </c>
      <c r="AV33" s="64"/>
      <c r="AW33" s="278"/>
      <c r="AX33" s="270"/>
    </row>
    <row r="34" spans="2:50">
      <c r="B34" s="64"/>
      <c r="C34" s="295" t="str">
        <f t="shared" si="8"/>
        <v/>
      </c>
      <c r="D34" s="269"/>
      <c r="E34" s="295" t="str">
        <f t="shared" si="0"/>
        <v/>
      </c>
      <c r="F34" s="64"/>
      <c r="G34" s="278"/>
      <c r="H34" s="64"/>
      <c r="I34" s="295" t="str">
        <f t="shared" si="9"/>
        <v/>
      </c>
      <c r="J34" s="269"/>
      <c r="K34" s="295" t="str">
        <f t="shared" si="1"/>
        <v/>
      </c>
      <c r="L34" s="64"/>
      <c r="M34" s="278"/>
      <c r="N34" s="64"/>
      <c r="O34" s="295" t="str">
        <f t="shared" si="10"/>
        <v/>
      </c>
      <c r="P34" s="269"/>
      <c r="Q34" s="295" t="str">
        <f t="shared" si="2"/>
        <v/>
      </c>
      <c r="R34" s="64"/>
      <c r="S34" s="278"/>
      <c r="T34" s="64"/>
      <c r="U34" s="295" t="str">
        <f t="shared" si="11"/>
        <v/>
      </c>
      <c r="V34" s="269"/>
      <c r="W34" s="295" t="str">
        <f t="shared" si="3"/>
        <v/>
      </c>
      <c r="X34" s="64"/>
      <c r="Y34" s="278"/>
      <c r="Z34" s="64"/>
      <c r="AA34" s="295" t="str">
        <f t="shared" si="12"/>
        <v/>
      </c>
      <c r="AB34" s="269"/>
      <c r="AC34" s="295" t="str">
        <f t="shared" si="4"/>
        <v/>
      </c>
      <c r="AD34" s="64"/>
      <c r="AE34" s="278"/>
      <c r="AF34" s="64"/>
      <c r="AG34" s="295" t="str">
        <f t="shared" si="13"/>
        <v/>
      </c>
      <c r="AH34" s="269"/>
      <c r="AI34" s="295" t="str">
        <f t="shared" si="5"/>
        <v/>
      </c>
      <c r="AJ34" s="64"/>
      <c r="AK34" s="278"/>
      <c r="AL34" s="64"/>
      <c r="AM34" s="295" t="str">
        <f t="shared" si="14"/>
        <v/>
      </c>
      <c r="AN34" s="269"/>
      <c r="AO34" s="295" t="str">
        <f t="shared" si="6"/>
        <v/>
      </c>
      <c r="AP34" s="64"/>
      <c r="AQ34" s="278"/>
      <c r="AR34" s="64"/>
      <c r="AS34" s="295" t="str">
        <f t="shared" si="15"/>
        <v/>
      </c>
      <c r="AT34" s="269"/>
      <c r="AU34" s="295" t="str">
        <f t="shared" si="7"/>
        <v/>
      </c>
      <c r="AV34" s="64"/>
      <c r="AW34" s="278"/>
      <c r="AX34" s="270"/>
    </row>
    <row r="35" spans="2:50">
      <c r="B35" s="64"/>
      <c r="C35" s="295" t="str">
        <f t="shared" si="8"/>
        <v/>
      </c>
      <c r="D35" s="269"/>
      <c r="E35" s="295" t="str">
        <f t="shared" si="0"/>
        <v/>
      </c>
      <c r="F35" s="64"/>
      <c r="G35" s="278"/>
      <c r="H35" s="64"/>
      <c r="I35" s="295" t="str">
        <f t="shared" si="9"/>
        <v/>
      </c>
      <c r="J35" s="269"/>
      <c r="K35" s="295" t="str">
        <f t="shared" si="1"/>
        <v/>
      </c>
      <c r="L35" s="64"/>
      <c r="M35" s="278"/>
      <c r="N35" s="64"/>
      <c r="O35" s="295" t="str">
        <f t="shared" si="10"/>
        <v/>
      </c>
      <c r="P35" s="269"/>
      <c r="Q35" s="295" t="str">
        <f t="shared" si="2"/>
        <v/>
      </c>
      <c r="R35" s="64"/>
      <c r="S35" s="278"/>
      <c r="T35" s="64"/>
      <c r="U35" s="295" t="str">
        <f t="shared" si="11"/>
        <v/>
      </c>
      <c r="V35" s="269"/>
      <c r="W35" s="295" t="str">
        <f t="shared" si="3"/>
        <v/>
      </c>
      <c r="X35" s="64"/>
      <c r="Y35" s="278"/>
      <c r="Z35" s="64"/>
      <c r="AA35" s="295" t="str">
        <f t="shared" si="12"/>
        <v/>
      </c>
      <c r="AB35" s="269"/>
      <c r="AC35" s="295" t="str">
        <f t="shared" si="4"/>
        <v/>
      </c>
      <c r="AD35" s="64"/>
      <c r="AE35" s="278"/>
      <c r="AF35" s="64"/>
      <c r="AG35" s="295" t="str">
        <f t="shared" si="13"/>
        <v/>
      </c>
      <c r="AH35" s="269"/>
      <c r="AI35" s="295" t="str">
        <f t="shared" si="5"/>
        <v/>
      </c>
      <c r="AJ35" s="64"/>
      <c r="AK35" s="278"/>
      <c r="AL35" s="64"/>
      <c r="AM35" s="295" t="str">
        <f t="shared" si="14"/>
        <v/>
      </c>
      <c r="AN35" s="269"/>
      <c r="AO35" s="295" t="str">
        <f t="shared" si="6"/>
        <v/>
      </c>
      <c r="AP35" s="64"/>
      <c r="AQ35" s="278"/>
      <c r="AR35" s="64"/>
      <c r="AS35" s="295" t="str">
        <f t="shared" si="15"/>
        <v/>
      </c>
      <c r="AT35" s="269"/>
      <c r="AU35" s="295" t="str">
        <f t="shared" si="7"/>
        <v/>
      </c>
      <c r="AV35" s="64"/>
      <c r="AW35" s="278"/>
      <c r="AX35" s="270"/>
    </row>
    <row r="36" spans="2:50">
      <c r="B36" s="64"/>
      <c r="C36" s="295" t="str">
        <f t="shared" si="8"/>
        <v/>
      </c>
      <c r="D36" s="269"/>
      <c r="E36" s="295" t="str">
        <f t="shared" si="0"/>
        <v/>
      </c>
      <c r="F36" s="64"/>
      <c r="G36" s="278"/>
      <c r="H36" s="64"/>
      <c r="I36" s="295" t="str">
        <f t="shared" si="9"/>
        <v/>
      </c>
      <c r="J36" s="269"/>
      <c r="K36" s="295" t="str">
        <f t="shared" si="1"/>
        <v/>
      </c>
      <c r="L36" s="64"/>
      <c r="M36" s="278"/>
      <c r="N36" s="64"/>
      <c r="O36" s="295" t="str">
        <f t="shared" si="10"/>
        <v/>
      </c>
      <c r="P36" s="269"/>
      <c r="Q36" s="295" t="str">
        <f t="shared" si="2"/>
        <v/>
      </c>
      <c r="R36" s="64"/>
      <c r="S36" s="278"/>
      <c r="T36" s="64"/>
      <c r="U36" s="295" t="str">
        <f t="shared" si="11"/>
        <v/>
      </c>
      <c r="V36" s="269"/>
      <c r="W36" s="295" t="str">
        <f t="shared" si="3"/>
        <v/>
      </c>
      <c r="X36" s="64"/>
      <c r="Y36" s="278"/>
      <c r="Z36" s="64"/>
      <c r="AA36" s="295" t="str">
        <f t="shared" si="12"/>
        <v/>
      </c>
      <c r="AB36" s="269"/>
      <c r="AC36" s="295" t="str">
        <f t="shared" si="4"/>
        <v/>
      </c>
      <c r="AD36" s="64"/>
      <c r="AE36" s="278"/>
      <c r="AF36" s="64"/>
      <c r="AG36" s="295" t="str">
        <f t="shared" si="13"/>
        <v/>
      </c>
      <c r="AH36" s="269"/>
      <c r="AI36" s="295" t="str">
        <f t="shared" si="5"/>
        <v/>
      </c>
      <c r="AJ36" s="64"/>
      <c r="AK36" s="278"/>
      <c r="AL36" s="64"/>
      <c r="AM36" s="295" t="str">
        <f t="shared" si="14"/>
        <v/>
      </c>
      <c r="AN36" s="269"/>
      <c r="AO36" s="295" t="str">
        <f t="shared" si="6"/>
        <v/>
      </c>
      <c r="AP36" s="64"/>
      <c r="AQ36" s="278"/>
      <c r="AR36" s="64"/>
      <c r="AS36" s="295" t="str">
        <f t="shared" si="15"/>
        <v/>
      </c>
      <c r="AT36" s="269"/>
      <c r="AU36" s="295" t="str">
        <f t="shared" si="7"/>
        <v/>
      </c>
      <c r="AV36" s="64"/>
      <c r="AW36" s="278"/>
      <c r="AX36" s="270"/>
    </row>
    <row r="37" spans="2:50">
      <c r="B37" s="64"/>
      <c r="C37" s="295" t="str">
        <f t="shared" si="8"/>
        <v/>
      </c>
      <c r="D37" s="269"/>
      <c r="E37" s="295" t="str">
        <f t="shared" si="0"/>
        <v/>
      </c>
      <c r="F37" s="64"/>
      <c r="G37" s="278"/>
      <c r="H37" s="64"/>
      <c r="I37" s="295" t="str">
        <f t="shared" si="9"/>
        <v/>
      </c>
      <c r="J37" s="269"/>
      <c r="K37" s="295" t="str">
        <f t="shared" si="1"/>
        <v/>
      </c>
      <c r="L37" s="64"/>
      <c r="M37" s="278"/>
      <c r="N37" s="64"/>
      <c r="O37" s="295" t="str">
        <f t="shared" si="10"/>
        <v/>
      </c>
      <c r="P37" s="269"/>
      <c r="Q37" s="295" t="str">
        <f t="shared" si="2"/>
        <v/>
      </c>
      <c r="R37" s="64"/>
      <c r="S37" s="278"/>
      <c r="T37" s="64"/>
      <c r="U37" s="295" t="str">
        <f t="shared" si="11"/>
        <v/>
      </c>
      <c r="V37" s="269"/>
      <c r="W37" s="295" t="str">
        <f t="shared" si="3"/>
        <v/>
      </c>
      <c r="X37" s="64"/>
      <c r="Y37" s="278"/>
      <c r="Z37" s="64"/>
      <c r="AA37" s="295" t="str">
        <f t="shared" si="12"/>
        <v/>
      </c>
      <c r="AB37" s="269"/>
      <c r="AC37" s="295" t="str">
        <f t="shared" si="4"/>
        <v/>
      </c>
      <c r="AD37" s="64"/>
      <c r="AE37" s="278"/>
      <c r="AF37" s="64"/>
      <c r="AG37" s="295" t="str">
        <f t="shared" si="13"/>
        <v/>
      </c>
      <c r="AH37" s="269"/>
      <c r="AI37" s="295" t="str">
        <f t="shared" si="5"/>
        <v/>
      </c>
      <c r="AJ37" s="64"/>
      <c r="AK37" s="278"/>
      <c r="AL37" s="64"/>
      <c r="AM37" s="295" t="str">
        <f t="shared" si="14"/>
        <v/>
      </c>
      <c r="AN37" s="269"/>
      <c r="AO37" s="295" t="str">
        <f t="shared" si="6"/>
        <v/>
      </c>
      <c r="AP37" s="64"/>
      <c r="AQ37" s="278"/>
      <c r="AR37" s="64"/>
      <c r="AS37" s="295" t="str">
        <f t="shared" si="15"/>
        <v/>
      </c>
      <c r="AT37" s="269"/>
      <c r="AU37" s="295" t="str">
        <f t="shared" si="7"/>
        <v/>
      </c>
      <c r="AV37" s="64"/>
      <c r="AW37" s="278"/>
      <c r="AX37" s="270"/>
    </row>
    <row r="38" spans="2:50">
      <c r="B38" s="64"/>
      <c r="C38" s="295" t="str">
        <f t="shared" si="8"/>
        <v/>
      </c>
      <c r="D38" s="269"/>
      <c r="E38" s="295" t="str">
        <f t="shared" si="0"/>
        <v/>
      </c>
      <c r="F38" s="64"/>
      <c r="G38" s="278"/>
      <c r="H38" s="64"/>
      <c r="I38" s="295" t="str">
        <f t="shared" si="9"/>
        <v/>
      </c>
      <c r="J38" s="269"/>
      <c r="K38" s="295" t="str">
        <f t="shared" si="1"/>
        <v/>
      </c>
      <c r="L38" s="64"/>
      <c r="M38" s="278"/>
      <c r="N38" s="64"/>
      <c r="O38" s="295" t="str">
        <f t="shared" si="10"/>
        <v/>
      </c>
      <c r="P38" s="269"/>
      <c r="Q38" s="295" t="str">
        <f t="shared" si="2"/>
        <v/>
      </c>
      <c r="R38" s="64"/>
      <c r="S38" s="278"/>
      <c r="T38" s="64"/>
      <c r="U38" s="295" t="str">
        <f t="shared" si="11"/>
        <v/>
      </c>
      <c r="V38" s="269"/>
      <c r="W38" s="295" t="str">
        <f t="shared" si="3"/>
        <v/>
      </c>
      <c r="X38" s="64"/>
      <c r="Y38" s="278"/>
      <c r="Z38" s="64"/>
      <c r="AA38" s="295" t="str">
        <f t="shared" si="12"/>
        <v/>
      </c>
      <c r="AB38" s="269"/>
      <c r="AC38" s="295" t="str">
        <f t="shared" si="4"/>
        <v/>
      </c>
      <c r="AD38" s="64"/>
      <c r="AE38" s="278"/>
      <c r="AF38" s="64"/>
      <c r="AG38" s="295" t="str">
        <f t="shared" si="13"/>
        <v/>
      </c>
      <c r="AH38" s="269"/>
      <c r="AI38" s="295" t="str">
        <f t="shared" si="5"/>
        <v/>
      </c>
      <c r="AJ38" s="64"/>
      <c r="AK38" s="278"/>
      <c r="AL38" s="64"/>
      <c r="AM38" s="295" t="str">
        <f t="shared" si="14"/>
        <v/>
      </c>
      <c r="AN38" s="269"/>
      <c r="AO38" s="295" t="str">
        <f t="shared" si="6"/>
        <v/>
      </c>
      <c r="AP38" s="64"/>
      <c r="AQ38" s="278"/>
      <c r="AR38" s="64"/>
      <c r="AS38" s="295" t="str">
        <f t="shared" si="15"/>
        <v/>
      </c>
      <c r="AT38" s="269"/>
      <c r="AU38" s="295" t="str">
        <f t="shared" si="7"/>
        <v/>
      </c>
      <c r="AV38" s="64"/>
      <c r="AW38" s="278"/>
      <c r="AX38" s="270"/>
    </row>
    <row r="39" spans="2:50">
      <c r="B39" s="64"/>
      <c r="C39" s="295" t="str">
        <f t="shared" si="8"/>
        <v/>
      </c>
      <c r="D39" s="269"/>
      <c r="E39" s="295" t="str">
        <f t="shared" si="0"/>
        <v/>
      </c>
      <c r="F39" s="64"/>
      <c r="G39" s="278"/>
      <c r="H39" s="64"/>
      <c r="I39" s="295" t="str">
        <f t="shared" si="9"/>
        <v/>
      </c>
      <c r="J39" s="269"/>
      <c r="K39" s="295" t="str">
        <f t="shared" si="1"/>
        <v/>
      </c>
      <c r="L39" s="64"/>
      <c r="M39" s="278"/>
      <c r="N39" s="64"/>
      <c r="O39" s="295" t="str">
        <f t="shared" si="10"/>
        <v/>
      </c>
      <c r="P39" s="269"/>
      <c r="Q39" s="295" t="str">
        <f t="shared" si="2"/>
        <v/>
      </c>
      <c r="R39" s="64"/>
      <c r="S39" s="278"/>
      <c r="T39" s="64"/>
      <c r="U39" s="295" t="str">
        <f t="shared" si="11"/>
        <v/>
      </c>
      <c r="V39" s="269"/>
      <c r="W39" s="295" t="str">
        <f t="shared" si="3"/>
        <v/>
      </c>
      <c r="X39" s="64"/>
      <c r="Y39" s="278"/>
      <c r="Z39" s="64"/>
      <c r="AA39" s="295" t="str">
        <f t="shared" si="12"/>
        <v/>
      </c>
      <c r="AB39" s="269"/>
      <c r="AC39" s="295" t="str">
        <f t="shared" si="4"/>
        <v/>
      </c>
      <c r="AD39" s="64"/>
      <c r="AE39" s="278"/>
      <c r="AF39" s="64"/>
      <c r="AG39" s="295" t="str">
        <f t="shared" si="13"/>
        <v/>
      </c>
      <c r="AH39" s="269"/>
      <c r="AI39" s="295" t="str">
        <f t="shared" si="5"/>
        <v/>
      </c>
      <c r="AJ39" s="64"/>
      <c r="AK39" s="278"/>
      <c r="AL39" s="64"/>
      <c r="AM39" s="295" t="str">
        <f t="shared" si="14"/>
        <v/>
      </c>
      <c r="AN39" s="269"/>
      <c r="AO39" s="295" t="str">
        <f t="shared" si="6"/>
        <v/>
      </c>
      <c r="AP39" s="64"/>
      <c r="AQ39" s="278"/>
      <c r="AR39" s="64"/>
      <c r="AS39" s="295" t="str">
        <f t="shared" si="15"/>
        <v/>
      </c>
      <c r="AT39" s="269"/>
      <c r="AU39" s="295" t="str">
        <f t="shared" si="7"/>
        <v/>
      </c>
      <c r="AV39" s="64"/>
      <c r="AW39" s="278"/>
      <c r="AX39" s="270"/>
    </row>
    <row r="40" spans="2:50">
      <c r="B40" s="64"/>
      <c r="C40" s="295" t="str">
        <f t="shared" si="8"/>
        <v/>
      </c>
      <c r="D40" s="269"/>
      <c r="E40" s="295" t="str">
        <f t="shared" si="0"/>
        <v/>
      </c>
      <c r="F40" s="64"/>
      <c r="G40" s="278"/>
      <c r="H40" s="64"/>
      <c r="I40" s="295" t="str">
        <f t="shared" si="9"/>
        <v/>
      </c>
      <c r="J40" s="269"/>
      <c r="K40" s="295" t="str">
        <f t="shared" si="1"/>
        <v/>
      </c>
      <c r="L40" s="64"/>
      <c r="M40" s="278"/>
      <c r="N40" s="64"/>
      <c r="O40" s="295" t="str">
        <f t="shared" si="10"/>
        <v/>
      </c>
      <c r="P40" s="269"/>
      <c r="Q40" s="295" t="str">
        <f t="shared" si="2"/>
        <v/>
      </c>
      <c r="R40" s="64"/>
      <c r="S40" s="278"/>
      <c r="T40" s="64"/>
      <c r="U40" s="295" t="str">
        <f t="shared" si="11"/>
        <v/>
      </c>
      <c r="V40" s="269"/>
      <c r="W40" s="295" t="str">
        <f t="shared" si="3"/>
        <v/>
      </c>
      <c r="X40" s="64"/>
      <c r="Y40" s="278"/>
      <c r="Z40" s="64"/>
      <c r="AA40" s="295" t="str">
        <f t="shared" si="12"/>
        <v/>
      </c>
      <c r="AB40" s="269"/>
      <c r="AC40" s="295" t="str">
        <f t="shared" si="4"/>
        <v/>
      </c>
      <c r="AD40" s="64"/>
      <c r="AE40" s="278"/>
      <c r="AF40" s="64"/>
      <c r="AG40" s="295" t="str">
        <f t="shared" si="13"/>
        <v/>
      </c>
      <c r="AH40" s="269"/>
      <c r="AI40" s="295" t="str">
        <f t="shared" si="5"/>
        <v/>
      </c>
      <c r="AJ40" s="64"/>
      <c r="AK40" s="278"/>
      <c r="AL40" s="64"/>
      <c r="AM40" s="295" t="str">
        <f t="shared" si="14"/>
        <v/>
      </c>
      <c r="AN40" s="269"/>
      <c r="AO40" s="295" t="str">
        <f t="shared" si="6"/>
        <v/>
      </c>
      <c r="AP40" s="64"/>
      <c r="AQ40" s="278"/>
      <c r="AR40" s="64"/>
      <c r="AS40" s="295" t="str">
        <f t="shared" si="15"/>
        <v/>
      </c>
      <c r="AT40" s="269"/>
      <c r="AU40" s="295" t="str">
        <f t="shared" si="7"/>
        <v/>
      </c>
      <c r="AV40" s="64"/>
      <c r="AW40" s="278"/>
      <c r="AX40" s="270"/>
    </row>
    <row r="41" spans="2:50">
      <c r="B41" s="64"/>
      <c r="C41" s="295" t="str">
        <f t="shared" si="8"/>
        <v/>
      </c>
      <c r="D41" s="269"/>
      <c r="E41" s="295" t="str">
        <f t="shared" si="0"/>
        <v/>
      </c>
      <c r="F41" s="64"/>
      <c r="G41" s="278"/>
      <c r="H41" s="64"/>
      <c r="I41" s="295" t="str">
        <f t="shared" si="9"/>
        <v/>
      </c>
      <c r="J41" s="269"/>
      <c r="K41" s="295" t="str">
        <f t="shared" si="1"/>
        <v/>
      </c>
      <c r="L41" s="64"/>
      <c r="M41" s="278"/>
      <c r="N41" s="64"/>
      <c r="O41" s="295" t="str">
        <f t="shared" si="10"/>
        <v/>
      </c>
      <c r="P41" s="269"/>
      <c r="Q41" s="295" t="str">
        <f t="shared" si="2"/>
        <v/>
      </c>
      <c r="R41" s="64"/>
      <c r="S41" s="278"/>
      <c r="T41" s="64"/>
      <c r="U41" s="295" t="str">
        <f t="shared" si="11"/>
        <v/>
      </c>
      <c r="V41" s="269"/>
      <c r="W41" s="295" t="str">
        <f t="shared" si="3"/>
        <v/>
      </c>
      <c r="X41" s="64"/>
      <c r="Y41" s="278"/>
      <c r="Z41" s="64"/>
      <c r="AA41" s="295" t="str">
        <f t="shared" si="12"/>
        <v/>
      </c>
      <c r="AB41" s="269"/>
      <c r="AC41" s="295" t="str">
        <f t="shared" si="4"/>
        <v/>
      </c>
      <c r="AD41" s="64"/>
      <c r="AE41" s="278"/>
      <c r="AF41" s="64"/>
      <c r="AG41" s="295" t="str">
        <f t="shared" si="13"/>
        <v/>
      </c>
      <c r="AH41" s="269"/>
      <c r="AI41" s="295" t="str">
        <f t="shared" si="5"/>
        <v/>
      </c>
      <c r="AJ41" s="64"/>
      <c r="AK41" s="278"/>
      <c r="AL41" s="64"/>
      <c r="AM41" s="295" t="str">
        <f t="shared" si="14"/>
        <v/>
      </c>
      <c r="AN41" s="269"/>
      <c r="AO41" s="295" t="str">
        <f t="shared" si="6"/>
        <v/>
      </c>
      <c r="AP41" s="64"/>
      <c r="AQ41" s="278"/>
      <c r="AR41" s="64"/>
      <c r="AS41" s="295" t="str">
        <f t="shared" si="15"/>
        <v/>
      </c>
      <c r="AT41" s="269"/>
      <c r="AU41" s="295" t="str">
        <f t="shared" si="7"/>
        <v/>
      </c>
      <c r="AV41" s="64"/>
      <c r="AW41" s="278"/>
      <c r="AX41" s="270"/>
    </row>
    <row r="42" spans="2:50">
      <c r="B42" s="64"/>
      <c r="C42" s="295" t="str">
        <f t="shared" si="8"/>
        <v/>
      </c>
      <c r="D42" s="269"/>
      <c r="E42" s="295" t="str">
        <f t="shared" si="0"/>
        <v/>
      </c>
      <c r="F42" s="64"/>
      <c r="G42" s="278"/>
      <c r="H42" s="64"/>
      <c r="I42" s="295" t="str">
        <f t="shared" si="9"/>
        <v/>
      </c>
      <c r="J42" s="269"/>
      <c r="K42" s="295" t="str">
        <f t="shared" si="1"/>
        <v/>
      </c>
      <c r="L42" s="64"/>
      <c r="M42" s="278"/>
      <c r="N42" s="64"/>
      <c r="O42" s="295" t="str">
        <f t="shared" si="10"/>
        <v/>
      </c>
      <c r="P42" s="269"/>
      <c r="Q42" s="295" t="str">
        <f t="shared" si="2"/>
        <v/>
      </c>
      <c r="R42" s="64"/>
      <c r="S42" s="278"/>
      <c r="T42" s="64"/>
      <c r="U42" s="295" t="str">
        <f t="shared" si="11"/>
        <v/>
      </c>
      <c r="V42" s="269"/>
      <c r="W42" s="295" t="str">
        <f t="shared" si="3"/>
        <v/>
      </c>
      <c r="X42" s="64"/>
      <c r="Y42" s="278"/>
      <c r="Z42" s="64"/>
      <c r="AA42" s="295" t="str">
        <f t="shared" si="12"/>
        <v/>
      </c>
      <c r="AB42" s="269"/>
      <c r="AC42" s="295" t="str">
        <f t="shared" si="4"/>
        <v/>
      </c>
      <c r="AD42" s="64"/>
      <c r="AE42" s="278"/>
      <c r="AF42" s="64"/>
      <c r="AG42" s="295" t="str">
        <f t="shared" si="13"/>
        <v/>
      </c>
      <c r="AH42" s="269"/>
      <c r="AI42" s="295" t="str">
        <f t="shared" si="5"/>
        <v/>
      </c>
      <c r="AJ42" s="64"/>
      <c r="AK42" s="278"/>
      <c r="AL42" s="64"/>
      <c r="AM42" s="295" t="str">
        <f t="shared" si="14"/>
        <v/>
      </c>
      <c r="AN42" s="269"/>
      <c r="AO42" s="295" t="str">
        <f t="shared" si="6"/>
        <v/>
      </c>
      <c r="AP42" s="64"/>
      <c r="AQ42" s="278"/>
      <c r="AR42" s="64"/>
      <c r="AS42" s="295" t="str">
        <f t="shared" si="15"/>
        <v/>
      </c>
      <c r="AT42" s="269"/>
      <c r="AU42" s="295" t="str">
        <f t="shared" si="7"/>
        <v/>
      </c>
      <c r="AV42" s="64"/>
      <c r="AW42" s="278"/>
      <c r="AX42" s="270"/>
    </row>
    <row r="43" spans="2:50">
      <c r="B43" s="64"/>
      <c r="C43" s="295" t="str">
        <f t="shared" si="8"/>
        <v/>
      </c>
      <c r="D43" s="269"/>
      <c r="E43" s="295" t="str">
        <f t="shared" si="0"/>
        <v/>
      </c>
      <c r="F43" s="64"/>
      <c r="G43" s="278"/>
      <c r="H43" s="64"/>
      <c r="I43" s="295" t="str">
        <f t="shared" si="9"/>
        <v/>
      </c>
      <c r="J43" s="269"/>
      <c r="K43" s="295" t="str">
        <f t="shared" si="1"/>
        <v/>
      </c>
      <c r="L43" s="64"/>
      <c r="M43" s="278"/>
      <c r="N43" s="64"/>
      <c r="O43" s="295" t="str">
        <f t="shared" si="10"/>
        <v/>
      </c>
      <c r="P43" s="269"/>
      <c r="Q43" s="295" t="str">
        <f t="shared" si="2"/>
        <v/>
      </c>
      <c r="R43" s="64"/>
      <c r="S43" s="278"/>
      <c r="T43" s="64"/>
      <c r="U43" s="295" t="str">
        <f t="shared" si="11"/>
        <v/>
      </c>
      <c r="V43" s="269"/>
      <c r="W43" s="295" t="str">
        <f t="shared" si="3"/>
        <v/>
      </c>
      <c r="X43" s="64"/>
      <c r="Y43" s="278"/>
      <c r="Z43" s="64"/>
      <c r="AA43" s="295" t="str">
        <f t="shared" si="12"/>
        <v/>
      </c>
      <c r="AB43" s="269"/>
      <c r="AC43" s="295" t="str">
        <f t="shared" si="4"/>
        <v/>
      </c>
      <c r="AD43" s="64"/>
      <c r="AE43" s="278"/>
      <c r="AF43" s="64"/>
      <c r="AG43" s="295" t="str">
        <f t="shared" si="13"/>
        <v/>
      </c>
      <c r="AH43" s="269"/>
      <c r="AI43" s="295" t="str">
        <f t="shared" si="5"/>
        <v/>
      </c>
      <c r="AJ43" s="64"/>
      <c r="AK43" s="278"/>
      <c r="AL43" s="64"/>
      <c r="AM43" s="295" t="str">
        <f t="shared" si="14"/>
        <v/>
      </c>
      <c r="AN43" s="269"/>
      <c r="AO43" s="295" t="str">
        <f t="shared" si="6"/>
        <v/>
      </c>
      <c r="AP43" s="64"/>
      <c r="AQ43" s="278"/>
      <c r="AR43" s="64"/>
      <c r="AS43" s="295" t="str">
        <f t="shared" si="15"/>
        <v/>
      </c>
      <c r="AT43" s="269"/>
      <c r="AU43" s="295" t="str">
        <f t="shared" si="7"/>
        <v/>
      </c>
      <c r="AV43" s="64"/>
      <c r="AW43" s="278"/>
      <c r="AX43" s="270"/>
    </row>
    <row r="44" spans="2:50">
      <c r="B44" s="64"/>
      <c r="C44" s="295" t="str">
        <f t="shared" si="8"/>
        <v/>
      </c>
      <c r="D44" s="269"/>
      <c r="E44" s="295" t="str">
        <f t="shared" si="0"/>
        <v/>
      </c>
      <c r="F44" s="64"/>
      <c r="G44" s="278"/>
      <c r="H44" s="64"/>
      <c r="I44" s="295" t="str">
        <f t="shared" si="9"/>
        <v/>
      </c>
      <c r="J44" s="269"/>
      <c r="K44" s="295" t="str">
        <f t="shared" si="1"/>
        <v/>
      </c>
      <c r="L44" s="64"/>
      <c r="M44" s="278"/>
      <c r="N44" s="64"/>
      <c r="O44" s="295" t="str">
        <f t="shared" si="10"/>
        <v/>
      </c>
      <c r="P44" s="269"/>
      <c r="Q44" s="295" t="str">
        <f t="shared" si="2"/>
        <v/>
      </c>
      <c r="R44" s="64"/>
      <c r="S44" s="278"/>
      <c r="T44" s="64"/>
      <c r="U44" s="295" t="str">
        <f t="shared" si="11"/>
        <v/>
      </c>
      <c r="V44" s="269"/>
      <c r="W44" s="295" t="str">
        <f t="shared" si="3"/>
        <v/>
      </c>
      <c r="X44" s="64"/>
      <c r="Y44" s="278"/>
      <c r="Z44" s="64"/>
      <c r="AA44" s="295" t="str">
        <f t="shared" si="12"/>
        <v/>
      </c>
      <c r="AB44" s="269"/>
      <c r="AC44" s="295" t="str">
        <f t="shared" si="4"/>
        <v/>
      </c>
      <c r="AD44" s="64"/>
      <c r="AE44" s="278"/>
      <c r="AF44" s="64"/>
      <c r="AG44" s="295" t="str">
        <f t="shared" si="13"/>
        <v/>
      </c>
      <c r="AH44" s="269"/>
      <c r="AI44" s="295" t="str">
        <f t="shared" si="5"/>
        <v/>
      </c>
      <c r="AJ44" s="64"/>
      <c r="AK44" s="278"/>
      <c r="AL44" s="64"/>
      <c r="AM44" s="295" t="str">
        <f t="shared" si="14"/>
        <v/>
      </c>
      <c r="AN44" s="269"/>
      <c r="AO44" s="295" t="str">
        <f t="shared" si="6"/>
        <v/>
      </c>
      <c r="AP44" s="64"/>
      <c r="AQ44" s="278"/>
      <c r="AR44" s="64"/>
      <c r="AS44" s="295" t="str">
        <f t="shared" si="15"/>
        <v/>
      </c>
      <c r="AT44" s="269"/>
      <c r="AU44" s="295" t="str">
        <f t="shared" si="7"/>
        <v/>
      </c>
      <c r="AV44" s="64"/>
      <c r="AW44" s="278"/>
      <c r="AX44" s="270"/>
    </row>
    <row r="45" spans="2:50">
      <c r="B45" s="64"/>
      <c r="C45" s="295" t="str">
        <f t="shared" si="8"/>
        <v/>
      </c>
      <c r="D45" s="269"/>
      <c r="E45" s="295" t="str">
        <f t="shared" si="0"/>
        <v/>
      </c>
      <c r="F45" s="64"/>
      <c r="G45" s="278"/>
      <c r="H45" s="64"/>
      <c r="I45" s="295" t="str">
        <f t="shared" si="9"/>
        <v/>
      </c>
      <c r="J45" s="269"/>
      <c r="K45" s="295" t="str">
        <f t="shared" si="1"/>
        <v/>
      </c>
      <c r="L45" s="64"/>
      <c r="M45" s="278"/>
      <c r="N45" s="64"/>
      <c r="O45" s="295" t="str">
        <f t="shared" si="10"/>
        <v/>
      </c>
      <c r="P45" s="269"/>
      <c r="Q45" s="295" t="str">
        <f t="shared" si="2"/>
        <v/>
      </c>
      <c r="R45" s="64"/>
      <c r="S45" s="278"/>
      <c r="T45" s="64"/>
      <c r="U45" s="295" t="str">
        <f t="shared" si="11"/>
        <v/>
      </c>
      <c r="V45" s="269"/>
      <c r="W45" s="295" t="str">
        <f t="shared" si="3"/>
        <v/>
      </c>
      <c r="X45" s="64"/>
      <c r="Y45" s="278"/>
      <c r="Z45" s="64"/>
      <c r="AA45" s="295" t="str">
        <f t="shared" si="12"/>
        <v/>
      </c>
      <c r="AB45" s="269"/>
      <c r="AC45" s="295" t="str">
        <f t="shared" si="4"/>
        <v/>
      </c>
      <c r="AD45" s="64"/>
      <c r="AE45" s="278"/>
      <c r="AF45" s="64"/>
      <c r="AG45" s="295" t="str">
        <f t="shared" si="13"/>
        <v/>
      </c>
      <c r="AH45" s="269"/>
      <c r="AI45" s="295" t="str">
        <f t="shared" si="5"/>
        <v/>
      </c>
      <c r="AJ45" s="64"/>
      <c r="AK45" s="278"/>
      <c r="AL45" s="64"/>
      <c r="AM45" s="295" t="str">
        <f t="shared" si="14"/>
        <v/>
      </c>
      <c r="AN45" s="269"/>
      <c r="AO45" s="295" t="str">
        <f t="shared" si="6"/>
        <v/>
      </c>
      <c r="AP45" s="64"/>
      <c r="AQ45" s="278"/>
      <c r="AR45" s="64"/>
      <c r="AS45" s="295" t="str">
        <f t="shared" si="15"/>
        <v/>
      </c>
      <c r="AT45" s="269"/>
      <c r="AU45" s="295" t="str">
        <f t="shared" si="7"/>
        <v/>
      </c>
      <c r="AV45" s="64"/>
      <c r="AW45" s="278"/>
      <c r="AX45" s="270"/>
    </row>
    <row r="46" spans="2:50">
      <c r="B46" s="64"/>
      <c r="C46" s="295" t="str">
        <f t="shared" si="8"/>
        <v/>
      </c>
      <c r="D46" s="269"/>
      <c r="E46" s="295" t="str">
        <f t="shared" si="0"/>
        <v/>
      </c>
      <c r="F46" s="64"/>
      <c r="G46" s="278"/>
      <c r="H46" s="64"/>
      <c r="I46" s="295" t="str">
        <f t="shared" si="9"/>
        <v/>
      </c>
      <c r="J46" s="269"/>
      <c r="K46" s="295" t="str">
        <f t="shared" si="1"/>
        <v/>
      </c>
      <c r="L46" s="64"/>
      <c r="M46" s="278"/>
      <c r="N46" s="64"/>
      <c r="O46" s="295" t="str">
        <f t="shared" si="10"/>
        <v/>
      </c>
      <c r="P46" s="269"/>
      <c r="Q46" s="295" t="str">
        <f t="shared" si="2"/>
        <v/>
      </c>
      <c r="R46" s="64"/>
      <c r="S46" s="278"/>
      <c r="T46" s="64"/>
      <c r="U46" s="295" t="str">
        <f t="shared" si="11"/>
        <v/>
      </c>
      <c r="V46" s="269"/>
      <c r="W46" s="295" t="str">
        <f t="shared" si="3"/>
        <v/>
      </c>
      <c r="X46" s="64"/>
      <c r="Y46" s="278"/>
      <c r="Z46" s="64"/>
      <c r="AA46" s="295" t="str">
        <f t="shared" si="12"/>
        <v/>
      </c>
      <c r="AB46" s="269"/>
      <c r="AC46" s="295" t="str">
        <f t="shared" si="4"/>
        <v/>
      </c>
      <c r="AD46" s="64"/>
      <c r="AE46" s="278"/>
      <c r="AF46" s="64"/>
      <c r="AG46" s="295" t="str">
        <f t="shared" si="13"/>
        <v/>
      </c>
      <c r="AH46" s="269"/>
      <c r="AI46" s="295" t="str">
        <f t="shared" si="5"/>
        <v/>
      </c>
      <c r="AJ46" s="64"/>
      <c r="AK46" s="278"/>
      <c r="AL46" s="64"/>
      <c r="AM46" s="295" t="str">
        <f t="shared" si="14"/>
        <v/>
      </c>
      <c r="AN46" s="269"/>
      <c r="AO46" s="295" t="str">
        <f t="shared" si="6"/>
        <v/>
      </c>
      <c r="AP46" s="64"/>
      <c r="AQ46" s="278"/>
      <c r="AR46" s="64"/>
      <c r="AS46" s="295" t="str">
        <f t="shared" si="15"/>
        <v/>
      </c>
      <c r="AT46" s="269"/>
      <c r="AU46" s="295" t="str">
        <f t="shared" si="7"/>
        <v/>
      </c>
      <c r="AV46" s="64"/>
      <c r="AW46" s="278"/>
      <c r="AX46" s="270"/>
    </row>
    <row r="47" spans="2:50">
      <c r="B47" s="64"/>
      <c r="C47" s="295" t="str">
        <f t="shared" si="8"/>
        <v/>
      </c>
      <c r="D47" s="269"/>
      <c r="E47" s="295" t="str">
        <f t="shared" si="0"/>
        <v/>
      </c>
      <c r="F47" s="64"/>
      <c r="G47" s="278"/>
      <c r="H47" s="64"/>
      <c r="I47" s="295" t="str">
        <f t="shared" si="9"/>
        <v/>
      </c>
      <c r="J47" s="269"/>
      <c r="K47" s="295" t="str">
        <f t="shared" si="1"/>
        <v/>
      </c>
      <c r="L47" s="64"/>
      <c r="M47" s="278"/>
      <c r="N47" s="64"/>
      <c r="O47" s="295" t="str">
        <f t="shared" si="10"/>
        <v/>
      </c>
      <c r="P47" s="269"/>
      <c r="Q47" s="295" t="str">
        <f t="shared" si="2"/>
        <v/>
      </c>
      <c r="R47" s="64"/>
      <c r="S47" s="278"/>
      <c r="T47" s="64"/>
      <c r="U47" s="295" t="str">
        <f t="shared" si="11"/>
        <v/>
      </c>
      <c r="V47" s="269"/>
      <c r="W47" s="295" t="str">
        <f t="shared" si="3"/>
        <v/>
      </c>
      <c r="X47" s="64"/>
      <c r="Y47" s="278"/>
      <c r="Z47" s="64"/>
      <c r="AA47" s="295" t="str">
        <f t="shared" si="12"/>
        <v/>
      </c>
      <c r="AB47" s="269"/>
      <c r="AC47" s="295" t="str">
        <f t="shared" si="4"/>
        <v/>
      </c>
      <c r="AD47" s="64"/>
      <c r="AE47" s="278"/>
      <c r="AF47" s="64"/>
      <c r="AG47" s="295" t="str">
        <f t="shared" si="13"/>
        <v/>
      </c>
      <c r="AH47" s="269"/>
      <c r="AI47" s="295" t="str">
        <f t="shared" si="5"/>
        <v/>
      </c>
      <c r="AJ47" s="64"/>
      <c r="AK47" s="278"/>
      <c r="AL47" s="64"/>
      <c r="AM47" s="295" t="str">
        <f t="shared" si="14"/>
        <v/>
      </c>
      <c r="AN47" s="269"/>
      <c r="AO47" s="295" t="str">
        <f t="shared" si="6"/>
        <v/>
      </c>
      <c r="AP47" s="64"/>
      <c r="AQ47" s="278"/>
      <c r="AR47" s="64"/>
      <c r="AS47" s="295" t="str">
        <f t="shared" si="15"/>
        <v/>
      </c>
      <c r="AT47" s="269"/>
      <c r="AU47" s="295" t="str">
        <f t="shared" si="7"/>
        <v/>
      </c>
      <c r="AV47" s="64"/>
      <c r="AW47" s="278"/>
      <c r="AX47" s="270"/>
    </row>
    <row r="48" spans="2:50">
      <c r="B48" s="64"/>
      <c r="C48" s="295" t="str">
        <f t="shared" si="8"/>
        <v/>
      </c>
      <c r="D48" s="269"/>
      <c r="E48" s="295" t="str">
        <f t="shared" si="0"/>
        <v/>
      </c>
      <c r="F48" s="64"/>
      <c r="G48" s="278"/>
      <c r="H48" s="64"/>
      <c r="I48" s="295" t="str">
        <f t="shared" si="9"/>
        <v/>
      </c>
      <c r="J48" s="269"/>
      <c r="K48" s="295" t="str">
        <f t="shared" si="1"/>
        <v/>
      </c>
      <c r="L48" s="64"/>
      <c r="M48" s="278"/>
      <c r="N48" s="64"/>
      <c r="O48" s="295" t="str">
        <f t="shared" si="10"/>
        <v/>
      </c>
      <c r="P48" s="269"/>
      <c r="Q48" s="295" t="str">
        <f t="shared" si="2"/>
        <v/>
      </c>
      <c r="R48" s="64"/>
      <c r="S48" s="278"/>
      <c r="T48" s="64"/>
      <c r="U48" s="295" t="str">
        <f t="shared" si="11"/>
        <v/>
      </c>
      <c r="V48" s="269"/>
      <c r="W48" s="295" t="str">
        <f t="shared" si="3"/>
        <v/>
      </c>
      <c r="X48" s="64"/>
      <c r="Y48" s="278"/>
      <c r="Z48" s="64"/>
      <c r="AA48" s="295" t="str">
        <f t="shared" si="12"/>
        <v/>
      </c>
      <c r="AB48" s="269"/>
      <c r="AC48" s="295" t="str">
        <f t="shared" si="4"/>
        <v/>
      </c>
      <c r="AD48" s="64"/>
      <c r="AE48" s="278"/>
      <c r="AF48" s="64"/>
      <c r="AG48" s="295" t="str">
        <f t="shared" si="13"/>
        <v/>
      </c>
      <c r="AH48" s="269"/>
      <c r="AI48" s="295" t="str">
        <f t="shared" si="5"/>
        <v/>
      </c>
      <c r="AJ48" s="64"/>
      <c r="AK48" s="278"/>
      <c r="AL48" s="64"/>
      <c r="AM48" s="295" t="str">
        <f t="shared" si="14"/>
        <v/>
      </c>
      <c r="AN48" s="269"/>
      <c r="AO48" s="295" t="str">
        <f t="shared" si="6"/>
        <v/>
      </c>
      <c r="AP48" s="64"/>
      <c r="AQ48" s="278"/>
      <c r="AR48" s="64"/>
      <c r="AS48" s="295" t="str">
        <f t="shared" si="15"/>
        <v/>
      </c>
      <c r="AT48" s="269"/>
      <c r="AU48" s="295" t="str">
        <f t="shared" si="7"/>
        <v/>
      </c>
      <c r="AV48" s="64"/>
      <c r="AW48" s="278"/>
      <c r="AX48" s="270"/>
    </row>
    <row r="49" spans="2:50">
      <c r="B49" s="64"/>
      <c r="C49" s="295" t="str">
        <f t="shared" si="8"/>
        <v/>
      </c>
      <c r="D49" s="269"/>
      <c r="E49" s="295" t="str">
        <f t="shared" si="0"/>
        <v/>
      </c>
      <c r="F49" s="64"/>
      <c r="G49" s="278"/>
      <c r="H49" s="64"/>
      <c r="I49" s="295" t="str">
        <f t="shared" si="9"/>
        <v/>
      </c>
      <c r="J49" s="269"/>
      <c r="K49" s="295" t="str">
        <f t="shared" si="1"/>
        <v/>
      </c>
      <c r="L49" s="64"/>
      <c r="M49" s="278"/>
      <c r="N49" s="64"/>
      <c r="O49" s="295" t="str">
        <f t="shared" si="10"/>
        <v/>
      </c>
      <c r="P49" s="269"/>
      <c r="Q49" s="295" t="str">
        <f t="shared" si="2"/>
        <v/>
      </c>
      <c r="R49" s="64"/>
      <c r="S49" s="278"/>
      <c r="T49" s="64"/>
      <c r="U49" s="295" t="str">
        <f t="shared" si="11"/>
        <v/>
      </c>
      <c r="V49" s="269"/>
      <c r="W49" s="295" t="str">
        <f t="shared" si="3"/>
        <v/>
      </c>
      <c r="X49" s="64"/>
      <c r="Y49" s="278"/>
      <c r="Z49" s="64"/>
      <c r="AA49" s="295" t="str">
        <f t="shared" si="12"/>
        <v/>
      </c>
      <c r="AB49" s="269"/>
      <c r="AC49" s="295" t="str">
        <f t="shared" si="4"/>
        <v/>
      </c>
      <c r="AD49" s="64"/>
      <c r="AE49" s="278"/>
      <c r="AF49" s="64"/>
      <c r="AG49" s="295" t="str">
        <f t="shared" si="13"/>
        <v/>
      </c>
      <c r="AH49" s="269"/>
      <c r="AI49" s="295" t="str">
        <f t="shared" si="5"/>
        <v/>
      </c>
      <c r="AJ49" s="64"/>
      <c r="AK49" s="278"/>
      <c r="AL49" s="64"/>
      <c r="AM49" s="295" t="str">
        <f t="shared" si="14"/>
        <v/>
      </c>
      <c r="AN49" s="269"/>
      <c r="AO49" s="295" t="str">
        <f t="shared" si="6"/>
        <v/>
      </c>
      <c r="AP49" s="64"/>
      <c r="AQ49" s="278"/>
      <c r="AR49" s="64"/>
      <c r="AS49" s="295" t="str">
        <f t="shared" si="15"/>
        <v/>
      </c>
      <c r="AT49" s="269"/>
      <c r="AU49" s="295" t="str">
        <f t="shared" si="7"/>
        <v/>
      </c>
      <c r="AV49" s="64"/>
      <c r="AW49" s="278"/>
      <c r="AX49" s="270"/>
    </row>
    <row r="50" spans="2:50">
      <c r="B50" s="64"/>
      <c r="C50" s="295" t="str">
        <f t="shared" si="8"/>
        <v/>
      </c>
      <c r="D50" s="269"/>
      <c r="E50" s="295" t="str">
        <f t="shared" si="0"/>
        <v/>
      </c>
      <c r="F50" s="64"/>
      <c r="G50" s="278"/>
      <c r="H50" s="64"/>
      <c r="I50" s="295" t="str">
        <f t="shared" si="9"/>
        <v/>
      </c>
      <c r="J50" s="269"/>
      <c r="K50" s="295" t="str">
        <f t="shared" si="1"/>
        <v/>
      </c>
      <c r="L50" s="64"/>
      <c r="M50" s="278"/>
      <c r="N50" s="64"/>
      <c r="O50" s="295" t="str">
        <f t="shared" si="10"/>
        <v/>
      </c>
      <c r="P50" s="269"/>
      <c r="Q50" s="295" t="str">
        <f t="shared" si="2"/>
        <v/>
      </c>
      <c r="R50" s="64"/>
      <c r="S50" s="278"/>
      <c r="T50" s="64"/>
      <c r="U50" s="295" t="str">
        <f t="shared" si="11"/>
        <v/>
      </c>
      <c r="V50" s="269"/>
      <c r="W50" s="295" t="str">
        <f t="shared" si="3"/>
        <v/>
      </c>
      <c r="X50" s="64"/>
      <c r="Y50" s="278"/>
      <c r="Z50" s="64"/>
      <c r="AA50" s="295" t="str">
        <f t="shared" si="12"/>
        <v/>
      </c>
      <c r="AB50" s="269"/>
      <c r="AC50" s="295" t="str">
        <f t="shared" si="4"/>
        <v/>
      </c>
      <c r="AD50" s="64"/>
      <c r="AE50" s="278"/>
      <c r="AF50" s="64"/>
      <c r="AG50" s="295" t="str">
        <f t="shared" si="13"/>
        <v/>
      </c>
      <c r="AH50" s="269"/>
      <c r="AI50" s="295" t="str">
        <f t="shared" si="5"/>
        <v/>
      </c>
      <c r="AJ50" s="64"/>
      <c r="AK50" s="278"/>
      <c r="AL50" s="64"/>
      <c r="AM50" s="295" t="str">
        <f t="shared" si="14"/>
        <v/>
      </c>
      <c r="AN50" s="269"/>
      <c r="AO50" s="295" t="str">
        <f t="shared" si="6"/>
        <v/>
      </c>
      <c r="AP50" s="64"/>
      <c r="AQ50" s="278"/>
      <c r="AR50" s="64"/>
      <c r="AS50" s="295" t="str">
        <f t="shared" si="15"/>
        <v/>
      </c>
      <c r="AT50" s="269"/>
      <c r="AU50" s="295" t="str">
        <f t="shared" si="7"/>
        <v/>
      </c>
      <c r="AV50" s="64"/>
      <c r="AW50" s="278"/>
      <c r="AX50" s="270"/>
    </row>
    <row r="51" spans="2:50">
      <c r="B51" s="64"/>
      <c r="C51" s="295" t="str">
        <f t="shared" si="8"/>
        <v/>
      </c>
      <c r="D51" s="269"/>
      <c r="E51" s="295" t="str">
        <f t="shared" si="0"/>
        <v/>
      </c>
      <c r="F51" s="64"/>
      <c r="G51" s="278"/>
      <c r="H51" s="64"/>
      <c r="I51" s="295" t="str">
        <f t="shared" si="9"/>
        <v/>
      </c>
      <c r="J51" s="269"/>
      <c r="K51" s="295" t="str">
        <f t="shared" si="1"/>
        <v/>
      </c>
      <c r="L51" s="64"/>
      <c r="M51" s="278"/>
      <c r="N51" s="64"/>
      <c r="O51" s="295" t="str">
        <f t="shared" si="10"/>
        <v/>
      </c>
      <c r="P51" s="269"/>
      <c r="Q51" s="295" t="str">
        <f t="shared" si="2"/>
        <v/>
      </c>
      <c r="R51" s="64"/>
      <c r="S51" s="278"/>
      <c r="T51" s="64"/>
      <c r="U51" s="295" t="str">
        <f t="shared" si="11"/>
        <v/>
      </c>
      <c r="V51" s="269"/>
      <c r="W51" s="295" t="str">
        <f t="shared" si="3"/>
        <v/>
      </c>
      <c r="X51" s="64"/>
      <c r="Y51" s="278"/>
      <c r="Z51" s="64"/>
      <c r="AA51" s="295" t="str">
        <f t="shared" si="12"/>
        <v/>
      </c>
      <c r="AB51" s="269"/>
      <c r="AC51" s="295" t="str">
        <f t="shared" si="4"/>
        <v/>
      </c>
      <c r="AD51" s="64"/>
      <c r="AE51" s="278"/>
      <c r="AF51" s="64"/>
      <c r="AG51" s="295" t="str">
        <f t="shared" si="13"/>
        <v/>
      </c>
      <c r="AH51" s="269"/>
      <c r="AI51" s="295" t="str">
        <f t="shared" si="5"/>
        <v/>
      </c>
      <c r="AJ51" s="64"/>
      <c r="AK51" s="278"/>
      <c r="AL51" s="64"/>
      <c r="AM51" s="295" t="str">
        <f t="shared" si="14"/>
        <v/>
      </c>
      <c r="AN51" s="269"/>
      <c r="AO51" s="295" t="str">
        <f t="shared" si="6"/>
        <v/>
      </c>
      <c r="AP51" s="64"/>
      <c r="AQ51" s="278"/>
      <c r="AR51" s="64"/>
      <c r="AS51" s="295" t="str">
        <f t="shared" si="15"/>
        <v/>
      </c>
      <c r="AT51" s="269"/>
      <c r="AU51" s="295" t="str">
        <f t="shared" si="7"/>
        <v/>
      </c>
      <c r="AV51" s="64"/>
      <c r="AW51" s="278"/>
      <c r="AX51" s="270"/>
    </row>
    <row r="52" spans="2:50">
      <c r="B52" s="64"/>
      <c r="C52" s="295" t="str">
        <f t="shared" si="8"/>
        <v/>
      </c>
      <c r="D52" s="269"/>
      <c r="E52" s="295" t="str">
        <f t="shared" si="0"/>
        <v/>
      </c>
      <c r="F52" s="64"/>
      <c r="G52" s="278"/>
      <c r="H52" s="64"/>
      <c r="I52" s="295" t="str">
        <f t="shared" si="9"/>
        <v/>
      </c>
      <c r="J52" s="269"/>
      <c r="K52" s="295" t="str">
        <f t="shared" si="1"/>
        <v/>
      </c>
      <c r="L52" s="64"/>
      <c r="M52" s="278"/>
      <c r="N52" s="64"/>
      <c r="O52" s="295" t="str">
        <f t="shared" si="10"/>
        <v/>
      </c>
      <c r="P52" s="269"/>
      <c r="Q52" s="295" t="str">
        <f t="shared" si="2"/>
        <v/>
      </c>
      <c r="R52" s="64"/>
      <c r="S52" s="278"/>
      <c r="T52" s="64"/>
      <c r="U52" s="295" t="str">
        <f t="shared" si="11"/>
        <v/>
      </c>
      <c r="V52" s="269"/>
      <c r="W52" s="295" t="str">
        <f t="shared" si="3"/>
        <v/>
      </c>
      <c r="X52" s="64"/>
      <c r="Y52" s="278"/>
      <c r="Z52" s="64"/>
      <c r="AA52" s="295" t="str">
        <f t="shared" si="12"/>
        <v/>
      </c>
      <c r="AB52" s="269"/>
      <c r="AC52" s="295" t="str">
        <f t="shared" si="4"/>
        <v/>
      </c>
      <c r="AD52" s="64"/>
      <c r="AE52" s="278"/>
      <c r="AF52" s="64"/>
      <c r="AG52" s="295" t="str">
        <f t="shared" si="13"/>
        <v/>
      </c>
      <c r="AH52" s="269"/>
      <c r="AI52" s="295" t="str">
        <f t="shared" si="5"/>
        <v/>
      </c>
      <c r="AJ52" s="64"/>
      <c r="AK52" s="278"/>
      <c r="AL52" s="64"/>
      <c r="AM52" s="295" t="str">
        <f t="shared" si="14"/>
        <v/>
      </c>
      <c r="AN52" s="269"/>
      <c r="AO52" s="295" t="str">
        <f t="shared" si="6"/>
        <v/>
      </c>
      <c r="AP52" s="64"/>
      <c r="AQ52" s="278"/>
      <c r="AR52" s="64"/>
      <c r="AS52" s="295" t="str">
        <f t="shared" si="15"/>
        <v/>
      </c>
      <c r="AT52" s="269"/>
      <c r="AU52" s="295" t="str">
        <f t="shared" si="7"/>
        <v/>
      </c>
      <c r="AV52" s="64"/>
      <c r="AW52" s="278"/>
      <c r="AX52" s="270"/>
    </row>
    <row r="53" spans="2:50">
      <c r="B53" s="64"/>
      <c r="C53" s="295" t="str">
        <f t="shared" si="8"/>
        <v/>
      </c>
      <c r="D53" s="269"/>
      <c r="E53" s="295" t="str">
        <f t="shared" si="0"/>
        <v/>
      </c>
      <c r="F53" s="64"/>
      <c r="G53" s="278"/>
      <c r="H53" s="64"/>
      <c r="I53" s="295" t="str">
        <f t="shared" si="9"/>
        <v/>
      </c>
      <c r="J53" s="269"/>
      <c r="K53" s="295" t="str">
        <f t="shared" si="1"/>
        <v/>
      </c>
      <c r="L53" s="64"/>
      <c r="M53" s="278"/>
      <c r="N53" s="64"/>
      <c r="O53" s="295" t="str">
        <f t="shared" si="10"/>
        <v/>
      </c>
      <c r="P53" s="269"/>
      <c r="Q53" s="295" t="str">
        <f t="shared" si="2"/>
        <v/>
      </c>
      <c r="R53" s="64"/>
      <c r="S53" s="278"/>
      <c r="T53" s="64"/>
      <c r="U53" s="295" t="str">
        <f t="shared" si="11"/>
        <v/>
      </c>
      <c r="V53" s="269"/>
      <c r="W53" s="295" t="str">
        <f t="shared" si="3"/>
        <v/>
      </c>
      <c r="X53" s="64"/>
      <c r="Y53" s="278"/>
      <c r="Z53" s="64"/>
      <c r="AA53" s="295" t="str">
        <f t="shared" si="12"/>
        <v/>
      </c>
      <c r="AB53" s="269"/>
      <c r="AC53" s="295" t="str">
        <f t="shared" si="4"/>
        <v/>
      </c>
      <c r="AD53" s="64"/>
      <c r="AE53" s="278"/>
      <c r="AF53" s="64"/>
      <c r="AG53" s="295" t="str">
        <f t="shared" si="13"/>
        <v/>
      </c>
      <c r="AH53" s="269"/>
      <c r="AI53" s="295" t="str">
        <f t="shared" si="5"/>
        <v/>
      </c>
      <c r="AJ53" s="64"/>
      <c r="AK53" s="278"/>
      <c r="AL53" s="64"/>
      <c r="AM53" s="295" t="str">
        <f t="shared" si="14"/>
        <v/>
      </c>
      <c r="AN53" s="269"/>
      <c r="AO53" s="295" t="str">
        <f t="shared" si="6"/>
        <v/>
      </c>
      <c r="AP53" s="64"/>
      <c r="AQ53" s="278"/>
      <c r="AR53" s="64"/>
      <c r="AS53" s="295" t="str">
        <f t="shared" si="15"/>
        <v/>
      </c>
      <c r="AT53" s="269"/>
      <c r="AU53" s="295" t="str">
        <f t="shared" si="7"/>
        <v/>
      </c>
      <c r="AV53" s="64"/>
      <c r="AW53" s="278"/>
      <c r="AX53" s="270"/>
    </row>
    <row r="54" spans="2:50">
      <c r="B54" s="64"/>
      <c r="C54" s="295" t="str">
        <f t="shared" si="8"/>
        <v/>
      </c>
      <c r="D54" s="269"/>
      <c r="E54" s="295" t="str">
        <f t="shared" si="0"/>
        <v/>
      </c>
      <c r="F54" s="64"/>
      <c r="G54" s="278"/>
      <c r="H54" s="64"/>
      <c r="I54" s="295" t="str">
        <f t="shared" si="9"/>
        <v/>
      </c>
      <c r="J54" s="269"/>
      <c r="K54" s="295" t="str">
        <f t="shared" si="1"/>
        <v/>
      </c>
      <c r="L54" s="64"/>
      <c r="M54" s="278"/>
      <c r="N54" s="64"/>
      <c r="O54" s="295" t="str">
        <f t="shared" si="10"/>
        <v/>
      </c>
      <c r="P54" s="269"/>
      <c r="Q54" s="295" t="str">
        <f t="shared" si="2"/>
        <v/>
      </c>
      <c r="R54" s="64"/>
      <c r="S54" s="278"/>
      <c r="T54" s="64"/>
      <c r="U54" s="295" t="str">
        <f t="shared" si="11"/>
        <v/>
      </c>
      <c r="V54" s="269"/>
      <c r="W54" s="295" t="str">
        <f t="shared" si="3"/>
        <v/>
      </c>
      <c r="X54" s="64"/>
      <c r="Y54" s="278"/>
      <c r="Z54" s="64"/>
      <c r="AA54" s="295" t="str">
        <f t="shared" si="12"/>
        <v/>
      </c>
      <c r="AB54" s="269"/>
      <c r="AC54" s="295" t="str">
        <f t="shared" si="4"/>
        <v/>
      </c>
      <c r="AD54" s="64"/>
      <c r="AE54" s="278"/>
      <c r="AF54" s="64"/>
      <c r="AG54" s="295" t="str">
        <f t="shared" si="13"/>
        <v/>
      </c>
      <c r="AH54" s="269"/>
      <c r="AI54" s="295" t="str">
        <f t="shared" si="5"/>
        <v/>
      </c>
      <c r="AJ54" s="64"/>
      <c r="AK54" s="278"/>
      <c r="AL54" s="64"/>
      <c r="AM54" s="295" t="str">
        <f t="shared" si="14"/>
        <v/>
      </c>
      <c r="AN54" s="269"/>
      <c r="AO54" s="295" t="str">
        <f t="shared" si="6"/>
        <v/>
      </c>
      <c r="AP54" s="64"/>
      <c r="AQ54" s="278"/>
      <c r="AR54" s="64"/>
      <c r="AS54" s="295" t="str">
        <f t="shared" si="15"/>
        <v/>
      </c>
      <c r="AT54" s="269"/>
      <c r="AU54" s="295" t="str">
        <f t="shared" si="7"/>
        <v/>
      </c>
      <c r="AV54" s="64"/>
      <c r="AW54" s="278"/>
      <c r="AX54" s="270"/>
    </row>
    <row r="55" spans="2:50">
      <c r="B55" s="64"/>
      <c r="C55" s="295" t="str">
        <f t="shared" si="8"/>
        <v/>
      </c>
      <c r="D55" s="269"/>
      <c r="E55" s="295" t="str">
        <f t="shared" si="0"/>
        <v/>
      </c>
      <c r="F55" s="64"/>
      <c r="G55" s="278"/>
      <c r="H55" s="64"/>
      <c r="I55" s="295" t="str">
        <f t="shared" si="9"/>
        <v/>
      </c>
      <c r="J55" s="269"/>
      <c r="K55" s="295" t="str">
        <f t="shared" si="1"/>
        <v/>
      </c>
      <c r="L55" s="64"/>
      <c r="M55" s="278"/>
      <c r="N55" s="64"/>
      <c r="O55" s="295" t="str">
        <f t="shared" si="10"/>
        <v/>
      </c>
      <c r="P55" s="269"/>
      <c r="Q55" s="295" t="str">
        <f t="shared" si="2"/>
        <v/>
      </c>
      <c r="R55" s="64"/>
      <c r="S55" s="278"/>
      <c r="T55" s="64"/>
      <c r="U55" s="295" t="str">
        <f t="shared" si="11"/>
        <v/>
      </c>
      <c r="V55" s="269"/>
      <c r="W55" s="295" t="str">
        <f t="shared" si="3"/>
        <v/>
      </c>
      <c r="X55" s="64"/>
      <c r="Y55" s="278"/>
      <c r="Z55" s="64"/>
      <c r="AA55" s="295" t="str">
        <f t="shared" si="12"/>
        <v/>
      </c>
      <c r="AB55" s="269"/>
      <c r="AC55" s="295" t="str">
        <f t="shared" si="4"/>
        <v/>
      </c>
      <c r="AD55" s="64"/>
      <c r="AE55" s="278"/>
      <c r="AF55" s="64"/>
      <c r="AG55" s="295" t="str">
        <f t="shared" si="13"/>
        <v/>
      </c>
      <c r="AH55" s="269"/>
      <c r="AI55" s="295" t="str">
        <f t="shared" si="5"/>
        <v/>
      </c>
      <c r="AJ55" s="64"/>
      <c r="AK55" s="278"/>
      <c r="AL55" s="64"/>
      <c r="AM55" s="295" t="str">
        <f t="shared" si="14"/>
        <v/>
      </c>
      <c r="AN55" s="269"/>
      <c r="AO55" s="295" t="str">
        <f t="shared" si="6"/>
        <v/>
      </c>
      <c r="AP55" s="64"/>
      <c r="AQ55" s="278"/>
      <c r="AR55" s="64"/>
      <c r="AS55" s="295" t="str">
        <f t="shared" si="15"/>
        <v/>
      </c>
      <c r="AT55" s="269"/>
      <c r="AU55" s="295" t="str">
        <f t="shared" si="7"/>
        <v/>
      </c>
      <c r="AV55" s="64"/>
      <c r="AW55" s="278"/>
      <c r="AX55" s="270"/>
    </row>
    <row r="56" spans="2:50">
      <c r="B56" s="64"/>
      <c r="C56" s="295" t="str">
        <f t="shared" si="8"/>
        <v/>
      </c>
      <c r="D56" s="269"/>
      <c r="E56" s="295" t="str">
        <f t="shared" si="0"/>
        <v/>
      </c>
      <c r="F56" s="64"/>
      <c r="G56" s="278"/>
      <c r="H56" s="64"/>
      <c r="I56" s="295" t="str">
        <f t="shared" si="9"/>
        <v/>
      </c>
      <c r="J56" s="269"/>
      <c r="K56" s="295" t="str">
        <f t="shared" si="1"/>
        <v/>
      </c>
      <c r="L56" s="64"/>
      <c r="M56" s="278"/>
      <c r="N56" s="64"/>
      <c r="O56" s="295" t="str">
        <f t="shared" si="10"/>
        <v/>
      </c>
      <c r="P56" s="269"/>
      <c r="Q56" s="295" t="str">
        <f t="shared" si="2"/>
        <v/>
      </c>
      <c r="R56" s="64"/>
      <c r="S56" s="278"/>
      <c r="T56" s="64"/>
      <c r="U56" s="295" t="str">
        <f t="shared" si="11"/>
        <v/>
      </c>
      <c r="V56" s="269"/>
      <c r="W56" s="295" t="str">
        <f t="shared" si="3"/>
        <v/>
      </c>
      <c r="X56" s="64"/>
      <c r="Y56" s="278"/>
      <c r="Z56" s="64"/>
      <c r="AA56" s="295" t="str">
        <f t="shared" si="12"/>
        <v/>
      </c>
      <c r="AB56" s="269"/>
      <c r="AC56" s="295" t="str">
        <f t="shared" si="4"/>
        <v/>
      </c>
      <c r="AD56" s="64"/>
      <c r="AE56" s="278"/>
      <c r="AF56" s="64"/>
      <c r="AG56" s="295" t="str">
        <f t="shared" si="13"/>
        <v/>
      </c>
      <c r="AH56" s="269"/>
      <c r="AI56" s="295" t="str">
        <f t="shared" si="5"/>
        <v/>
      </c>
      <c r="AJ56" s="64"/>
      <c r="AK56" s="278"/>
      <c r="AL56" s="64"/>
      <c r="AM56" s="295" t="str">
        <f t="shared" si="14"/>
        <v/>
      </c>
      <c r="AN56" s="269"/>
      <c r="AO56" s="295" t="str">
        <f t="shared" si="6"/>
        <v/>
      </c>
      <c r="AP56" s="64"/>
      <c r="AQ56" s="278"/>
      <c r="AR56" s="64"/>
      <c r="AS56" s="295" t="str">
        <f t="shared" si="15"/>
        <v/>
      </c>
      <c r="AT56" s="269"/>
      <c r="AU56" s="295" t="str">
        <f t="shared" si="7"/>
        <v/>
      </c>
      <c r="AV56" s="64"/>
      <c r="AW56" s="278"/>
      <c r="AX56" s="270"/>
    </row>
    <row r="57" spans="2:50">
      <c r="B57" s="64"/>
      <c r="C57" s="295" t="str">
        <f t="shared" si="8"/>
        <v/>
      </c>
      <c r="D57" s="269"/>
      <c r="E57" s="295" t="str">
        <f t="shared" si="0"/>
        <v/>
      </c>
      <c r="F57" s="64"/>
      <c r="G57" s="278"/>
      <c r="H57" s="64"/>
      <c r="I57" s="295" t="str">
        <f t="shared" si="9"/>
        <v/>
      </c>
      <c r="J57" s="269"/>
      <c r="K57" s="295" t="str">
        <f t="shared" si="1"/>
        <v/>
      </c>
      <c r="L57" s="64"/>
      <c r="M57" s="278"/>
      <c r="N57" s="64"/>
      <c r="O57" s="295" t="str">
        <f t="shared" si="10"/>
        <v/>
      </c>
      <c r="P57" s="269"/>
      <c r="Q57" s="295" t="str">
        <f t="shared" si="2"/>
        <v/>
      </c>
      <c r="R57" s="64"/>
      <c r="S57" s="278"/>
      <c r="T57" s="64"/>
      <c r="U57" s="295" t="str">
        <f t="shared" si="11"/>
        <v/>
      </c>
      <c r="V57" s="269"/>
      <c r="W57" s="295" t="str">
        <f t="shared" si="3"/>
        <v/>
      </c>
      <c r="X57" s="64"/>
      <c r="Y57" s="278"/>
      <c r="Z57" s="64"/>
      <c r="AA57" s="295" t="str">
        <f t="shared" si="12"/>
        <v/>
      </c>
      <c r="AB57" s="269"/>
      <c r="AC57" s="295" t="str">
        <f t="shared" si="4"/>
        <v/>
      </c>
      <c r="AD57" s="64"/>
      <c r="AE57" s="278"/>
      <c r="AF57" s="64"/>
      <c r="AG57" s="295" t="str">
        <f t="shared" si="13"/>
        <v/>
      </c>
      <c r="AH57" s="269"/>
      <c r="AI57" s="295" t="str">
        <f t="shared" si="5"/>
        <v/>
      </c>
      <c r="AJ57" s="64"/>
      <c r="AK57" s="278"/>
      <c r="AL57" s="64"/>
      <c r="AM57" s="295" t="str">
        <f t="shared" si="14"/>
        <v/>
      </c>
      <c r="AN57" s="269"/>
      <c r="AO57" s="295" t="str">
        <f t="shared" si="6"/>
        <v/>
      </c>
      <c r="AP57" s="64"/>
      <c r="AQ57" s="278"/>
      <c r="AR57" s="64"/>
      <c r="AS57" s="295" t="str">
        <f t="shared" si="15"/>
        <v/>
      </c>
      <c r="AT57" s="269"/>
      <c r="AU57" s="295" t="str">
        <f t="shared" si="7"/>
        <v/>
      </c>
      <c r="AV57" s="64"/>
      <c r="AW57" s="278"/>
      <c r="AX57" s="270"/>
    </row>
    <row r="58" spans="2:50">
      <c r="B58" s="64"/>
      <c r="C58" s="295" t="str">
        <f t="shared" si="8"/>
        <v/>
      </c>
      <c r="D58" s="269"/>
      <c r="E58" s="295" t="str">
        <f t="shared" si="0"/>
        <v/>
      </c>
      <c r="F58" s="64"/>
      <c r="G58" s="278"/>
      <c r="H58" s="64"/>
      <c r="I58" s="295" t="str">
        <f t="shared" si="9"/>
        <v/>
      </c>
      <c r="J58" s="269"/>
      <c r="K58" s="295" t="str">
        <f t="shared" si="1"/>
        <v/>
      </c>
      <c r="L58" s="64"/>
      <c r="M58" s="278"/>
      <c r="N58" s="64"/>
      <c r="O58" s="295" t="str">
        <f t="shared" si="10"/>
        <v/>
      </c>
      <c r="P58" s="269"/>
      <c r="Q58" s="295" t="str">
        <f t="shared" si="2"/>
        <v/>
      </c>
      <c r="R58" s="64"/>
      <c r="S58" s="278"/>
      <c r="T58" s="64"/>
      <c r="U58" s="295" t="str">
        <f t="shared" si="11"/>
        <v/>
      </c>
      <c r="V58" s="269"/>
      <c r="W58" s="295" t="str">
        <f t="shared" si="3"/>
        <v/>
      </c>
      <c r="X58" s="64"/>
      <c r="Y58" s="278"/>
      <c r="Z58" s="64"/>
      <c r="AA58" s="295" t="str">
        <f t="shared" si="12"/>
        <v/>
      </c>
      <c r="AB58" s="269"/>
      <c r="AC58" s="295" t="str">
        <f t="shared" si="4"/>
        <v/>
      </c>
      <c r="AD58" s="64"/>
      <c r="AE58" s="278"/>
      <c r="AF58" s="64"/>
      <c r="AG58" s="295" t="str">
        <f t="shared" si="13"/>
        <v/>
      </c>
      <c r="AH58" s="269"/>
      <c r="AI58" s="295" t="str">
        <f t="shared" si="5"/>
        <v/>
      </c>
      <c r="AJ58" s="64"/>
      <c r="AK58" s="278"/>
      <c r="AL58" s="64"/>
      <c r="AM58" s="295" t="str">
        <f t="shared" si="14"/>
        <v/>
      </c>
      <c r="AN58" s="269"/>
      <c r="AO58" s="295" t="str">
        <f t="shared" si="6"/>
        <v/>
      </c>
      <c r="AP58" s="64"/>
      <c r="AQ58" s="278"/>
      <c r="AR58" s="64"/>
      <c r="AS58" s="295" t="str">
        <f t="shared" si="15"/>
        <v/>
      </c>
      <c r="AT58" s="269"/>
      <c r="AU58" s="295" t="str">
        <f t="shared" si="7"/>
        <v/>
      </c>
      <c r="AV58" s="64"/>
      <c r="AW58" s="278"/>
      <c r="AX58" s="270"/>
    </row>
    <row r="59" spans="2:50">
      <c r="B59" s="64"/>
      <c r="C59" s="295" t="str">
        <f t="shared" si="8"/>
        <v/>
      </c>
      <c r="D59" s="269"/>
      <c r="E59" s="295" t="str">
        <f t="shared" si="0"/>
        <v/>
      </c>
      <c r="F59" s="64"/>
      <c r="G59" s="278"/>
      <c r="H59" s="64"/>
      <c r="I59" s="295" t="str">
        <f t="shared" si="9"/>
        <v/>
      </c>
      <c r="J59" s="269"/>
      <c r="K59" s="295" t="str">
        <f t="shared" si="1"/>
        <v/>
      </c>
      <c r="L59" s="64"/>
      <c r="M59" s="278"/>
      <c r="N59" s="64"/>
      <c r="O59" s="295" t="str">
        <f t="shared" si="10"/>
        <v/>
      </c>
      <c r="P59" s="269"/>
      <c r="Q59" s="295" t="str">
        <f t="shared" si="2"/>
        <v/>
      </c>
      <c r="R59" s="64"/>
      <c r="S59" s="278"/>
      <c r="T59" s="64"/>
      <c r="U59" s="295" t="str">
        <f t="shared" si="11"/>
        <v/>
      </c>
      <c r="V59" s="269"/>
      <c r="W59" s="295" t="str">
        <f t="shared" si="3"/>
        <v/>
      </c>
      <c r="X59" s="64"/>
      <c r="Y59" s="278"/>
      <c r="Z59" s="64"/>
      <c r="AA59" s="295" t="str">
        <f t="shared" si="12"/>
        <v/>
      </c>
      <c r="AB59" s="269"/>
      <c r="AC59" s="295" t="str">
        <f t="shared" si="4"/>
        <v/>
      </c>
      <c r="AD59" s="64"/>
      <c r="AE59" s="278"/>
      <c r="AF59" s="64"/>
      <c r="AG59" s="295" t="str">
        <f t="shared" si="13"/>
        <v/>
      </c>
      <c r="AH59" s="269"/>
      <c r="AI59" s="295" t="str">
        <f t="shared" si="5"/>
        <v/>
      </c>
      <c r="AJ59" s="64"/>
      <c r="AK59" s="278"/>
      <c r="AL59" s="64"/>
      <c r="AM59" s="295" t="str">
        <f t="shared" si="14"/>
        <v/>
      </c>
      <c r="AN59" s="269"/>
      <c r="AO59" s="295" t="str">
        <f t="shared" si="6"/>
        <v/>
      </c>
      <c r="AP59" s="64"/>
      <c r="AQ59" s="278"/>
      <c r="AR59" s="64"/>
      <c r="AS59" s="295" t="str">
        <f t="shared" si="15"/>
        <v/>
      </c>
      <c r="AT59" s="269"/>
      <c r="AU59" s="295" t="str">
        <f t="shared" si="7"/>
        <v/>
      </c>
      <c r="AV59" s="64"/>
      <c r="AW59" s="278"/>
      <c r="AX59" s="270"/>
    </row>
    <row r="60" spans="2:50">
      <c r="B60" s="64"/>
      <c r="C60" s="295" t="str">
        <f t="shared" si="8"/>
        <v/>
      </c>
      <c r="D60" s="269"/>
      <c r="E60" s="295" t="str">
        <f t="shared" si="0"/>
        <v/>
      </c>
      <c r="F60" s="64"/>
      <c r="G60" s="278"/>
      <c r="H60" s="64"/>
      <c r="I60" s="295" t="str">
        <f t="shared" si="9"/>
        <v/>
      </c>
      <c r="J60" s="269"/>
      <c r="K60" s="295" t="str">
        <f t="shared" si="1"/>
        <v/>
      </c>
      <c r="L60" s="64"/>
      <c r="M60" s="278"/>
      <c r="N60" s="64"/>
      <c r="O60" s="295" t="str">
        <f t="shared" si="10"/>
        <v/>
      </c>
      <c r="P60" s="269"/>
      <c r="Q60" s="295" t="str">
        <f t="shared" si="2"/>
        <v/>
      </c>
      <c r="R60" s="64"/>
      <c r="S60" s="278"/>
      <c r="T60" s="64"/>
      <c r="U60" s="295" t="str">
        <f t="shared" si="11"/>
        <v/>
      </c>
      <c r="V60" s="269"/>
      <c r="W60" s="295" t="str">
        <f t="shared" si="3"/>
        <v/>
      </c>
      <c r="X60" s="64"/>
      <c r="Y60" s="278"/>
      <c r="Z60" s="64"/>
      <c r="AA60" s="295" t="str">
        <f t="shared" si="12"/>
        <v/>
      </c>
      <c r="AB60" s="269"/>
      <c r="AC60" s="295" t="str">
        <f t="shared" si="4"/>
        <v/>
      </c>
      <c r="AD60" s="64"/>
      <c r="AE60" s="278"/>
      <c r="AF60" s="64"/>
      <c r="AG60" s="295" t="str">
        <f t="shared" si="13"/>
        <v/>
      </c>
      <c r="AH60" s="269"/>
      <c r="AI60" s="295" t="str">
        <f t="shared" si="5"/>
        <v/>
      </c>
      <c r="AJ60" s="64"/>
      <c r="AK60" s="278"/>
      <c r="AL60" s="64"/>
      <c r="AM60" s="295" t="str">
        <f t="shared" si="14"/>
        <v/>
      </c>
      <c r="AN60" s="269"/>
      <c r="AO60" s="295" t="str">
        <f t="shared" si="6"/>
        <v/>
      </c>
      <c r="AP60" s="64"/>
      <c r="AQ60" s="278"/>
      <c r="AR60" s="64"/>
      <c r="AS60" s="295" t="str">
        <f t="shared" si="15"/>
        <v/>
      </c>
      <c r="AT60" s="269"/>
      <c r="AU60" s="295" t="str">
        <f t="shared" si="7"/>
        <v/>
      </c>
      <c r="AV60" s="64"/>
      <c r="AW60" s="278"/>
      <c r="AX60" s="270"/>
    </row>
    <row r="61" spans="2:50">
      <c r="B61" s="64"/>
      <c r="C61" s="295" t="str">
        <f t="shared" si="8"/>
        <v/>
      </c>
      <c r="D61" s="269"/>
      <c r="E61" s="295" t="str">
        <f t="shared" si="0"/>
        <v/>
      </c>
      <c r="F61" s="64"/>
      <c r="G61" s="278"/>
      <c r="H61" s="64"/>
      <c r="I61" s="295" t="str">
        <f t="shared" si="9"/>
        <v/>
      </c>
      <c r="J61" s="269"/>
      <c r="K61" s="295" t="str">
        <f t="shared" si="1"/>
        <v/>
      </c>
      <c r="L61" s="64"/>
      <c r="M61" s="278"/>
      <c r="N61" s="64"/>
      <c r="O61" s="295" t="str">
        <f t="shared" si="10"/>
        <v/>
      </c>
      <c r="P61" s="269"/>
      <c r="Q61" s="295" t="str">
        <f t="shared" si="2"/>
        <v/>
      </c>
      <c r="R61" s="64"/>
      <c r="S61" s="278"/>
      <c r="T61" s="64"/>
      <c r="U61" s="295" t="str">
        <f t="shared" si="11"/>
        <v/>
      </c>
      <c r="V61" s="269"/>
      <c r="W61" s="295" t="str">
        <f t="shared" si="3"/>
        <v/>
      </c>
      <c r="X61" s="64"/>
      <c r="Y61" s="278"/>
      <c r="Z61" s="64"/>
      <c r="AA61" s="295" t="str">
        <f t="shared" si="12"/>
        <v/>
      </c>
      <c r="AB61" s="269"/>
      <c r="AC61" s="295" t="str">
        <f t="shared" si="4"/>
        <v/>
      </c>
      <c r="AD61" s="64"/>
      <c r="AE61" s="278"/>
      <c r="AF61" s="64"/>
      <c r="AG61" s="295" t="str">
        <f t="shared" si="13"/>
        <v/>
      </c>
      <c r="AH61" s="269"/>
      <c r="AI61" s="295" t="str">
        <f t="shared" si="5"/>
        <v/>
      </c>
      <c r="AJ61" s="64"/>
      <c r="AK61" s="278"/>
      <c r="AL61" s="64"/>
      <c r="AM61" s="295" t="str">
        <f t="shared" si="14"/>
        <v/>
      </c>
      <c r="AN61" s="269"/>
      <c r="AO61" s="295" t="str">
        <f t="shared" si="6"/>
        <v/>
      </c>
      <c r="AP61" s="64"/>
      <c r="AQ61" s="278"/>
      <c r="AR61" s="64"/>
      <c r="AS61" s="295" t="str">
        <f t="shared" si="15"/>
        <v/>
      </c>
      <c r="AT61" s="269"/>
      <c r="AU61" s="295" t="str">
        <f t="shared" si="7"/>
        <v/>
      </c>
      <c r="AV61" s="64"/>
      <c r="AW61" s="278"/>
      <c r="AX61" s="270"/>
    </row>
    <row r="62" spans="2:50">
      <c r="B62" s="64"/>
      <c r="C62" s="295" t="str">
        <f t="shared" si="8"/>
        <v/>
      </c>
      <c r="D62" s="269"/>
      <c r="E62" s="295" t="str">
        <f t="shared" si="0"/>
        <v/>
      </c>
      <c r="F62" s="64"/>
      <c r="G62" s="278"/>
      <c r="H62" s="64"/>
      <c r="I62" s="295" t="str">
        <f t="shared" si="9"/>
        <v/>
      </c>
      <c r="J62" s="269"/>
      <c r="K62" s="295" t="str">
        <f t="shared" si="1"/>
        <v/>
      </c>
      <c r="L62" s="64"/>
      <c r="M62" s="278"/>
      <c r="N62" s="64"/>
      <c r="O62" s="295" t="str">
        <f t="shared" si="10"/>
        <v/>
      </c>
      <c r="P62" s="269"/>
      <c r="Q62" s="295" t="str">
        <f t="shared" si="2"/>
        <v/>
      </c>
      <c r="R62" s="64"/>
      <c r="S62" s="278"/>
      <c r="T62" s="64"/>
      <c r="U62" s="295" t="str">
        <f t="shared" si="11"/>
        <v/>
      </c>
      <c r="V62" s="269"/>
      <c r="W62" s="295" t="str">
        <f t="shared" si="3"/>
        <v/>
      </c>
      <c r="X62" s="64"/>
      <c r="Y62" s="278"/>
      <c r="Z62" s="64"/>
      <c r="AA62" s="295" t="str">
        <f t="shared" si="12"/>
        <v/>
      </c>
      <c r="AB62" s="269"/>
      <c r="AC62" s="295" t="str">
        <f t="shared" si="4"/>
        <v/>
      </c>
      <c r="AD62" s="64"/>
      <c r="AE62" s="278"/>
      <c r="AF62" s="64"/>
      <c r="AG62" s="295" t="str">
        <f t="shared" si="13"/>
        <v/>
      </c>
      <c r="AH62" s="269"/>
      <c r="AI62" s="295" t="str">
        <f t="shared" si="5"/>
        <v/>
      </c>
      <c r="AJ62" s="64"/>
      <c r="AK62" s="278"/>
      <c r="AL62" s="64"/>
      <c r="AM62" s="295" t="str">
        <f t="shared" si="14"/>
        <v/>
      </c>
      <c r="AN62" s="269"/>
      <c r="AO62" s="295" t="str">
        <f t="shared" si="6"/>
        <v/>
      </c>
      <c r="AP62" s="64"/>
      <c r="AQ62" s="278"/>
      <c r="AR62" s="64"/>
      <c r="AS62" s="295" t="str">
        <f t="shared" si="15"/>
        <v/>
      </c>
      <c r="AT62" s="269"/>
      <c r="AU62" s="295" t="str">
        <f t="shared" si="7"/>
        <v/>
      </c>
      <c r="AV62" s="64"/>
      <c r="AW62" s="278"/>
      <c r="AX62" s="270"/>
    </row>
    <row r="63" spans="2:50">
      <c r="B63" s="64"/>
      <c r="C63" s="295" t="str">
        <f t="shared" si="8"/>
        <v/>
      </c>
      <c r="D63" s="269"/>
      <c r="E63" s="295" t="str">
        <f t="shared" si="0"/>
        <v/>
      </c>
      <c r="F63" s="64"/>
      <c r="G63" s="278"/>
      <c r="H63" s="64"/>
      <c r="I63" s="295" t="str">
        <f t="shared" si="9"/>
        <v/>
      </c>
      <c r="J63" s="269"/>
      <c r="K63" s="295" t="str">
        <f t="shared" si="1"/>
        <v/>
      </c>
      <c r="L63" s="64"/>
      <c r="M63" s="278"/>
      <c r="N63" s="64"/>
      <c r="O63" s="295" t="str">
        <f t="shared" si="10"/>
        <v/>
      </c>
      <c r="P63" s="269"/>
      <c r="Q63" s="295" t="str">
        <f t="shared" si="2"/>
        <v/>
      </c>
      <c r="R63" s="64"/>
      <c r="S63" s="278"/>
      <c r="T63" s="64"/>
      <c r="U63" s="295" t="str">
        <f t="shared" si="11"/>
        <v/>
      </c>
      <c r="V63" s="269"/>
      <c r="W63" s="295" t="str">
        <f t="shared" si="3"/>
        <v/>
      </c>
      <c r="X63" s="64"/>
      <c r="Y63" s="278"/>
      <c r="Z63" s="64"/>
      <c r="AA63" s="295" t="str">
        <f t="shared" si="12"/>
        <v/>
      </c>
      <c r="AB63" s="269"/>
      <c r="AC63" s="295" t="str">
        <f t="shared" si="4"/>
        <v/>
      </c>
      <c r="AD63" s="64"/>
      <c r="AE63" s="278"/>
      <c r="AF63" s="64"/>
      <c r="AG63" s="295" t="str">
        <f t="shared" si="13"/>
        <v/>
      </c>
      <c r="AH63" s="269"/>
      <c r="AI63" s="295" t="str">
        <f t="shared" si="5"/>
        <v/>
      </c>
      <c r="AJ63" s="64"/>
      <c r="AK63" s="278"/>
      <c r="AL63" s="64"/>
      <c r="AM63" s="295" t="str">
        <f t="shared" si="14"/>
        <v/>
      </c>
      <c r="AN63" s="269"/>
      <c r="AO63" s="295" t="str">
        <f t="shared" si="6"/>
        <v/>
      </c>
      <c r="AP63" s="64"/>
      <c r="AQ63" s="278"/>
      <c r="AR63" s="64"/>
      <c r="AS63" s="295" t="str">
        <f t="shared" si="15"/>
        <v/>
      </c>
      <c r="AT63" s="269"/>
      <c r="AU63" s="295" t="str">
        <f t="shared" si="7"/>
        <v/>
      </c>
      <c r="AV63" s="64"/>
      <c r="AW63" s="278"/>
      <c r="AX63" s="270"/>
    </row>
    <row r="64" spans="2:50">
      <c r="B64" s="64"/>
      <c r="C64" s="295" t="str">
        <f t="shared" si="8"/>
        <v/>
      </c>
      <c r="D64" s="269"/>
      <c r="E64" s="295" t="str">
        <f t="shared" si="0"/>
        <v/>
      </c>
      <c r="F64" s="64"/>
      <c r="G64" s="278"/>
      <c r="H64" s="64"/>
      <c r="I64" s="295" t="str">
        <f t="shared" si="9"/>
        <v/>
      </c>
      <c r="J64" s="269"/>
      <c r="K64" s="295" t="str">
        <f t="shared" si="1"/>
        <v/>
      </c>
      <c r="L64" s="64"/>
      <c r="M64" s="278"/>
      <c r="N64" s="64"/>
      <c r="O64" s="295" t="str">
        <f t="shared" si="10"/>
        <v/>
      </c>
      <c r="P64" s="269"/>
      <c r="Q64" s="295" t="str">
        <f t="shared" si="2"/>
        <v/>
      </c>
      <c r="R64" s="64"/>
      <c r="S64" s="278"/>
      <c r="T64" s="64"/>
      <c r="U64" s="295" t="str">
        <f t="shared" si="11"/>
        <v/>
      </c>
      <c r="V64" s="269"/>
      <c r="W64" s="295" t="str">
        <f t="shared" si="3"/>
        <v/>
      </c>
      <c r="X64" s="64"/>
      <c r="Y64" s="278"/>
      <c r="Z64" s="64"/>
      <c r="AA64" s="295" t="str">
        <f t="shared" si="12"/>
        <v/>
      </c>
      <c r="AB64" s="269"/>
      <c r="AC64" s="295" t="str">
        <f t="shared" si="4"/>
        <v/>
      </c>
      <c r="AD64" s="64"/>
      <c r="AE64" s="278"/>
      <c r="AF64" s="64"/>
      <c r="AG64" s="295" t="str">
        <f t="shared" si="13"/>
        <v/>
      </c>
      <c r="AH64" s="269"/>
      <c r="AI64" s="295" t="str">
        <f t="shared" si="5"/>
        <v/>
      </c>
      <c r="AJ64" s="64"/>
      <c r="AK64" s="278"/>
      <c r="AL64" s="64"/>
      <c r="AM64" s="295" t="str">
        <f t="shared" si="14"/>
        <v/>
      </c>
      <c r="AN64" s="269"/>
      <c r="AO64" s="295" t="str">
        <f t="shared" si="6"/>
        <v/>
      </c>
      <c r="AP64" s="64"/>
      <c r="AQ64" s="278"/>
      <c r="AR64" s="64"/>
      <c r="AS64" s="295" t="str">
        <f t="shared" si="15"/>
        <v/>
      </c>
      <c r="AT64" s="269"/>
      <c r="AU64" s="295" t="str">
        <f t="shared" si="7"/>
        <v/>
      </c>
      <c r="AV64" s="64"/>
      <c r="AW64" s="278"/>
      <c r="AX64" s="270"/>
    </row>
    <row r="65" spans="2:50">
      <c r="B65" s="64"/>
      <c r="C65" s="295" t="str">
        <f t="shared" si="8"/>
        <v/>
      </c>
      <c r="D65" s="269"/>
      <c r="E65" s="295" t="str">
        <f t="shared" si="0"/>
        <v/>
      </c>
      <c r="F65" s="64"/>
      <c r="G65" s="278"/>
      <c r="H65" s="64"/>
      <c r="I65" s="295" t="str">
        <f t="shared" si="9"/>
        <v/>
      </c>
      <c r="J65" s="269"/>
      <c r="K65" s="295" t="str">
        <f t="shared" si="1"/>
        <v/>
      </c>
      <c r="L65" s="64"/>
      <c r="M65" s="278"/>
      <c r="N65" s="64"/>
      <c r="O65" s="295" t="str">
        <f t="shared" si="10"/>
        <v/>
      </c>
      <c r="P65" s="269"/>
      <c r="Q65" s="295" t="str">
        <f t="shared" si="2"/>
        <v/>
      </c>
      <c r="R65" s="64"/>
      <c r="S65" s="278"/>
      <c r="T65" s="64"/>
      <c r="U65" s="295" t="str">
        <f t="shared" si="11"/>
        <v/>
      </c>
      <c r="V65" s="269"/>
      <c r="W65" s="295" t="str">
        <f t="shared" si="3"/>
        <v/>
      </c>
      <c r="X65" s="64"/>
      <c r="Y65" s="278"/>
      <c r="Z65" s="64"/>
      <c r="AA65" s="295" t="str">
        <f t="shared" si="12"/>
        <v/>
      </c>
      <c r="AB65" s="269"/>
      <c r="AC65" s="295" t="str">
        <f t="shared" si="4"/>
        <v/>
      </c>
      <c r="AD65" s="64"/>
      <c r="AE65" s="278"/>
      <c r="AF65" s="64"/>
      <c r="AG65" s="295" t="str">
        <f t="shared" si="13"/>
        <v/>
      </c>
      <c r="AH65" s="269"/>
      <c r="AI65" s="295" t="str">
        <f t="shared" si="5"/>
        <v/>
      </c>
      <c r="AJ65" s="64"/>
      <c r="AK65" s="278"/>
      <c r="AL65" s="64"/>
      <c r="AM65" s="295" t="str">
        <f t="shared" si="14"/>
        <v/>
      </c>
      <c r="AN65" s="269"/>
      <c r="AO65" s="295" t="str">
        <f t="shared" si="6"/>
        <v/>
      </c>
      <c r="AP65" s="64"/>
      <c r="AQ65" s="278"/>
      <c r="AR65" s="64"/>
      <c r="AS65" s="295" t="str">
        <f t="shared" si="15"/>
        <v/>
      </c>
      <c r="AT65" s="269"/>
      <c r="AU65" s="295" t="str">
        <f t="shared" si="7"/>
        <v/>
      </c>
      <c r="AV65" s="64"/>
      <c r="AW65" s="278"/>
      <c r="AX65" s="270"/>
    </row>
    <row r="66" spans="2:50">
      <c r="B66" s="64"/>
      <c r="C66" s="295" t="str">
        <f t="shared" si="8"/>
        <v/>
      </c>
      <c r="D66" s="269"/>
      <c r="E66" s="295" t="str">
        <f t="shared" si="0"/>
        <v/>
      </c>
      <c r="F66" s="64"/>
      <c r="G66" s="278"/>
      <c r="H66" s="64"/>
      <c r="I66" s="295" t="str">
        <f t="shared" si="9"/>
        <v/>
      </c>
      <c r="J66" s="269"/>
      <c r="K66" s="295" t="str">
        <f t="shared" si="1"/>
        <v/>
      </c>
      <c r="L66" s="64"/>
      <c r="M66" s="278"/>
      <c r="N66" s="64"/>
      <c r="O66" s="295" t="str">
        <f t="shared" si="10"/>
        <v/>
      </c>
      <c r="P66" s="269"/>
      <c r="Q66" s="295" t="str">
        <f t="shared" si="2"/>
        <v/>
      </c>
      <c r="R66" s="64"/>
      <c r="S66" s="278"/>
      <c r="T66" s="64"/>
      <c r="U66" s="295" t="str">
        <f t="shared" si="11"/>
        <v/>
      </c>
      <c r="V66" s="269"/>
      <c r="W66" s="295" t="str">
        <f t="shared" si="3"/>
        <v/>
      </c>
      <c r="X66" s="64"/>
      <c r="Y66" s="278"/>
      <c r="Z66" s="64"/>
      <c r="AA66" s="295" t="str">
        <f t="shared" si="12"/>
        <v/>
      </c>
      <c r="AB66" s="269"/>
      <c r="AC66" s="295" t="str">
        <f t="shared" si="4"/>
        <v/>
      </c>
      <c r="AD66" s="64"/>
      <c r="AE66" s="278"/>
      <c r="AF66" s="64"/>
      <c r="AG66" s="295" t="str">
        <f t="shared" si="13"/>
        <v/>
      </c>
      <c r="AH66" s="269"/>
      <c r="AI66" s="295" t="str">
        <f t="shared" si="5"/>
        <v/>
      </c>
      <c r="AJ66" s="64"/>
      <c r="AK66" s="278"/>
      <c r="AL66" s="64"/>
      <c r="AM66" s="295" t="str">
        <f t="shared" si="14"/>
        <v/>
      </c>
      <c r="AN66" s="269"/>
      <c r="AO66" s="295" t="str">
        <f t="shared" si="6"/>
        <v/>
      </c>
      <c r="AP66" s="64"/>
      <c r="AQ66" s="278"/>
      <c r="AR66" s="64"/>
      <c r="AS66" s="295" t="str">
        <f t="shared" si="15"/>
        <v/>
      </c>
      <c r="AT66" s="269"/>
      <c r="AU66" s="295" t="str">
        <f t="shared" si="7"/>
        <v/>
      </c>
      <c r="AV66" s="64"/>
      <c r="AW66" s="278"/>
      <c r="AX66" s="270"/>
    </row>
    <row r="67" spans="2:50">
      <c r="B67" s="64"/>
      <c r="C67" s="295" t="str">
        <f t="shared" si="8"/>
        <v/>
      </c>
      <c r="D67" s="269"/>
      <c r="E67" s="295" t="str">
        <f t="shared" si="0"/>
        <v/>
      </c>
      <c r="F67" s="64"/>
      <c r="G67" s="278"/>
      <c r="H67" s="64"/>
      <c r="I67" s="295" t="str">
        <f t="shared" si="9"/>
        <v/>
      </c>
      <c r="J67" s="269"/>
      <c r="K67" s="295" t="str">
        <f t="shared" si="1"/>
        <v/>
      </c>
      <c r="L67" s="64"/>
      <c r="M67" s="278"/>
      <c r="N67" s="64"/>
      <c r="O67" s="295" t="str">
        <f t="shared" si="10"/>
        <v/>
      </c>
      <c r="P67" s="269"/>
      <c r="Q67" s="295" t="str">
        <f t="shared" si="2"/>
        <v/>
      </c>
      <c r="R67" s="64"/>
      <c r="S67" s="278"/>
      <c r="T67" s="64"/>
      <c r="U67" s="295" t="str">
        <f t="shared" si="11"/>
        <v/>
      </c>
      <c r="V67" s="269"/>
      <c r="W67" s="295" t="str">
        <f t="shared" si="3"/>
        <v/>
      </c>
      <c r="X67" s="64"/>
      <c r="Y67" s="278"/>
      <c r="Z67" s="64"/>
      <c r="AA67" s="295" t="str">
        <f t="shared" si="12"/>
        <v/>
      </c>
      <c r="AB67" s="269"/>
      <c r="AC67" s="295" t="str">
        <f t="shared" si="4"/>
        <v/>
      </c>
      <c r="AD67" s="64"/>
      <c r="AE67" s="278"/>
      <c r="AF67" s="64"/>
      <c r="AG67" s="295" t="str">
        <f t="shared" si="13"/>
        <v/>
      </c>
      <c r="AH67" s="269"/>
      <c r="AI67" s="295" t="str">
        <f t="shared" si="5"/>
        <v/>
      </c>
      <c r="AJ67" s="64"/>
      <c r="AK67" s="278"/>
      <c r="AL67" s="64"/>
      <c r="AM67" s="295" t="str">
        <f t="shared" si="14"/>
        <v/>
      </c>
      <c r="AN67" s="269"/>
      <c r="AO67" s="295" t="str">
        <f t="shared" si="6"/>
        <v/>
      </c>
      <c r="AP67" s="64"/>
      <c r="AQ67" s="278"/>
      <c r="AR67" s="64"/>
      <c r="AS67" s="295" t="str">
        <f t="shared" si="15"/>
        <v/>
      </c>
      <c r="AT67" s="269"/>
      <c r="AU67" s="295" t="str">
        <f t="shared" si="7"/>
        <v/>
      </c>
      <c r="AV67" s="64"/>
      <c r="AW67" s="278"/>
      <c r="AX67" s="270"/>
    </row>
    <row r="68" spans="2:50">
      <c r="B68" s="64"/>
      <c r="C68" s="295" t="str">
        <f t="shared" si="8"/>
        <v/>
      </c>
      <c r="D68" s="269"/>
      <c r="E68" s="295" t="str">
        <f t="shared" si="0"/>
        <v/>
      </c>
      <c r="F68" s="64"/>
      <c r="G68" s="278"/>
      <c r="H68" s="64"/>
      <c r="I68" s="295" t="str">
        <f t="shared" si="9"/>
        <v/>
      </c>
      <c r="J68" s="269"/>
      <c r="K68" s="295" t="str">
        <f t="shared" si="1"/>
        <v/>
      </c>
      <c r="L68" s="64"/>
      <c r="M68" s="278"/>
      <c r="N68" s="64"/>
      <c r="O68" s="295" t="str">
        <f t="shared" si="10"/>
        <v/>
      </c>
      <c r="P68" s="269"/>
      <c r="Q68" s="295" t="str">
        <f t="shared" si="2"/>
        <v/>
      </c>
      <c r="R68" s="64"/>
      <c r="S68" s="278"/>
      <c r="T68" s="64"/>
      <c r="U68" s="295" t="str">
        <f t="shared" si="11"/>
        <v/>
      </c>
      <c r="V68" s="269"/>
      <c r="W68" s="295" t="str">
        <f t="shared" si="3"/>
        <v/>
      </c>
      <c r="X68" s="64"/>
      <c r="Y68" s="278"/>
      <c r="Z68" s="64"/>
      <c r="AA68" s="295" t="str">
        <f t="shared" si="12"/>
        <v/>
      </c>
      <c r="AB68" s="269"/>
      <c r="AC68" s="295" t="str">
        <f t="shared" si="4"/>
        <v/>
      </c>
      <c r="AD68" s="64"/>
      <c r="AE68" s="278"/>
      <c r="AF68" s="64"/>
      <c r="AG68" s="295" t="str">
        <f t="shared" si="13"/>
        <v/>
      </c>
      <c r="AH68" s="269"/>
      <c r="AI68" s="295" t="str">
        <f t="shared" si="5"/>
        <v/>
      </c>
      <c r="AJ68" s="64"/>
      <c r="AK68" s="278"/>
      <c r="AL68" s="64"/>
      <c r="AM68" s="295" t="str">
        <f t="shared" si="14"/>
        <v/>
      </c>
      <c r="AN68" s="269"/>
      <c r="AO68" s="295" t="str">
        <f t="shared" si="6"/>
        <v/>
      </c>
      <c r="AP68" s="64"/>
      <c r="AQ68" s="278"/>
      <c r="AR68" s="64"/>
      <c r="AS68" s="295" t="str">
        <f t="shared" si="15"/>
        <v/>
      </c>
      <c r="AT68" s="269"/>
      <c r="AU68" s="295" t="str">
        <f t="shared" si="7"/>
        <v/>
      </c>
      <c r="AV68" s="64"/>
      <c r="AW68" s="278"/>
      <c r="AX68" s="270"/>
    </row>
    <row r="69" spans="2:50">
      <c r="B69" s="64"/>
      <c r="C69" s="295" t="str">
        <f t="shared" si="8"/>
        <v/>
      </c>
      <c r="D69" s="269"/>
      <c r="E69" s="295" t="str">
        <f t="shared" si="0"/>
        <v/>
      </c>
      <c r="F69" s="64"/>
      <c r="G69" s="278"/>
      <c r="H69" s="64"/>
      <c r="I69" s="295" t="str">
        <f t="shared" si="9"/>
        <v/>
      </c>
      <c r="J69" s="269"/>
      <c r="K69" s="295" t="str">
        <f t="shared" si="1"/>
        <v/>
      </c>
      <c r="L69" s="64"/>
      <c r="M69" s="278"/>
      <c r="N69" s="64"/>
      <c r="O69" s="295" t="str">
        <f t="shared" si="10"/>
        <v/>
      </c>
      <c r="P69" s="269"/>
      <c r="Q69" s="295" t="str">
        <f t="shared" si="2"/>
        <v/>
      </c>
      <c r="R69" s="64"/>
      <c r="S69" s="278"/>
      <c r="T69" s="64"/>
      <c r="U69" s="295" t="str">
        <f t="shared" si="11"/>
        <v/>
      </c>
      <c r="V69" s="269"/>
      <c r="W69" s="295" t="str">
        <f t="shared" si="3"/>
        <v/>
      </c>
      <c r="X69" s="64"/>
      <c r="Y69" s="278"/>
      <c r="Z69" s="64"/>
      <c r="AA69" s="295" t="str">
        <f t="shared" si="12"/>
        <v/>
      </c>
      <c r="AB69" s="269"/>
      <c r="AC69" s="295" t="str">
        <f t="shared" si="4"/>
        <v/>
      </c>
      <c r="AD69" s="64"/>
      <c r="AE69" s="278"/>
      <c r="AF69" s="64"/>
      <c r="AG69" s="295" t="str">
        <f t="shared" si="13"/>
        <v/>
      </c>
      <c r="AH69" s="269"/>
      <c r="AI69" s="295" t="str">
        <f t="shared" si="5"/>
        <v/>
      </c>
      <c r="AJ69" s="64"/>
      <c r="AK69" s="278"/>
      <c r="AL69" s="64"/>
      <c r="AM69" s="295" t="str">
        <f t="shared" si="14"/>
        <v/>
      </c>
      <c r="AN69" s="269"/>
      <c r="AO69" s="295" t="str">
        <f t="shared" si="6"/>
        <v/>
      </c>
      <c r="AP69" s="64"/>
      <c r="AQ69" s="278"/>
      <c r="AR69" s="64"/>
      <c r="AS69" s="295" t="str">
        <f t="shared" si="15"/>
        <v/>
      </c>
      <c r="AT69" s="269"/>
      <c r="AU69" s="295" t="str">
        <f t="shared" si="7"/>
        <v/>
      </c>
      <c r="AV69" s="64"/>
      <c r="AW69" s="278"/>
      <c r="AX69" s="270"/>
    </row>
    <row r="70" spans="2:50">
      <c r="B70" s="64"/>
      <c r="C70" s="295" t="str">
        <f t="shared" si="8"/>
        <v/>
      </c>
      <c r="D70" s="269"/>
      <c r="E70" s="295" t="str">
        <f t="shared" si="0"/>
        <v/>
      </c>
      <c r="F70" s="64"/>
      <c r="G70" s="278"/>
      <c r="H70" s="64"/>
      <c r="I70" s="295" t="str">
        <f t="shared" si="9"/>
        <v/>
      </c>
      <c r="J70" s="269"/>
      <c r="K70" s="295" t="str">
        <f t="shared" si="1"/>
        <v/>
      </c>
      <c r="L70" s="64"/>
      <c r="M70" s="278"/>
      <c r="N70" s="64"/>
      <c r="O70" s="295" t="str">
        <f t="shared" si="10"/>
        <v/>
      </c>
      <c r="P70" s="269"/>
      <c r="Q70" s="295" t="str">
        <f t="shared" si="2"/>
        <v/>
      </c>
      <c r="R70" s="64"/>
      <c r="S70" s="278"/>
      <c r="T70" s="64"/>
      <c r="U70" s="295" t="str">
        <f t="shared" si="11"/>
        <v/>
      </c>
      <c r="V70" s="269"/>
      <c r="W70" s="295" t="str">
        <f t="shared" si="3"/>
        <v/>
      </c>
      <c r="X70" s="64"/>
      <c r="Y70" s="278"/>
      <c r="Z70" s="64"/>
      <c r="AA70" s="295" t="str">
        <f t="shared" si="12"/>
        <v/>
      </c>
      <c r="AB70" s="269"/>
      <c r="AC70" s="295" t="str">
        <f t="shared" si="4"/>
        <v/>
      </c>
      <c r="AD70" s="64"/>
      <c r="AE70" s="278"/>
      <c r="AF70" s="64"/>
      <c r="AG70" s="295" t="str">
        <f t="shared" si="13"/>
        <v/>
      </c>
      <c r="AH70" s="269"/>
      <c r="AI70" s="295" t="str">
        <f t="shared" si="5"/>
        <v/>
      </c>
      <c r="AJ70" s="64"/>
      <c r="AK70" s="278"/>
      <c r="AL70" s="64"/>
      <c r="AM70" s="295" t="str">
        <f t="shared" si="14"/>
        <v/>
      </c>
      <c r="AN70" s="269"/>
      <c r="AO70" s="295" t="str">
        <f t="shared" si="6"/>
        <v/>
      </c>
      <c r="AP70" s="64"/>
      <c r="AQ70" s="278"/>
      <c r="AR70" s="64"/>
      <c r="AS70" s="295" t="str">
        <f t="shared" si="15"/>
        <v/>
      </c>
      <c r="AT70" s="269"/>
      <c r="AU70" s="295" t="str">
        <f t="shared" si="7"/>
        <v/>
      </c>
      <c r="AV70" s="64"/>
      <c r="AW70" s="278"/>
      <c r="AX70" s="270"/>
    </row>
    <row r="71" spans="2:50">
      <c r="B71" s="64"/>
      <c r="C71" s="295" t="str">
        <f t="shared" si="8"/>
        <v/>
      </c>
      <c r="D71" s="269"/>
      <c r="E71" s="295" t="str">
        <f t="shared" si="0"/>
        <v/>
      </c>
      <c r="F71" s="64"/>
      <c r="G71" s="278"/>
      <c r="H71" s="64"/>
      <c r="I71" s="295" t="str">
        <f t="shared" si="9"/>
        <v/>
      </c>
      <c r="J71" s="269"/>
      <c r="K71" s="295" t="str">
        <f t="shared" si="1"/>
        <v/>
      </c>
      <c r="L71" s="64"/>
      <c r="M71" s="278"/>
      <c r="N71" s="64"/>
      <c r="O71" s="295" t="str">
        <f t="shared" si="10"/>
        <v/>
      </c>
      <c r="P71" s="269"/>
      <c r="Q71" s="295" t="str">
        <f t="shared" si="2"/>
        <v/>
      </c>
      <c r="R71" s="64"/>
      <c r="S71" s="278"/>
      <c r="T71" s="64"/>
      <c r="U71" s="295" t="str">
        <f t="shared" si="11"/>
        <v/>
      </c>
      <c r="V71" s="269"/>
      <c r="W71" s="295" t="str">
        <f t="shared" si="3"/>
        <v/>
      </c>
      <c r="X71" s="64"/>
      <c r="Y71" s="278"/>
      <c r="Z71" s="64"/>
      <c r="AA71" s="295" t="str">
        <f t="shared" si="12"/>
        <v/>
      </c>
      <c r="AB71" s="269"/>
      <c r="AC71" s="295" t="str">
        <f t="shared" si="4"/>
        <v/>
      </c>
      <c r="AD71" s="64"/>
      <c r="AE71" s="278"/>
      <c r="AF71" s="64"/>
      <c r="AG71" s="295" t="str">
        <f t="shared" si="13"/>
        <v/>
      </c>
      <c r="AH71" s="269"/>
      <c r="AI71" s="295" t="str">
        <f t="shared" si="5"/>
        <v/>
      </c>
      <c r="AJ71" s="64"/>
      <c r="AK71" s="278"/>
      <c r="AL71" s="64"/>
      <c r="AM71" s="295" t="str">
        <f t="shared" si="14"/>
        <v/>
      </c>
      <c r="AN71" s="269"/>
      <c r="AO71" s="295" t="str">
        <f t="shared" si="6"/>
        <v/>
      </c>
      <c r="AP71" s="64"/>
      <c r="AQ71" s="278"/>
      <c r="AR71" s="64"/>
      <c r="AS71" s="295" t="str">
        <f t="shared" si="15"/>
        <v/>
      </c>
      <c r="AT71" s="269"/>
      <c r="AU71" s="295" t="str">
        <f t="shared" si="7"/>
        <v/>
      </c>
      <c r="AV71" s="64"/>
      <c r="AW71" s="278"/>
      <c r="AX71" s="270"/>
    </row>
    <row r="72" spans="2:50">
      <c r="B72" s="64"/>
      <c r="C72" s="295" t="str">
        <f t="shared" si="8"/>
        <v/>
      </c>
      <c r="D72" s="269"/>
      <c r="E72" s="295" t="str">
        <f t="shared" si="0"/>
        <v/>
      </c>
      <c r="F72" s="64"/>
      <c r="G72" s="278"/>
      <c r="H72" s="64"/>
      <c r="I72" s="295" t="str">
        <f t="shared" si="9"/>
        <v/>
      </c>
      <c r="J72" s="269"/>
      <c r="K72" s="295" t="str">
        <f t="shared" si="1"/>
        <v/>
      </c>
      <c r="L72" s="64"/>
      <c r="M72" s="278"/>
      <c r="N72" s="64"/>
      <c r="O72" s="295" t="str">
        <f t="shared" si="10"/>
        <v/>
      </c>
      <c r="P72" s="269"/>
      <c r="Q72" s="295" t="str">
        <f t="shared" si="2"/>
        <v/>
      </c>
      <c r="R72" s="64"/>
      <c r="S72" s="278"/>
      <c r="T72" s="64"/>
      <c r="U72" s="295" t="str">
        <f t="shared" si="11"/>
        <v/>
      </c>
      <c r="V72" s="269"/>
      <c r="W72" s="295" t="str">
        <f t="shared" si="3"/>
        <v/>
      </c>
      <c r="X72" s="64"/>
      <c r="Y72" s="278"/>
      <c r="Z72" s="64"/>
      <c r="AA72" s="295" t="str">
        <f t="shared" si="12"/>
        <v/>
      </c>
      <c r="AB72" s="269"/>
      <c r="AC72" s="295" t="str">
        <f t="shared" si="4"/>
        <v/>
      </c>
      <c r="AD72" s="64"/>
      <c r="AE72" s="278"/>
      <c r="AF72" s="64"/>
      <c r="AG72" s="295" t="str">
        <f t="shared" si="13"/>
        <v/>
      </c>
      <c r="AH72" s="269"/>
      <c r="AI72" s="295" t="str">
        <f t="shared" si="5"/>
        <v/>
      </c>
      <c r="AJ72" s="64"/>
      <c r="AK72" s="278"/>
      <c r="AL72" s="64"/>
      <c r="AM72" s="295" t="str">
        <f t="shared" si="14"/>
        <v/>
      </c>
      <c r="AN72" s="269"/>
      <c r="AO72" s="295" t="str">
        <f t="shared" si="6"/>
        <v/>
      </c>
      <c r="AP72" s="64"/>
      <c r="AQ72" s="278"/>
      <c r="AR72" s="64"/>
      <c r="AS72" s="295" t="str">
        <f t="shared" si="15"/>
        <v/>
      </c>
      <c r="AT72" s="269"/>
      <c r="AU72" s="295" t="str">
        <f t="shared" si="7"/>
        <v/>
      </c>
      <c r="AV72" s="64"/>
      <c r="AW72" s="278"/>
      <c r="AX72" s="270"/>
    </row>
    <row r="73" spans="2:50">
      <c r="B73" s="64"/>
      <c r="C73" s="295" t="str">
        <f t="shared" si="8"/>
        <v/>
      </c>
      <c r="D73" s="269"/>
      <c r="E73" s="295" t="str">
        <f t="shared" si="0"/>
        <v/>
      </c>
      <c r="F73" s="64"/>
      <c r="G73" s="278"/>
      <c r="H73" s="64"/>
      <c r="I73" s="295" t="str">
        <f t="shared" si="9"/>
        <v/>
      </c>
      <c r="J73" s="269"/>
      <c r="K73" s="295" t="str">
        <f t="shared" si="1"/>
        <v/>
      </c>
      <c r="L73" s="64"/>
      <c r="M73" s="278"/>
      <c r="N73" s="64"/>
      <c r="O73" s="295" t="str">
        <f t="shared" si="10"/>
        <v/>
      </c>
      <c r="P73" s="269"/>
      <c r="Q73" s="295" t="str">
        <f t="shared" si="2"/>
        <v/>
      </c>
      <c r="R73" s="64"/>
      <c r="S73" s="278"/>
      <c r="T73" s="64"/>
      <c r="U73" s="295" t="str">
        <f t="shared" si="11"/>
        <v/>
      </c>
      <c r="V73" s="269"/>
      <c r="W73" s="295" t="str">
        <f t="shared" si="3"/>
        <v/>
      </c>
      <c r="X73" s="64"/>
      <c r="Y73" s="278"/>
      <c r="Z73" s="64"/>
      <c r="AA73" s="295" t="str">
        <f t="shared" si="12"/>
        <v/>
      </c>
      <c r="AB73" s="269"/>
      <c r="AC73" s="295" t="str">
        <f t="shared" si="4"/>
        <v/>
      </c>
      <c r="AD73" s="64"/>
      <c r="AE73" s="278"/>
      <c r="AF73" s="64"/>
      <c r="AG73" s="295" t="str">
        <f t="shared" si="13"/>
        <v/>
      </c>
      <c r="AH73" s="269"/>
      <c r="AI73" s="295" t="str">
        <f t="shared" si="5"/>
        <v/>
      </c>
      <c r="AJ73" s="64"/>
      <c r="AK73" s="278"/>
      <c r="AL73" s="64"/>
      <c r="AM73" s="295" t="str">
        <f t="shared" si="14"/>
        <v/>
      </c>
      <c r="AN73" s="269"/>
      <c r="AO73" s="295" t="str">
        <f t="shared" si="6"/>
        <v/>
      </c>
      <c r="AP73" s="64"/>
      <c r="AQ73" s="278"/>
      <c r="AR73" s="64"/>
      <c r="AS73" s="295" t="str">
        <f t="shared" si="15"/>
        <v/>
      </c>
      <c r="AT73" s="269"/>
      <c r="AU73" s="295" t="str">
        <f t="shared" si="7"/>
        <v/>
      </c>
      <c r="AV73" s="64"/>
      <c r="AW73" s="278"/>
      <c r="AX73" s="270"/>
    </row>
    <row r="74" spans="2:50">
      <c r="B74" s="64"/>
      <c r="C74" s="295" t="str">
        <f t="shared" si="8"/>
        <v/>
      </c>
      <c r="D74" s="269"/>
      <c r="E74" s="295" t="str">
        <f t="shared" ref="E74:E108" si="16">IF(C74="","",IF(C74&lt;=$D$7,"G","B"))</f>
        <v/>
      </c>
      <c r="F74" s="64"/>
      <c r="G74" s="278"/>
      <c r="H74" s="64"/>
      <c r="I74" s="295" t="str">
        <f t="shared" si="9"/>
        <v/>
      </c>
      <c r="J74" s="269"/>
      <c r="K74" s="295" t="str">
        <f t="shared" ref="K74:K108" si="17">IF(I74="","",IF(I74&lt;=$J$7,"G","B"))</f>
        <v/>
      </c>
      <c r="L74" s="64"/>
      <c r="M74" s="278"/>
      <c r="N74" s="64"/>
      <c r="O74" s="295" t="str">
        <f t="shared" si="10"/>
        <v/>
      </c>
      <c r="P74" s="269"/>
      <c r="Q74" s="295" t="str">
        <f t="shared" ref="Q74:Q108" si="18">IF(O74="","",IF(O74&lt;=$P$7,"G","B"))</f>
        <v/>
      </c>
      <c r="R74" s="64"/>
      <c r="S74" s="278"/>
      <c r="T74" s="64"/>
      <c r="U74" s="295" t="str">
        <f t="shared" si="11"/>
        <v/>
      </c>
      <c r="V74" s="269"/>
      <c r="W74" s="295" t="str">
        <f t="shared" ref="W74:W108" si="19">IF(U74="","",IF(U74&lt;=$V$7,"G","B"))</f>
        <v/>
      </c>
      <c r="X74" s="64"/>
      <c r="Y74" s="278"/>
      <c r="Z74" s="64"/>
      <c r="AA74" s="295" t="str">
        <f t="shared" si="12"/>
        <v/>
      </c>
      <c r="AB74" s="269"/>
      <c r="AC74" s="295" t="str">
        <f t="shared" ref="AC74:AC108" si="20">IF(AA74="","",IF(AA74&lt;=$AB$7,"G","B"))</f>
        <v/>
      </c>
      <c r="AD74" s="64"/>
      <c r="AE74" s="278"/>
      <c r="AF74" s="64"/>
      <c r="AG74" s="295" t="str">
        <f t="shared" si="13"/>
        <v/>
      </c>
      <c r="AH74" s="269"/>
      <c r="AI74" s="295" t="str">
        <f t="shared" ref="AI74:AI108" si="21">IF(AG74="","",IF(AG74&lt;=$AH$7,"G","B"))</f>
        <v/>
      </c>
      <c r="AJ74" s="64"/>
      <c r="AK74" s="278"/>
      <c r="AL74" s="64"/>
      <c r="AM74" s="295" t="str">
        <f t="shared" si="14"/>
        <v/>
      </c>
      <c r="AN74" s="269"/>
      <c r="AO74" s="295" t="str">
        <f t="shared" ref="AO74:AO108" si="22">IF(AM74="","",IF(AM74&lt;=$AN$7,"G","B"))</f>
        <v/>
      </c>
      <c r="AP74" s="64"/>
      <c r="AQ74" s="278"/>
      <c r="AR74" s="64"/>
      <c r="AS74" s="295" t="str">
        <f t="shared" si="15"/>
        <v/>
      </c>
      <c r="AT74" s="269"/>
      <c r="AU74" s="295" t="str">
        <f t="shared" ref="AU74:AU108" si="23">IF(AS74="","",IF(AS74&lt;=$AT$7,"G","B"))</f>
        <v/>
      </c>
      <c r="AV74" s="64"/>
      <c r="AW74" s="278"/>
      <c r="AX74" s="270"/>
    </row>
    <row r="75" spans="2:50">
      <c r="B75" s="64"/>
      <c r="C75" s="295" t="str">
        <f t="shared" ref="C75:C108" si="24">IF(C74&lt;$E$7,C74+1,"")</f>
        <v/>
      </c>
      <c r="D75" s="269"/>
      <c r="E75" s="295" t="str">
        <f t="shared" si="16"/>
        <v/>
      </c>
      <c r="F75" s="64"/>
      <c r="G75" s="278"/>
      <c r="H75" s="64"/>
      <c r="I75" s="295" t="str">
        <f t="shared" ref="I75:I108" si="25">IF(I74&lt;$K$7,I74+1,"")</f>
        <v/>
      </c>
      <c r="J75" s="269"/>
      <c r="K75" s="295" t="str">
        <f t="shared" si="17"/>
        <v/>
      </c>
      <c r="L75" s="64"/>
      <c r="M75" s="278"/>
      <c r="N75" s="64"/>
      <c r="O75" s="295" t="str">
        <f t="shared" ref="O75:O108" si="26">IF(O74&lt;$Q$7,O74+1,"")</f>
        <v/>
      </c>
      <c r="P75" s="269"/>
      <c r="Q75" s="295" t="str">
        <f t="shared" si="18"/>
        <v/>
      </c>
      <c r="R75" s="64"/>
      <c r="S75" s="278"/>
      <c r="T75" s="64"/>
      <c r="U75" s="295" t="str">
        <f t="shared" ref="U75:U108" si="27">IF(U74&lt;$W$7,U74+1,"")</f>
        <v/>
      </c>
      <c r="V75" s="269"/>
      <c r="W75" s="295" t="str">
        <f t="shared" si="19"/>
        <v/>
      </c>
      <c r="X75" s="64"/>
      <c r="Y75" s="278"/>
      <c r="Z75" s="64"/>
      <c r="AA75" s="295" t="str">
        <f t="shared" ref="AA75:AA108" si="28">IF(AA74&lt;$AC$7,AA74+1,"")</f>
        <v/>
      </c>
      <c r="AB75" s="269"/>
      <c r="AC75" s="295" t="str">
        <f t="shared" si="20"/>
        <v/>
      </c>
      <c r="AD75" s="64"/>
      <c r="AE75" s="278"/>
      <c r="AF75" s="64"/>
      <c r="AG75" s="295" t="str">
        <f t="shared" ref="AG75:AG108" si="29">IF(AG74&lt;$AI$7,AG74+1,"")</f>
        <v/>
      </c>
      <c r="AH75" s="269"/>
      <c r="AI75" s="295" t="str">
        <f t="shared" si="21"/>
        <v/>
      </c>
      <c r="AJ75" s="64"/>
      <c r="AK75" s="278"/>
      <c r="AL75" s="64"/>
      <c r="AM75" s="295" t="str">
        <f t="shared" ref="AM75:AM108" si="30">IF(AM74&lt;$AO$7,AM74+1,"")</f>
        <v/>
      </c>
      <c r="AN75" s="269"/>
      <c r="AO75" s="295" t="str">
        <f t="shared" si="22"/>
        <v/>
      </c>
      <c r="AP75" s="64"/>
      <c r="AQ75" s="278"/>
      <c r="AR75" s="64"/>
      <c r="AS75" s="295" t="str">
        <f t="shared" ref="AS75:AS108" si="31">IF(AS74&lt;$AU$7,AS74+1,"")</f>
        <v/>
      </c>
      <c r="AT75" s="269"/>
      <c r="AU75" s="295" t="str">
        <f t="shared" si="23"/>
        <v/>
      </c>
      <c r="AV75" s="64"/>
      <c r="AW75" s="278"/>
      <c r="AX75" s="270"/>
    </row>
    <row r="76" spans="2:50">
      <c r="B76" s="64"/>
      <c r="C76" s="295" t="str">
        <f t="shared" si="24"/>
        <v/>
      </c>
      <c r="D76" s="269"/>
      <c r="E76" s="295" t="str">
        <f t="shared" si="16"/>
        <v/>
      </c>
      <c r="F76" s="64"/>
      <c r="G76" s="278"/>
      <c r="H76" s="64"/>
      <c r="I76" s="295" t="str">
        <f t="shared" si="25"/>
        <v/>
      </c>
      <c r="J76" s="269"/>
      <c r="K76" s="295" t="str">
        <f t="shared" si="17"/>
        <v/>
      </c>
      <c r="L76" s="64"/>
      <c r="M76" s="278"/>
      <c r="N76" s="64"/>
      <c r="O76" s="295" t="str">
        <f t="shared" si="26"/>
        <v/>
      </c>
      <c r="P76" s="269"/>
      <c r="Q76" s="295" t="str">
        <f t="shared" si="18"/>
        <v/>
      </c>
      <c r="R76" s="64"/>
      <c r="S76" s="278"/>
      <c r="T76" s="64"/>
      <c r="U76" s="295" t="str">
        <f t="shared" si="27"/>
        <v/>
      </c>
      <c r="V76" s="269"/>
      <c r="W76" s="295" t="str">
        <f t="shared" si="19"/>
        <v/>
      </c>
      <c r="X76" s="64"/>
      <c r="Y76" s="278"/>
      <c r="Z76" s="64"/>
      <c r="AA76" s="295" t="str">
        <f t="shared" si="28"/>
        <v/>
      </c>
      <c r="AB76" s="269"/>
      <c r="AC76" s="295" t="str">
        <f t="shared" si="20"/>
        <v/>
      </c>
      <c r="AD76" s="64"/>
      <c r="AE76" s="278"/>
      <c r="AF76" s="64"/>
      <c r="AG76" s="295" t="str">
        <f t="shared" si="29"/>
        <v/>
      </c>
      <c r="AH76" s="269"/>
      <c r="AI76" s="295" t="str">
        <f t="shared" si="21"/>
        <v/>
      </c>
      <c r="AJ76" s="64"/>
      <c r="AK76" s="278"/>
      <c r="AL76" s="64"/>
      <c r="AM76" s="295" t="str">
        <f t="shared" si="30"/>
        <v/>
      </c>
      <c r="AN76" s="269"/>
      <c r="AO76" s="295" t="str">
        <f t="shared" si="22"/>
        <v/>
      </c>
      <c r="AP76" s="64"/>
      <c r="AQ76" s="278"/>
      <c r="AR76" s="64"/>
      <c r="AS76" s="295" t="str">
        <f t="shared" si="31"/>
        <v/>
      </c>
      <c r="AT76" s="269"/>
      <c r="AU76" s="295" t="str">
        <f t="shared" si="23"/>
        <v/>
      </c>
      <c r="AV76" s="64"/>
      <c r="AW76" s="278"/>
      <c r="AX76" s="270"/>
    </row>
    <row r="77" spans="2:50">
      <c r="B77" s="64"/>
      <c r="C77" s="295" t="str">
        <f t="shared" si="24"/>
        <v/>
      </c>
      <c r="D77" s="269"/>
      <c r="E77" s="295" t="str">
        <f t="shared" si="16"/>
        <v/>
      </c>
      <c r="F77" s="64"/>
      <c r="G77" s="278"/>
      <c r="H77" s="64"/>
      <c r="I77" s="295" t="str">
        <f t="shared" si="25"/>
        <v/>
      </c>
      <c r="J77" s="269"/>
      <c r="K77" s="295" t="str">
        <f t="shared" si="17"/>
        <v/>
      </c>
      <c r="L77" s="64"/>
      <c r="M77" s="278"/>
      <c r="N77" s="64"/>
      <c r="O77" s="295" t="str">
        <f t="shared" si="26"/>
        <v/>
      </c>
      <c r="P77" s="269"/>
      <c r="Q77" s="295" t="str">
        <f t="shared" si="18"/>
        <v/>
      </c>
      <c r="R77" s="64"/>
      <c r="S77" s="278"/>
      <c r="T77" s="64"/>
      <c r="U77" s="295" t="str">
        <f t="shared" si="27"/>
        <v/>
      </c>
      <c r="V77" s="269"/>
      <c r="W77" s="295" t="str">
        <f t="shared" si="19"/>
        <v/>
      </c>
      <c r="X77" s="64"/>
      <c r="Y77" s="278"/>
      <c r="Z77" s="64"/>
      <c r="AA77" s="295" t="str">
        <f t="shared" si="28"/>
        <v/>
      </c>
      <c r="AB77" s="269"/>
      <c r="AC77" s="295" t="str">
        <f t="shared" si="20"/>
        <v/>
      </c>
      <c r="AD77" s="64"/>
      <c r="AE77" s="278"/>
      <c r="AF77" s="64"/>
      <c r="AG77" s="295" t="str">
        <f t="shared" si="29"/>
        <v/>
      </c>
      <c r="AH77" s="269"/>
      <c r="AI77" s="295" t="str">
        <f t="shared" si="21"/>
        <v/>
      </c>
      <c r="AJ77" s="64"/>
      <c r="AK77" s="278"/>
      <c r="AL77" s="64"/>
      <c r="AM77" s="295" t="str">
        <f t="shared" si="30"/>
        <v/>
      </c>
      <c r="AN77" s="269"/>
      <c r="AO77" s="295" t="str">
        <f t="shared" si="22"/>
        <v/>
      </c>
      <c r="AP77" s="64"/>
      <c r="AQ77" s="278"/>
      <c r="AR77" s="64"/>
      <c r="AS77" s="295" t="str">
        <f t="shared" si="31"/>
        <v/>
      </c>
      <c r="AT77" s="269"/>
      <c r="AU77" s="295" t="str">
        <f t="shared" si="23"/>
        <v/>
      </c>
      <c r="AV77" s="64"/>
      <c r="AW77" s="278"/>
      <c r="AX77" s="270"/>
    </row>
    <row r="78" spans="2:50">
      <c r="B78" s="64"/>
      <c r="C78" s="295" t="str">
        <f t="shared" si="24"/>
        <v/>
      </c>
      <c r="D78" s="269"/>
      <c r="E78" s="295" t="str">
        <f t="shared" si="16"/>
        <v/>
      </c>
      <c r="F78" s="64"/>
      <c r="G78" s="278"/>
      <c r="H78" s="64"/>
      <c r="I78" s="295" t="str">
        <f t="shared" si="25"/>
        <v/>
      </c>
      <c r="J78" s="269"/>
      <c r="K78" s="295" t="str">
        <f t="shared" si="17"/>
        <v/>
      </c>
      <c r="L78" s="64"/>
      <c r="M78" s="278"/>
      <c r="N78" s="64"/>
      <c r="O78" s="295" t="str">
        <f t="shared" si="26"/>
        <v/>
      </c>
      <c r="P78" s="269"/>
      <c r="Q78" s="295" t="str">
        <f t="shared" si="18"/>
        <v/>
      </c>
      <c r="R78" s="64"/>
      <c r="S78" s="278"/>
      <c r="T78" s="64"/>
      <c r="U78" s="295" t="str">
        <f t="shared" si="27"/>
        <v/>
      </c>
      <c r="V78" s="269"/>
      <c r="W78" s="295" t="str">
        <f t="shared" si="19"/>
        <v/>
      </c>
      <c r="X78" s="64"/>
      <c r="Y78" s="278"/>
      <c r="Z78" s="64"/>
      <c r="AA78" s="295" t="str">
        <f t="shared" si="28"/>
        <v/>
      </c>
      <c r="AB78" s="269"/>
      <c r="AC78" s="295" t="str">
        <f t="shared" si="20"/>
        <v/>
      </c>
      <c r="AD78" s="64"/>
      <c r="AE78" s="278"/>
      <c r="AF78" s="64"/>
      <c r="AG78" s="295" t="str">
        <f t="shared" si="29"/>
        <v/>
      </c>
      <c r="AH78" s="269"/>
      <c r="AI78" s="295" t="str">
        <f t="shared" si="21"/>
        <v/>
      </c>
      <c r="AJ78" s="64"/>
      <c r="AK78" s="278"/>
      <c r="AL78" s="64"/>
      <c r="AM78" s="295" t="str">
        <f t="shared" si="30"/>
        <v/>
      </c>
      <c r="AN78" s="269"/>
      <c r="AO78" s="295" t="str">
        <f t="shared" si="22"/>
        <v/>
      </c>
      <c r="AP78" s="64"/>
      <c r="AQ78" s="278"/>
      <c r="AR78" s="64"/>
      <c r="AS78" s="295" t="str">
        <f t="shared" si="31"/>
        <v/>
      </c>
      <c r="AT78" s="269"/>
      <c r="AU78" s="295" t="str">
        <f t="shared" si="23"/>
        <v/>
      </c>
      <c r="AV78" s="64"/>
      <c r="AW78" s="278"/>
      <c r="AX78" s="270"/>
    </row>
    <row r="79" spans="2:50">
      <c r="B79" s="64"/>
      <c r="C79" s="295" t="str">
        <f t="shared" si="24"/>
        <v/>
      </c>
      <c r="D79" s="269"/>
      <c r="E79" s="295" t="str">
        <f t="shared" si="16"/>
        <v/>
      </c>
      <c r="F79" s="64"/>
      <c r="G79" s="278"/>
      <c r="H79" s="64"/>
      <c r="I79" s="295" t="str">
        <f t="shared" si="25"/>
        <v/>
      </c>
      <c r="J79" s="269"/>
      <c r="K79" s="295" t="str">
        <f t="shared" si="17"/>
        <v/>
      </c>
      <c r="L79" s="64"/>
      <c r="M79" s="278"/>
      <c r="N79" s="64"/>
      <c r="O79" s="295" t="str">
        <f t="shared" si="26"/>
        <v/>
      </c>
      <c r="P79" s="269"/>
      <c r="Q79" s="295" t="str">
        <f t="shared" si="18"/>
        <v/>
      </c>
      <c r="R79" s="64"/>
      <c r="S79" s="278"/>
      <c r="T79" s="64"/>
      <c r="U79" s="295" t="str">
        <f t="shared" si="27"/>
        <v/>
      </c>
      <c r="V79" s="269"/>
      <c r="W79" s="295" t="str">
        <f t="shared" si="19"/>
        <v/>
      </c>
      <c r="X79" s="64"/>
      <c r="Y79" s="278"/>
      <c r="Z79" s="64"/>
      <c r="AA79" s="295" t="str">
        <f t="shared" si="28"/>
        <v/>
      </c>
      <c r="AB79" s="269"/>
      <c r="AC79" s="295" t="str">
        <f t="shared" si="20"/>
        <v/>
      </c>
      <c r="AD79" s="64"/>
      <c r="AE79" s="278"/>
      <c r="AF79" s="64"/>
      <c r="AG79" s="295" t="str">
        <f t="shared" si="29"/>
        <v/>
      </c>
      <c r="AH79" s="269"/>
      <c r="AI79" s="295" t="str">
        <f t="shared" si="21"/>
        <v/>
      </c>
      <c r="AJ79" s="64"/>
      <c r="AK79" s="278"/>
      <c r="AL79" s="64"/>
      <c r="AM79" s="295" t="str">
        <f t="shared" si="30"/>
        <v/>
      </c>
      <c r="AN79" s="269"/>
      <c r="AO79" s="295" t="str">
        <f t="shared" si="22"/>
        <v/>
      </c>
      <c r="AP79" s="64"/>
      <c r="AQ79" s="278"/>
      <c r="AR79" s="64"/>
      <c r="AS79" s="295" t="str">
        <f t="shared" si="31"/>
        <v/>
      </c>
      <c r="AT79" s="269"/>
      <c r="AU79" s="295" t="str">
        <f t="shared" si="23"/>
        <v/>
      </c>
      <c r="AV79" s="64"/>
      <c r="AW79" s="278"/>
      <c r="AX79" s="270"/>
    </row>
    <row r="80" spans="2:50">
      <c r="B80" s="64"/>
      <c r="C80" s="295" t="str">
        <f t="shared" si="24"/>
        <v/>
      </c>
      <c r="D80" s="269"/>
      <c r="E80" s="295" t="str">
        <f t="shared" si="16"/>
        <v/>
      </c>
      <c r="F80" s="64"/>
      <c r="G80" s="278"/>
      <c r="H80" s="64"/>
      <c r="I80" s="295" t="str">
        <f t="shared" si="25"/>
        <v/>
      </c>
      <c r="J80" s="269"/>
      <c r="K80" s="295" t="str">
        <f t="shared" si="17"/>
        <v/>
      </c>
      <c r="L80" s="64"/>
      <c r="M80" s="278"/>
      <c r="N80" s="64"/>
      <c r="O80" s="295" t="str">
        <f t="shared" si="26"/>
        <v/>
      </c>
      <c r="P80" s="269"/>
      <c r="Q80" s="295" t="str">
        <f t="shared" si="18"/>
        <v/>
      </c>
      <c r="R80" s="64"/>
      <c r="S80" s="278"/>
      <c r="T80" s="64"/>
      <c r="U80" s="295" t="str">
        <f t="shared" si="27"/>
        <v/>
      </c>
      <c r="V80" s="269"/>
      <c r="W80" s="295" t="str">
        <f t="shared" si="19"/>
        <v/>
      </c>
      <c r="X80" s="64"/>
      <c r="Y80" s="278"/>
      <c r="Z80" s="64"/>
      <c r="AA80" s="295" t="str">
        <f t="shared" si="28"/>
        <v/>
      </c>
      <c r="AB80" s="269"/>
      <c r="AC80" s="295" t="str">
        <f t="shared" si="20"/>
        <v/>
      </c>
      <c r="AD80" s="64"/>
      <c r="AE80" s="278"/>
      <c r="AF80" s="64"/>
      <c r="AG80" s="295" t="str">
        <f t="shared" si="29"/>
        <v/>
      </c>
      <c r="AH80" s="269"/>
      <c r="AI80" s="295" t="str">
        <f t="shared" si="21"/>
        <v/>
      </c>
      <c r="AJ80" s="64"/>
      <c r="AK80" s="278"/>
      <c r="AL80" s="64"/>
      <c r="AM80" s="295" t="str">
        <f t="shared" si="30"/>
        <v/>
      </c>
      <c r="AN80" s="269"/>
      <c r="AO80" s="295" t="str">
        <f t="shared" si="22"/>
        <v/>
      </c>
      <c r="AP80" s="64"/>
      <c r="AQ80" s="278"/>
      <c r="AR80" s="64"/>
      <c r="AS80" s="295" t="str">
        <f t="shared" si="31"/>
        <v/>
      </c>
      <c r="AT80" s="269"/>
      <c r="AU80" s="295" t="str">
        <f t="shared" si="23"/>
        <v/>
      </c>
      <c r="AV80" s="64"/>
      <c r="AW80" s="278"/>
      <c r="AX80" s="270"/>
    </row>
    <row r="81" spans="2:50">
      <c r="B81" s="64"/>
      <c r="C81" s="295" t="str">
        <f t="shared" si="24"/>
        <v/>
      </c>
      <c r="D81" s="269"/>
      <c r="E81" s="295" t="str">
        <f t="shared" si="16"/>
        <v/>
      </c>
      <c r="F81" s="64"/>
      <c r="G81" s="278"/>
      <c r="H81" s="64"/>
      <c r="I81" s="295" t="str">
        <f t="shared" si="25"/>
        <v/>
      </c>
      <c r="J81" s="269"/>
      <c r="K81" s="295" t="str">
        <f t="shared" si="17"/>
        <v/>
      </c>
      <c r="L81" s="64"/>
      <c r="M81" s="278"/>
      <c r="N81" s="64"/>
      <c r="O81" s="295" t="str">
        <f t="shared" si="26"/>
        <v/>
      </c>
      <c r="P81" s="269"/>
      <c r="Q81" s="295" t="str">
        <f t="shared" si="18"/>
        <v/>
      </c>
      <c r="R81" s="64"/>
      <c r="S81" s="278"/>
      <c r="T81" s="64"/>
      <c r="U81" s="295" t="str">
        <f t="shared" si="27"/>
        <v/>
      </c>
      <c r="V81" s="269"/>
      <c r="W81" s="295" t="str">
        <f t="shared" si="19"/>
        <v/>
      </c>
      <c r="X81" s="64"/>
      <c r="Y81" s="278"/>
      <c r="Z81" s="64"/>
      <c r="AA81" s="295" t="str">
        <f t="shared" si="28"/>
        <v/>
      </c>
      <c r="AB81" s="269"/>
      <c r="AC81" s="295" t="str">
        <f t="shared" si="20"/>
        <v/>
      </c>
      <c r="AD81" s="64"/>
      <c r="AE81" s="278"/>
      <c r="AF81" s="64"/>
      <c r="AG81" s="295" t="str">
        <f t="shared" si="29"/>
        <v/>
      </c>
      <c r="AH81" s="269"/>
      <c r="AI81" s="295" t="str">
        <f t="shared" si="21"/>
        <v/>
      </c>
      <c r="AJ81" s="64"/>
      <c r="AK81" s="278"/>
      <c r="AL81" s="64"/>
      <c r="AM81" s="295" t="str">
        <f t="shared" si="30"/>
        <v/>
      </c>
      <c r="AN81" s="269"/>
      <c r="AO81" s="295" t="str">
        <f t="shared" si="22"/>
        <v/>
      </c>
      <c r="AP81" s="64"/>
      <c r="AQ81" s="278"/>
      <c r="AR81" s="64"/>
      <c r="AS81" s="295" t="str">
        <f t="shared" si="31"/>
        <v/>
      </c>
      <c r="AT81" s="269"/>
      <c r="AU81" s="295" t="str">
        <f t="shared" si="23"/>
        <v/>
      </c>
      <c r="AV81" s="64"/>
      <c r="AW81" s="278"/>
      <c r="AX81" s="270"/>
    </row>
    <row r="82" spans="2:50">
      <c r="B82" s="64"/>
      <c r="C82" s="295" t="str">
        <f t="shared" si="24"/>
        <v/>
      </c>
      <c r="D82" s="269"/>
      <c r="E82" s="295" t="str">
        <f t="shared" si="16"/>
        <v/>
      </c>
      <c r="F82" s="64"/>
      <c r="G82" s="278"/>
      <c r="H82" s="64"/>
      <c r="I82" s="295" t="str">
        <f t="shared" si="25"/>
        <v/>
      </c>
      <c r="J82" s="269"/>
      <c r="K82" s="295" t="str">
        <f t="shared" si="17"/>
        <v/>
      </c>
      <c r="L82" s="64"/>
      <c r="M82" s="278"/>
      <c r="N82" s="64"/>
      <c r="O82" s="295" t="str">
        <f t="shared" si="26"/>
        <v/>
      </c>
      <c r="P82" s="269"/>
      <c r="Q82" s="295" t="str">
        <f t="shared" si="18"/>
        <v/>
      </c>
      <c r="R82" s="64"/>
      <c r="S82" s="278"/>
      <c r="T82" s="64"/>
      <c r="U82" s="295" t="str">
        <f t="shared" si="27"/>
        <v/>
      </c>
      <c r="V82" s="269"/>
      <c r="W82" s="295" t="str">
        <f t="shared" si="19"/>
        <v/>
      </c>
      <c r="X82" s="64"/>
      <c r="Y82" s="278"/>
      <c r="Z82" s="64"/>
      <c r="AA82" s="295" t="str">
        <f t="shared" si="28"/>
        <v/>
      </c>
      <c r="AB82" s="269"/>
      <c r="AC82" s="295" t="str">
        <f t="shared" si="20"/>
        <v/>
      </c>
      <c r="AD82" s="64"/>
      <c r="AE82" s="278"/>
      <c r="AF82" s="64"/>
      <c r="AG82" s="295" t="str">
        <f t="shared" si="29"/>
        <v/>
      </c>
      <c r="AH82" s="269"/>
      <c r="AI82" s="295" t="str">
        <f t="shared" si="21"/>
        <v/>
      </c>
      <c r="AJ82" s="64"/>
      <c r="AK82" s="278"/>
      <c r="AL82" s="64"/>
      <c r="AM82" s="295" t="str">
        <f t="shared" si="30"/>
        <v/>
      </c>
      <c r="AN82" s="269"/>
      <c r="AO82" s="295" t="str">
        <f t="shared" si="22"/>
        <v/>
      </c>
      <c r="AP82" s="64"/>
      <c r="AQ82" s="278"/>
      <c r="AR82" s="64"/>
      <c r="AS82" s="295" t="str">
        <f t="shared" si="31"/>
        <v/>
      </c>
      <c r="AT82" s="269"/>
      <c r="AU82" s="295" t="str">
        <f t="shared" si="23"/>
        <v/>
      </c>
      <c r="AV82" s="64"/>
      <c r="AW82" s="278"/>
      <c r="AX82" s="270"/>
    </row>
    <row r="83" spans="2:50">
      <c r="B83" s="64"/>
      <c r="C83" s="295" t="str">
        <f t="shared" si="24"/>
        <v/>
      </c>
      <c r="D83" s="269"/>
      <c r="E83" s="295" t="str">
        <f t="shared" si="16"/>
        <v/>
      </c>
      <c r="F83" s="64"/>
      <c r="G83" s="278"/>
      <c r="H83" s="64"/>
      <c r="I83" s="295" t="str">
        <f t="shared" si="25"/>
        <v/>
      </c>
      <c r="J83" s="269"/>
      <c r="K83" s="295" t="str">
        <f t="shared" si="17"/>
        <v/>
      </c>
      <c r="L83" s="64"/>
      <c r="M83" s="278"/>
      <c r="N83" s="64"/>
      <c r="O83" s="295" t="str">
        <f t="shared" si="26"/>
        <v/>
      </c>
      <c r="P83" s="269"/>
      <c r="Q83" s="295" t="str">
        <f t="shared" si="18"/>
        <v/>
      </c>
      <c r="R83" s="64"/>
      <c r="S83" s="278"/>
      <c r="T83" s="64"/>
      <c r="U83" s="295" t="str">
        <f t="shared" si="27"/>
        <v/>
      </c>
      <c r="V83" s="269"/>
      <c r="W83" s="295" t="str">
        <f t="shared" si="19"/>
        <v/>
      </c>
      <c r="X83" s="64"/>
      <c r="Y83" s="278"/>
      <c r="Z83" s="64"/>
      <c r="AA83" s="295" t="str">
        <f t="shared" si="28"/>
        <v/>
      </c>
      <c r="AB83" s="269"/>
      <c r="AC83" s="295" t="str">
        <f t="shared" si="20"/>
        <v/>
      </c>
      <c r="AD83" s="64"/>
      <c r="AE83" s="278"/>
      <c r="AF83" s="64"/>
      <c r="AG83" s="295" t="str">
        <f t="shared" si="29"/>
        <v/>
      </c>
      <c r="AH83" s="269"/>
      <c r="AI83" s="295" t="str">
        <f t="shared" si="21"/>
        <v/>
      </c>
      <c r="AJ83" s="64"/>
      <c r="AK83" s="278"/>
      <c r="AL83" s="64"/>
      <c r="AM83" s="295" t="str">
        <f t="shared" si="30"/>
        <v/>
      </c>
      <c r="AN83" s="269"/>
      <c r="AO83" s="295" t="str">
        <f t="shared" si="22"/>
        <v/>
      </c>
      <c r="AP83" s="64"/>
      <c r="AQ83" s="278"/>
      <c r="AR83" s="64"/>
      <c r="AS83" s="295" t="str">
        <f t="shared" si="31"/>
        <v/>
      </c>
      <c r="AT83" s="269"/>
      <c r="AU83" s="295" t="str">
        <f t="shared" si="23"/>
        <v/>
      </c>
      <c r="AV83" s="64"/>
      <c r="AW83" s="278"/>
      <c r="AX83" s="270"/>
    </row>
    <row r="84" spans="2:50">
      <c r="B84" s="64"/>
      <c r="C84" s="295" t="str">
        <f t="shared" si="24"/>
        <v/>
      </c>
      <c r="D84" s="269"/>
      <c r="E84" s="295" t="str">
        <f t="shared" si="16"/>
        <v/>
      </c>
      <c r="F84" s="64"/>
      <c r="G84" s="278"/>
      <c r="H84" s="64"/>
      <c r="I84" s="295" t="str">
        <f t="shared" si="25"/>
        <v/>
      </c>
      <c r="J84" s="269"/>
      <c r="K84" s="295" t="str">
        <f t="shared" si="17"/>
        <v/>
      </c>
      <c r="L84" s="64"/>
      <c r="M84" s="278"/>
      <c r="N84" s="64"/>
      <c r="O84" s="295" t="str">
        <f t="shared" si="26"/>
        <v/>
      </c>
      <c r="P84" s="269"/>
      <c r="Q84" s="295" t="str">
        <f t="shared" si="18"/>
        <v/>
      </c>
      <c r="R84" s="64"/>
      <c r="S84" s="278"/>
      <c r="T84" s="64"/>
      <c r="U84" s="295" t="str">
        <f t="shared" si="27"/>
        <v/>
      </c>
      <c r="V84" s="269"/>
      <c r="W84" s="295" t="str">
        <f t="shared" si="19"/>
        <v/>
      </c>
      <c r="X84" s="64"/>
      <c r="Y84" s="278"/>
      <c r="Z84" s="64"/>
      <c r="AA84" s="295" t="str">
        <f t="shared" si="28"/>
        <v/>
      </c>
      <c r="AB84" s="269"/>
      <c r="AC84" s="295" t="str">
        <f t="shared" si="20"/>
        <v/>
      </c>
      <c r="AD84" s="64"/>
      <c r="AE84" s="278"/>
      <c r="AF84" s="64"/>
      <c r="AG84" s="295" t="str">
        <f t="shared" si="29"/>
        <v/>
      </c>
      <c r="AH84" s="269"/>
      <c r="AI84" s="295" t="str">
        <f t="shared" si="21"/>
        <v/>
      </c>
      <c r="AJ84" s="64"/>
      <c r="AK84" s="278"/>
      <c r="AL84" s="64"/>
      <c r="AM84" s="295" t="str">
        <f t="shared" si="30"/>
        <v/>
      </c>
      <c r="AN84" s="269"/>
      <c r="AO84" s="295" t="str">
        <f t="shared" si="22"/>
        <v/>
      </c>
      <c r="AP84" s="64"/>
      <c r="AQ84" s="278"/>
      <c r="AR84" s="64"/>
      <c r="AS84" s="295" t="str">
        <f t="shared" si="31"/>
        <v/>
      </c>
      <c r="AT84" s="269"/>
      <c r="AU84" s="295" t="str">
        <f t="shared" si="23"/>
        <v/>
      </c>
      <c r="AV84" s="64"/>
      <c r="AW84" s="278"/>
      <c r="AX84" s="270"/>
    </row>
    <row r="85" spans="2:50">
      <c r="B85" s="64"/>
      <c r="C85" s="295" t="str">
        <f t="shared" si="24"/>
        <v/>
      </c>
      <c r="D85" s="269"/>
      <c r="E85" s="295" t="str">
        <f t="shared" si="16"/>
        <v/>
      </c>
      <c r="F85" s="64"/>
      <c r="G85" s="278"/>
      <c r="H85" s="64"/>
      <c r="I85" s="295" t="str">
        <f t="shared" si="25"/>
        <v/>
      </c>
      <c r="J85" s="269"/>
      <c r="K85" s="295" t="str">
        <f t="shared" si="17"/>
        <v/>
      </c>
      <c r="L85" s="64"/>
      <c r="M85" s="278"/>
      <c r="N85" s="64"/>
      <c r="O85" s="295" t="str">
        <f t="shared" si="26"/>
        <v/>
      </c>
      <c r="P85" s="269"/>
      <c r="Q85" s="295" t="str">
        <f t="shared" si="18"/>
        <v/>
      </c>
      <c r="R85" s="64"/>
      <c r="S85" s="278"/>
      <c r="T85" s="64"/>
      <c r="U85" s="295" t="str">
        <f t="shared" si="27"/>
        <v/>
      </c>
      <c r="V85" s="269"/>
      <c r="W85" s="295" t="str">
        <f t="shared" si="19"/>
        <v/>
      </c>
      <c r="X85" s="64"/>
      <c r="Y85" s="278"/>
      <c r="Z85" s="64"/>
      <c r="AA85" s="295" t="str">
        <f t="shared" si="28"/>
        <v/>
      </c>
      <c r="AB85" s="269"/>
      <c r="AC85" s="295" t="str">
        <f t="shared" si="20"/>
        <v/>
      </c>
      <c r="AD85" s="64"/>
      <c r="AE85" s="278"/>
      <c r="AF85" s="64"/>
      <c r="AG85" s="295" t="str">
        <f t="shared" si="29"/>
        <v/>
      </c>
      <c r="AH85" s="269"/>
      <c r="AI85" s="295" t="str">
        <f t="shared" si="21"/>
        <v/>
      </c>
      <c r="AJ85" s="64"/>
      <c r="AK85" s="278"/>
      <c r="AL85" s="64"/>
      <c r="AM85" s="295" t="str">
        <f t="shared" si="30"/>
        <v/>
      </c>
      <c r="AN85" s="269"/>
      <c r="AO85" s="295" t="str">
        <f t="shared" si="22"/>
        <v/>
      </c>
      <c r="AP85" s="64"/>
      <c r="AQ85" s="278"/>
      <c r="AR85" s="64"/>
      <c r="AS85" s="295" t="str">
        <f t="shared" si="31"/>
        <v/>
      </c>
      <c r="AT85" s="269"/>
      <c r="AU85" s="295" t="str">
        <f t="shared" si="23"/>
        <v/>
      </c>
      <c r="AV85" s="64"/>
      <c r="AW85" s="278"/>
      <c r="AX85" s="270"/>
    </row>
    <row r="86" spans="2:50">
      <c r="B86" s="64"/>
      <c r="C86" s="295" t="str">
        <f t="shared" si="24"/>
        <v/>
      </c>
      <c r="D86" s="269"/>
      <c r="E86" s="295" t="str">
        <f t="shared" si="16"/>
        <v/>
      </c>
      <c r="F86" s="64"/>
      <c r="G86" s="278"/>
      <c r="H86" s="64"/>
      <c r="I86" s="295" t="str">
        <f t="shared" si="25"/>
        <v/>
      </c>
      <c r="J86" s="269"/>
      <c r="K86" s="295" t="str">
        <f t="shared" si="17"/>
        <v/>
      </c>
      <c r="L86" s="64"/>
      <c r="M86" s="278"/>
      <c r="N86" s="64"/>
      <c r="O86" s="295" t="str">
        <f t="shared" si="26"/>
        <v/>
      </c>
      <c r="P86" s="269"/>
      <c r="Q86" s="295" t="str">
        <f t="shared" si="18"/>
        <v/>
      </c>
      <c r="R86" s="64"/>
      <c r="S86" s="278"/>
      <c r="T86" s="64"/>
      <c r="U86" s="295" t="str">
        <f t="shared" si="27"/>
        <v/>
      </c>
      <c r="V86" s="269"/>
      <c r="W86" s="295" t="str">
        <f t="shared" si="19"/>
        <v/>
      </c>
      <c r="X86" s="64"/>
      <c r="Y86" s="278"/>
      <c r="Z86" s="64"/>
      <c r="AA86" s="295" t="str">
        <f t="shared" si="28"/>
        <v/>
      </c>
      <c r="AB86" s="269"/>
      <c r="AC86" s="295" t="str">
        <f t="shared" si="20"/>
        <v/>
      </c>
      <c r="AD86" s="64"/>
      <c r="AE86" s="278"/>
      <c r="AF86" s="64"/>
      <c r="AG86" s="295" t="str">
        <f t="shared" si="29"/>
        <v/>
      </c>
      <c r="AH86" s="269"/>
      <c r="AI86" s="295" t="str">
        <f t="shared" si="21"/>
        <v/>
      </c>
      <c r="AJ86" s="64"/>
      <c r="AK86" s="278"/>
      <c r="AL86" s="64"/>
      <c r="AM86" s="295" t="str">
        <f t="shared" si="30"/>
        <v/>
      </c>
      <c r="AN86" s="269"/>
      <c r="AO86" s="295" t="str">
        <f t="shared" si="22"/>
        <v/>
      </c>
      <c r="AP86" s="64"/>
      <c r="AQ86" s="278"/>
      <c r="AR86" s="64"/>
      <c r="AS86" s="295" t="str">
        <f t="shared" si="31"/>
        <v/>
      </c>
      <c r="AT86" s="269"/>
      <c r="AU86" s="295" t="str">
        <f t="shared" si="23"/>
        <v/>
      </c>
      <c r="AV86" s="64"/>
      <c r="AW86" s="278"/>
      <c r="AX86" s="270"/>
    </row>
    <row r="87" spans="2:50">
      <c r="B87" s="64"/>
      <c r="C87" s="295" t="str">
        <f t="shared" si="24"/>
        <v/>
      </c>
      <c r="D87" s="269"/>
      <c r="E87" s="295" t="str">
        <f t="shared" si="16"/>
        <v/>
      </c>
      <c r="F87" s="64"/>
      <c r="G87" s="278"/>
      <c r="H87" s="64"/>
      <c r="I87" s="295" t="str">
        <f t="shared" si="25"/>
        <v/>
      </c>
      <c r="J87" s="269"/>
      <c r="K87" s="295" t="str">
        <f t="shared" si="17"/>
        <v/>
      </c>
      <c r="L87" s="64"/>
      <c r="M87" s="278"/>
      <c r="N87" s="64"/>
      <c r="O87" s="295" t="str">
        <f t="shared" si="26"/>
        <v/>
      </c>
      <c r="P87" s="269"/>
      <c r="Q87" s="295" t="str">
        <f t="shared" si="18"/>
        <v/>
      </c>
      <c r="R87" s="64"/>
      <c r="S87" s="278"/>
      <c r="T87" s="64"/>
      <c r="U87" s="295" t="str">
        <f t="shared" si="27"/>
        <v/>
      </c>
      <c r="V87" s="269"/>
      <c r="W87" s="295" t="str">
        <f t="shared" si="19"/>
        <v/>
      </c>
      <c r="X87" s="64"/>
      <c r="Y87" s="278"/>
      <c r="Z87" s="64"/>
      <c r="AA87" s="295" t="str">
        <f t="shared" si="28"/>
        <v/>
      </c>
      <c r="AB87" s="269"/>
      <c r="AC87" s="295" t="str">
        <f t="shared" si="20"/>
        <v/>
      </c>
      <c r="AD87" s="64"/>
      <c r="AE87" s="278"/>
      <c r="AF87" s="64"/>
      <c r="AG87" s="295" t="str">
        <f t="shared" si="29"/>
        <v/>
      </c>
      <c r="AH87" s="269"/>
      <c r="AI87" s="295" t="str">
        <f t="shared" si="21"/>
        <v/>
      </c>
      <c r="AJ87" s="64"/>
      <c r="AK87" s="278"/>
      <c r="AL87" s="64"/>
      <c r="AM87" s="295" t="str">
        <f t="shared" si="30"/>
        <v/>
      </c>
      <c r="AN87" s="269"/>
      <c r="AO87" s="295" t="str">
        <f t="shared" si="22"/>
        <v/>
      </c>
      <c r="AP87" s="64"/>
      <c r="AQ87" s="278"/>
      <c r="AR87" s="64"/>
      <c r="AS87" s="295" t="str">
        <f t="shared" si="31"/>
        <v/>
      </c>
      <c r="AT87" s="269"/>
      <c r="AU87" s="295" t="str">
        <f t="shared" si="23"/>
        <v/>
      </c>
      <c r="AV87" s="64"/>
      <c r="AW87" s="278"/>
      <c r="AX87" s="270"/>
    </row>
    <row r="88" spans="2:50">
      <c r="B88" s="64"/>
      <c r="C88" s="295" t="str">
        <f t="shared" si="24"/>
        <v/>
      </c>
      <c r="D88" s="269"/>
      <c r="E88" s="295" t="str">
        <f t="shared" si="16"/>
        <v/>
      </c>
      <c r="F88" s="64"/>
      <c r="G88" s="278"/>
      <c r="H88" s="64"/>
      <c r="I88" s="295" t="str">
        <f t="shared" si="25"/>
        <v/>
      </c>
      <c r="J88" s="269"/>
      <c r="K88" s="295" t="str">
        <f t="shared" si="17"/>
        <v/>
      </c>
      <c r="L88" s="64"/>
      <c r="M88" s="278"/>
      <c r="N88" s="64"/>
      <c r="O88" s="295" t="str">
        <f t="shared" si="26"/>
        <v/>
      </c>
      <c r="P88" s="269"/>
      <c r="Q88" s="295" t="str">
        <f t="shared" si="18"/>
        <v/>
      </c>
      <c r="R88" s="64"/>
      <c r="S88" s="278"/>
      <c r="T88" s="64"/>
      <c r="U88" s="295" t="str">
        <f t="shared" si="27"/>
        <v/>
      </c>
      <c r="V88" s="269"/>
      <c r="W88" s="295" t="str">
        <f t="shared" si="19"/>
        <v/>
      </c>
      <c r="X88" s="64"/>
      <c r="Y88" s="278"/>
      <c r="Z88" s="64"/>
      <c r="AA88" s="295" t="str">
        <f t="shared" si="28"/>
        <v/>
      </c>
      <c r="AB88" s="269"/>
      <c r="AC88" s="295" t="str">
        <f t="shared" si="20"/>
        <v/>
      </c>
      <c r="AD88" s="64"/>
      <c r="AE88" s="278"/>
      <c r="AF88" s="64"/>
      <c r="AG88" s="295" t="str">
        <f t="shared" si="29"/>
        <v/>
      </c>
      <c r="AH88" s="269"/>
      <c r="AI88" s="295" t="str">
        <f t="shared" si="21"/>
        <v/>
      </c>
      <c r="AJ88" s="64"/>
      <c r="AK88" s="278"/>
      <c r="AL88" s="64"/>
      <c r="AM88" s="295" t="str">
        <f t="shared" si="30"/>
        <v/>
      </c>
      <c r="AN88" s="269"/>
      <c r="AO88" s="295" t="str">
        <f t="shared" si="22"/>
        <v/>
      </c>
      <c r="AP88" s="64"/>
      <c r="AQ88" s="278"/>
      <c r="AR88" s="64"/>
      <c r="AS88" s="295" t="str">
        <f t="shared" si="31"/>
        <v/>
      </c>
      <c r="AT88" s="269"/>
      <c r="AU88" s="295" t="str">
        <f t="shared" si="23"/>
        <v/>
      </c>
      <c r="AV88" s="64"/>
      <c r="AW88" s="278"/>
      <c r="AX88" s="270"/>
    </row>
    <row r="89" spans="2:50">
      <c r="B89" s="64"/>
      <c r="C89" s="295" t="str">
        <f t="shared" si="24"/>
        <v/>
      </c>
      <c r="D89" s="269"/>
      <c r="E89" s="295" t="str">
        <f t="shared" si="16"/>
        <v/>
      </c>
      <c r="F89" s="64"/>
      <c r="G89" s="278"/>
      <c r="H89" s="64"/>
      <c r="I89" s="295" t="str">
        <f t="shared" si="25"/>
        <v/>
      </c>
      <c r="J89" s="269"/>
      <c r="K89" s="295" t="str">
        <f t="shared" si="17"/>
        <v/>
      </c>
      <c r="L89" s="64"/>
      <c r="M89" s="278"/>
      <c r="N89" s="64"/>
      <c r="O89" s="295" t="str">
        <f t="shared" si="26"/>
        <v/>
      </c>
      <c r="P89" s="269"/>
      <c r="Q89" s="295" t="str">
        <f t="shared" si="18"/>
        <v/>
      </c>
      <c r="R89" s="64"/>
      <c r="S89" s="278"/>
      <c r="T89" s="64"/>
      <c r="U89" s="295" t="str">
        <f t="shared" si="27"/>
        <v/>
      </c>
      <c r="V89" s="269"/>
      <c r="W89" s="295" t="str">
        <f t="shared" si="19"/>
        <v/>
      </c>
      <c r="X89" s="64"/>
      <c r="Y89" s="278"/>
      <c r="Z89" s="64"/>
      <c r="AA89" s="295" t="str">
        <f t="shared" si="28"/>
        <v/>
      </c>
      <c r="AB89" s="269"/>
      <c r="AC89" s="295" t="str">
        <f t="shared" si="20"/>
        <v/>
      </c>
      <c r="AD89" s="64"/>
      <c r="AE89" s="278"/>
      <c r="AF89" s="64"/>
      <c r="AG89" s="295" t="str">
        <f t="shared" si="29"/>
        <v/>
      </c>
      <c r="AH89" s="269"/>
      <c r="AI89" s="295" t="str">
        <f t="shared" si="21"/>
        <v/>
      </c>
      <c r="AJ89" s="64"/>
      <c r="AK89" s="278"/>
      <c r="AL89" s="64"/>
      <c r="AM89" s="295" t="str">
        <f t="shared" si="30"/>
        <v/>
      </c>
      <c r="AN89" s="269"/>
      <c r="AO89" s="295" t="str">
        <f t="shared" si="22"/>
        <v/>
      </c>
      <c r="AP89" s="64"/>
      <c r="AQ89" s="278"/>
      <c r="AR89" s="64"/>
      <c r="AS89" s="295" t="str">
        <f t="shared" si="31"/>
        <v/>
      </c>
      <c r="AT89" s="269"/>
      <c r="AU89" s="295" t="str">
        <f t="shared" si="23"/>
        <v/>
      </c>
      <c r="AV89" s="64"/>
      <c r="AW89" s="278"/>
      <c r="AX89" s="270"/>
    </row>
    <row r="90" spans="2:50">
      <c r="B90" s="64"/>
      <c r="C90" s="295" t="str">
        <f t="shared" si="24"/>
        <v/>
      </c>
      <c r="D90" s="269"/>
      <c r="E90" s="295" t="str">
        <f t="shared" si="16"/>
        <v/>
      </c>
      <c r="F90" s="64"/>
      <c r="G90" s="278"/>
      <c r="H90" s="64"/>
      <c r="I90" s="295" t="str">
        <f t="shared" si="25"/>
        <v/>
      </c>
      <c r="J90" s="269"/>
      <c r="K90" s="295" t="str">
        <f t="shared" si="17"/>
        <v/>
      </c>
      <c r="L90" s="64"/>
      <c r="M90" s="278"/>
      <c r="N90" s="64"/>
      <c r="O90" s="295" t="str">
        <f t="shared" si="26"/>
        <v/>
      </c>
      <c r="P90" s="269"/>
      <c r="Q90" s="295" t="str">
        <f t="shared" si="18"/>
        <v/>
      </c>
      <c r="R90" s="64"/>
      <c r="S90" s="278"/>
      <c r="T90" s="64"/>
      <c r="U90" s="295" t="str">
        <f t="shared" si="27"/>
        <v/>
      </c>
      <c r="V90" s="269"/>
      <c r="W90" s="295" t="str">
        <f t="shared" si="19"/>
        <v/>
      </c>
      <c r="X90" s="64"/>
      <c r="Y90" s="278"/>
      <c r="Z90" s="64"/>
      <c r="AA90" s="295" t="str">
        <f t="shared" si="28"/>
        <v/>
      </c>
      <c r="AB90" s="269"/>
      <c r="AC90" s="295" t="str">
        <f t="shared" si="20"/>
        <v/>
      </c>
      <c r="AD90" s="64"/>
      <c r="AE90" s="278"/>
      <c r="AF90" s="64"/>
      <c r="AG90" s="295" t="str">
        <f t="shared" si="29"/>
        <v/>
      </c>
      <c r="AH90" s="269"/>
      <c r="AI90" s="295" t="str">
        <f t="shared" si="21"/>
        <v/>
      </c>
      <c r="AJ90" s="64"/>
      <c r="AK90" s="278"/>
      <c r="AL90" s="64"/>
      <c r="AM90" s="295" t="str">
        <f t="shared" si="30"/>
        <v/>
      </c>
      <c r="AN90" s="269"/>
      <c r="AO90" s="295" t="str">
        <f t="shared" si="22"/>
        <v/>
      </c>
      <c r="AP90" s="64"/>
      <c r="AQ90" s="278"/>
      <c r="AR90" s="64"/>
      <c r="AS90" s="295" t="str">
        <f t="shared" si="31"/>
        <v/>
      </c>
      <c r="AT90" s="269"/>
      <c r="AU90" s="295" t="str">
        <f t="shared" si="23"/>
        <v/>
      </c>
      <c r="AV90" s="64"/>
      <c r="AW90" s="278"/>
      <c r="AX90" s="270"/>
    </row>
    <row r="91" spans="2:50">
      <c r="B91" s="64"/>
      <c r="C91" s="295" t="str">
        <f t="shared" si="24"/>
        <v/>
      </c>
      <c r="D91" s="269"/>
      <c r="E91" s="295" t="str">
        <f t="shared" si="16"/>
        <v/>
      </c>
      <c r="F91" s="64"/>
      <c r="G91" s="278"/>
      <c r="H91" s="64"/>
      <c r="I91" s="295" t="str">
        <f t="shared" si="25"/>
        <v/>
      </c>
      <c r="J91" s="269"/>
      <c r="K91" s="295" t="str">
        <f t="shared" si="17"/>
        <v/>
      </c>
      <c r="L91" s="64"/>
      <c r="M91" s="278"/>
      <c r="N91" s="64"/>
      <c r="O91" s="295" t="str">
        <f t="shared" si="26"/>
        <v/>
      </c>
      <c r="P91" s="269"/>
      <c r="Q91" s="295" t="str">
        <f t="shared" si="18"/>
        <v/>
      </c>
      <c r="R91" s="64"/>
      <c r="S91" s="278"/>
      <c r="T91" s="64"/>
      <c r="U91" s="295" t="str">
        <f t="shared" si="27"/>
        <v/>
      </c>
      <c r="V91" s="269"/>
      <c r="W91" s="295" t="str">
        <f t="shared" si="19"/>
        <v/>
      </c>
      <c r="X91" s="64"/>
      <c r="Y91" s="278"/>
      <c r="Z91" s="64"/>
      <c r="AA91" s="295" t="str">
        <f t="shared" si="28"/>
        <v/>
      </c>
      <c r="AB91" s="269"/>
      <c r="AC91" s="295" t="str">
        <f t="shared" si="20"/>
        <v/>
      </c>
      <c r="AD91" s="64"/>
      <c r="AE91" s="278"/>
      <c r="AF91" s="64"/>
      <c r="AG91" s="295" t="str">
        <f t="shared" si="29"/>
        <v/>
      </c>
      <c r="AH91" s="269"/>
      <c r="AI91" s="295" t="str">
        <f t="shared" si="21"/>
        <v/>
      </c>
      <c r="AJ91" s="64"/>
      <c r="AK91" s="278"/>
      <c r="AL91" s="64"/>
      <c r="AM91" s="295" t="str">
        <f t="shared" si="30"/>
        <v/>
      </c>
      <c r="AN91" s="269"/>
      <c r="AO91" s="295" t="str">
        <f t="shared" si="22"/>
        <v/>
      </c>
      <c r="AP91" s="64"/>
      <c r="AQ91" s="278"/>
      <c r="AR91" s="64"/>
      <c r="AS91" s="295" t="str">
        <f t="shared" si="31"/>
        <v/>
      </c>
      <c r="AT91" s="269"/>
      <c r="AU91" s="295" t="str">
        <f t="shared" si="23"/>
        <v/>
      </c>
      <c r="AV91" s="64"/>
      <c r="AW91" s="278"/>
      <c r="AX91" s="270"/>
    </row>
    <row r="92" spans="2:50">
      <c r="B92" s="64"/>
      <c r="C92" s="295" t="str">
        <f t="shared" si="24"/>
        <v/>
      </c>
      <c r="D92" s="269"/>
      <c r="E92" s="295" t="str">
        <f t="shared" si="16"/>
        <v/>
      </c>
      <c r="F92" s="64"/>
      <c r="G92" s="278"/>
      <c r="H92" s="64"/>
      <c r="I92" s="295" t="str">
        <f t="shared" si="25"/>
        <v/>
      </c>
      <c r="J92" s="269"/>
      <c r="K92" s="295" t="str">
        <f t="shared" si="17"/>
        <v/>
      </c>
      <c r="L92" s="64"/>
      <c r="M92" s="278"/>
      <c r="N92" s="64"/>
      <c r="O92" s="295" t="str">
        <f t="shared" si="26"/>
        <v/>
      </c>
      <c r="P92" s="269"/>
      <c r="Q92" s="295" t="str">
        <f t="shared" si="18"/>
        <v/>
      </c>
      <c r="R92" s="64"/>
      <c r="S92" s="278"/>
      <c r="T92" s="64"/>
      <c r="U92" s="295" t="str">
        <f t="shared" si="27"/>
        <v/>
      </c>
      <c r="V92" s="269"/>
      <c r="W92" s="295" t="str">
        <f t="shared" si="19"/>
        <v/>
      </c>
      <c r="X92" s="64"/>
      <c r="Y92" s="278"/>
      <c r="Z92" s="64"/>
      <c r="AA92" s="295" t="str">
        <f t="shared" si="28"/>
        <v/>
      </c>
      <c r="AB92" s="269"/>
      <c r="AC92" s="295" t="str">
        <f t="shared" si="20"/>
        <v/>
      </c>
      <c r="AD92" s="64"/>
      <c r="AE92" s="278"/>
      <c r="AF92" s="64"/>
      <c r="AG92" s="295" t="str">
        <f t="shared" si="29"/>
        <v/>
      </c>
      <c r="AH92" s="269"/>
      <c r="AI92" s="295" t="str">
        <f t="shared" si="21"/>
        <v/>
      </c>
      <c r="AJ92" s="64"/>
      <c r="AK92" s="278"/>
      <c r="AL92" s="64"/>
      <c r="AM92" s="295" t="str">
        <f t="shared" si="30"/>
        <v/>
      </c>
      <c r="AN92" s="269"/>
      <c r="AO92" s="295" t="str">
        <f t="shared" si="22"/>
        <v/>
      </c>
      <c r="AP92" s="64"/>
      <c r="AQ92" s="278"/>
      <c r="AR92" s="64"/>
      <c r="AS92" s="295" t="str">
        <f t="shared" si="31"/>
        <v/>
      </c>
      <c r="AT92" s="269"/>
      <c r="AU92" s="295" t="str">
        <f t="shared" si="23"/>
        <v/>
      </c>
      <c r="AV92" s="64"/>
      <c r="AW92" s="278"/>
      <c r="AX92" s="270"/>
    </row>
    <row r="93" spans="2:50">
      <c r="B93" s="64"/>
      <c r="C93" s="295" t="str">
        <f t="shared" si="24"/>
        <v/>
      </c>
      <c r="D93" s="269"/>
      <c r="E93" s="295" t="str">
        <f t="shared" si="16"/>
        <v/>
      </c>
      <c r="F93" s="64"/>
      <c r="G93" s="278"/>
      <c r="H93" s="64"/>
      <c r="I93" s="295" t="str">
        <f t="shared" si="25"/>
        <v/>
      </c>
      <c r="J93" s="269"/>
      <c r="K93" s="295" t="str">
        <f t="shared" si="17"/>
        <v/>
      </c>
      <c r="L93" s="64"/>
      <c r="M93" s="278"/>
      <c r="N93" s="64"/>
      <c r="O93" s="295" t="str">
        <f t="shared" si="26"/>
        <v/>
      </c>
      <c r="P93" s="269"/>
      <c r="Q93" s="295" t="str">
        <f t="shared" si="18"/>
        <v/>
      </c>
      <c r="R93" s="64"/>
      <c r="S93" s="278"/>
      <c r="T93" s="64"/>
      <c r="U93" s="295" t="str">
        <f t="shared" si="27"/>
        <v/>
      </c>
      <c r="V93" s="269"/>
      <c r="W93" s="295" t="str">
        <f t="shared" si="19"/>
        <v/>
      </c>
      <c r="X93" s="64"/>
      <c r="Y93" s="278"/>
      <c r="Z93" s="64"/>
      <c r="AA93" s="295" t="str">
        <f t="shared" si="28"/>
        <v/>
      </c>
      <c r="AB93" s="269"/>
      <c r="AC93" s="295" t="str">
        <f t="shared" si="20"/>
        <v/>
      </c>
      <c r="AD93" s="64"/>
      <c r="AE93" s="278"/>
      <c r="AF93" s="64"/>
      <c r="AG93" s="295" t="str">
        <f t="shared" si="29"/>
        <v/>
      </c>
      <c r="AH93" s="269"/>
      <c r="AI93" s="295" t="str">
        <f t="shared" si="21"/>
        <v/>
      </c>
      <c r="AJ93" s="64"/>
      <c r="AK93" s="278"/>
      <c r="AL93" s="64"/>
      <c r="AM93" s="295" t="str">
        <f t="shared" si="30"/>
        <v/>
      </c>
      <c r="AN93" s="269"/>
      <c r="AO93" s="295" t="str">
        <f t="shared" si="22"/>
        <v/>
      </c>
      <c r="AP93" s="64"/>
      <c r="AQ93" s="278"/>
      <c r="AR93" s="64"/>
      <c r="AS93" s="295" t="str">
        <f t="shared" si="31"/>
        <v/>
      </c>
      <c r="AT93" s="269"/>
      <c r="AU93" s="295" t="str">
        <f t="shared" si="23"/>
        <v/>
      </c>
      <c r="AV93" s="64"/>
      <c r="AW93" s="278"/>
      <c r="AX93" s="270"/>
    </row>
    <row r="94" spans="2:50">
      <c r="B94" s="64"/>
      <c r="C94" s="295" t="str">
        <f t="shared" si="24"/>
        <v/>
      </c>
      <c r="D94" s="269"/>
      <c r="E94" s="295" t="str">
        <f t="shared" si="16"/>
        <v/>
      </c>
      <c r="F94" s="64"/>
      <c r="G94" s="278"/>
      <c r="H94" s="64"/>
      <c r="I94" s="295" t="str">
        <f t="shared" si="25"/>
        <v/>
      </c>
      <c r="J94" s="269"/>
      <c r="K94" s="295" t="str">
        <f t="shared" si="17"/>
        <v/>
      </c>
      <c r="L94" s="64"/>
      <c r="M94" s="278"/>
      <c r="N94" s="64"/>
      <c r="O94" s="295" t="str">
        <f t="shared" si="26"/>
        <v/>
      </c>
      <c r="P94" s="269"/>
      <c r="Q94" s="295" t="str">
        <f t="shared" si="18"/>
        <v/>
      </c>
      <c r="R94" s="64"/>
      <c r="S94" s="278"/>
      <c r="T94" s="64"/>
      <c r="U94" s="295" t="str">
        <f t="shared" si="27"/>
        <v/>
      </c>
      <c r="V94" s="269"/>
      <c r="W94" s="295" t="str">
        <f t="shared" si="19"/>
        <v/>
      </c>
      <c r="X94" s="64"/>
      <c r="Y94" s="278"/>
      <c r="Z94" s="64"/>
      <c r="AA94" s="295" t="str">
        <f t="shared" si="28"/>
        <v/>
      </c>
      <c r="AB94" s="269"/>
      <c r="AC94" s="295" t="str">
        <f t="shared" si="20"/>
        <v/>
      </c>
      <c r="AD94" s="64"/>
      <c r="AE94" s="278"/>
      <c r="AF94" s="64"/>
      <c r="AG94" s="295" t="str">
        <f t="shared" si="29"/>
        <v/>
      </c>
      <c r="AH94" s="269"/>
      <c r="AI94" s="295" t="str">
        <f t="shared" si="21"/>
        <v/>
      </c>
      <c r="AJ94" s="64"/>
      <c r="AK94" s="278"/>
      <c r="AL94" s="64"/>
      <c r="AM94" s="295" t="str">
        <f t="shared" si="30"/>
        <v/>
      </c>
      <c r="AN94" s="269"/>
      <c r="AO94" s="295" t="str">
        <f t="shared" si="22"/>
        <v/>
      </c>
      <c r="AP94" s="64"/>
      <c r="AQ94" s="278"/>
      <c r="AR94" s="64"/>
      <c r="AS94" s="295" t="str">
        <f t="shared" si="31"/>
        <v/>
      </c>
      <c r="AT94" s="269"/>
      <c r="AU94" s="295" t="str">
        <f t="shared" si="23"/>
        <v/>
      </c>
      <c r="AV94" s="64"/>
      <c r="AW94" s="278"/>
      <c r="AX94" s="270"/>
    </row>
    <row r="95" spans="2:50">
      <c r="B95" s="64"/>
      <c r="C95" s="295" t="str">
        <f t="shared" si="24"/>
        <v/>
      </c>
      <c r="D95" s="269"/>
      <c r="E95" s="295" t="str">
        <f t="shared" si="16"/>
        <v/>
      </c>
      <c r="F95" s="64"/>
      <c r="G95" s="278"/>
      <c r="H95" s="64"/>
      <c r="I95" s="295" t="str">
        <f t="shared" si="25"/>
        <v/>
      </c>
      <c r="J95" s="269"/>
      <c r="K95" s="295" t="str">
        <f t="shared" si="17"/>
        <v/>
      </c>
      <c r="L95" s="64"/>
      <c r="M95" s="278"/>
      <c r="N95" s="64"/>
      <c r="O95" s="295" t="str">
        <f t="shared" si="26"/>
        <v/>
      </c>
      <c r="P95" s="269"/>
      <c r="Q95" s="295" t="str">
        <f t="shared" si="18"/>
        <v/>
      </c>
      <c r="R95" s="64"/>
      <c r="S95" s="278"/>
      <c r="T95" s="64"/>
      <c r="U95" s="295" t="str">
        <f t="shared" si="27"/>
        <v/>
      </c>
      <c r="V95" s="269"/>
      <c r="W95" s="295" t="str">
        <f t="shared" si="19"/>
        <v/>
      </c>
      <c r="X95" s="64"/>
      <c r="Y95" s="278"/>
      <c r="Z95" s="64"/>
      <c r="AA95" s="295" t="str">
        <f t="shared" si="28"/>
        <v/>
      </c>
      <c r="AB95" s="269"/>
      <c r="AC95" s="295" t="str">
        <f t="shared" si="20"/>
        <v/>
      </c>
      <c r="AD95" s="64"/>
      <c r="AE95" s="278"/>
      <c r="AF95" s="64"/>
      <c r="AG95" s="295" t="str">
        <f t="shared" si="29"/>
        <v/>
      </c>
      <c r="AH95" s="269"/>
      <c r="AI95" s="295" t="str">
        <f t="shared" si="21"/>
        <v/>
      </c>
      <c r="AJ95" s="64"/>
      <c r="AK95" s="278"/>
      <c r="AL95" s="64"/>
      <c r="AM95" s="295" t="str">
        <f t="shared" si="30"/>
        <v/>
      </c>
      <c r="AN95" s="269"/>
      <c r="AO95" s="295" t="str">
        <f t="shared" si="22"/>
        <v/>
      </c>
      <c r="AP95" s="64"/>
      <c r="AQ95" s="278"/>
      <c r="AR95" s="64"/>
      <c r="AS95" s="295" t="str">
        <f t="shared" si="31"/>
        <v/>
      </c>
      <c r="AT95" s="269"/>
      <c r="AU95" s="295" t="str">
        <f t="shared" si="23"/>
        <v/>
      </c>
      <c r="AV95" s="64"/>
      <c r="AW95" s="278"/>
      <c r="AX95" s="270"/>
    </row>
    <row r="96" spans="2:50">
      <c r="B96" s="64"/>
      <c r="C96" s="295" t="str">
        <f t="shared" si="24"/>
        <v/>
      </c>
      <c r="D96" s="269"/>
      <c r="E96" s="295" t="str">
        <f t="shared" si="16"/>
        <v/>
      </c>
      <c r="F96" s="64"/>
      <c r="G96" s="278"/>
      <c r="H96" s="64"/>
      <c r="I96" s="295" t="str">
        <f t="shared" si="25"/>
        <v/>
      </c>
      <c r="J96" s="269"/>
      <c r="K96" s="295" t="str">
        <f t="shared" si="17"/>
        <v/>
      </c>
      <c r="L96" s="64"/>
      <c r="M96" s="278"/>
      <c r="N96" s="64"/>
      <c r="O96" s="295" t="str">
        <f t="shared" si="26"/>
        <v/>
      </c>
      <c r="P96" s="269"/>
      <c r="Q96" s="295" t="str">
        <f t="shared" si="18"/>
        <v/>
      </c>
      <c r="R96" s="64"/>
      <c r="S96" s="278"/>
      <c r="T96" s="64"/>
      <c r="U96" s="295" t="str">
        <f t="shared" si="27"/>
        <v/>
      </c>
      <c r="V96" s="269"/>
      <c r="W96" s="295" t="str">
        <f t="shared" si="19"/>
        <v/>
      </c>
      <c r="X96" s="64"/>
      <c r="Y96" s="278"/>
      <c r="Z96" s="64"/>
      <c r="AA96" s="295" t="str">
        <f t="shared" si="28"/>
        <v/>
      </c>
      <c r="AB96" s="269"/>
      <c r="AC96" s="295" t="str">
        <f t="shared" si="20"/>
        <v/>
      </c>
      <c r="AD96" s="64"/>
      <c r="AE96" s="278"/>
      <c r="AF96" s="64"/>
      <c r="AG96" s="295" t="str">
        <f t="shared" si="29"/>
        <v/>
      </c>
      <c r="AH96" s="269"/>
      <c r="AI96" s="295" t="str">
        <f t="shared" si="21"/>
        <v/>
      </c>
      <c r="AJ96" s="64"/>
      <c r="AK96" s="278"/>
      <c r="AL96" s="64"/>
      <c r="AM96" s="295" t="str">
        <f t="shared" si="30"/>
        <v/>
      </c>
      <c r="AN96" s="269"/>
      <c r="AO96" s="295" t="str">
        <f t="shared" si="22"/>
        <v/>
      </c>
      <c r="AP96" s="64"/>
      <c r="AQ96" s="278"/>
      <c r="AR96" s="64"/>
      <c r="AS96" s="295" t="str">
        <f t="shared" si="31"/>
        <v/>
      </c>
      <c r="AT96" s="269"/>
      <c r="AU96" s="295" t="str">
        <f t="shared" si="23"/>
        <v/>
      </c>
      <c r="AV96" s="64"/>
      <c r="AW96" s="278"/>
      <c r="AX96" s="270"/>
    </row>
    <row r="97" spans="2:50">
      <c r="B97" s="64"/>
      <c r="C97" s="295" t="str">
        <f t="shared" si="24"/>
        <v/>
      </c>
      <c r="D97" s="269"/>
      <c r="E97" s="295" t="str">
        <f t="shared" si="16"/>
        <v/>
      </c>
      <c r="F97" s="64"/>
      <c r="G97" s="278"/>
      <c r="H97" s="64"/>
      <c r="I97" s="295" t="str">
        <f t="shared" si="25"/>
        <v/>
      </c>
      <c r="J97" s="269"/>
      <c r="K97" s="295" t="str">
        <f t="shared" si="17"/>
        <v/>
      </c>
      <c r="L97" s="64"/>
      <c r="M97" s="278"/>
      <c r="N97" s="64"/>
      <c r="O97" s="295" t="str">
        <f t="shared" si="26"/>
        <v/>
      </c>
      <c r="P97" s="269"/>
      <c r="Q97" s="295" t="str">
        <f t="shared" si="18"/>
        <v/>
      </c>
      <c r="R97" s="64"/>
      <c r="S97" s="278"/>
      <c r="T97" s="64"/>
      <c r="U97" s="295" t="str">
        <f t="shared" si="27"/>
        <v/>
      </c>
      <c r="V97" s="269"/>
      <c r="W97" s="295" t="str">
        <f t="shared" si="19"/>
        <v/>
      </c>
      <c r="X97" s="64"/>
      <c r="Y97" s="278"/>
      <c r="Z97" s="64"/>
      <c r="AA97" s="295" t="str">
        <f t="shared" si="28"/>
        <v/>
      </c>
      <c r="AB97" s="269"/>
      <c r="AC97" s="295" t="str">
        <f t="shared" si="20"/>
        <v/>
      </c>
      <c r="AD97" s="64"/>
      <c r="AE97" s="278"/>
      <c r="AF97" s="64"/>
      <c r="AG97" s="295" t="str">
        <f t="shared" si="29"/>
        <v/>
      </c>
      <c r="AH97" s="269"/>
      <c r="AI97" s="295" t="str">
        <f t="shared" si="21"/>
        <v/>
      </c>
      <c r="AJ97" s="64"/>
      <c r="AK97" s="278"/>
      <c r="AL97" s="64"/>
      <c r="AM97" s="295" t="str">
        <f t="shared" si="30"/>
        <v/>
      </c>
      <c r="AN97" s="269"/>
      <c r="AO97" s="295" t="str">
        <f t="shared" si="22"/>
        <v/>
      </c>
      <c r="AP97" s="64"/>
      <c r="AQ97" s="278"/>
      <c r="AR97" s="64"/>
      <c r="AS97" s="295" t="str">
        <f t="shared" si="31"/>
        <v/>
      </c>
      <c r="AT97" s="269"/>
      <c r="AU97" s="295" t="str">
        <f t="shared" si="23"/>
        <v/>
      </c>
      <c r="AV97" s="64"/>
      <c r="AW97" s="278"/>
      <c r="AX97" s="270"/>
    </row>
    <row r="98" spans="2:50">
      <c r="B98" s="64"/>
      <c r="C98" s="295" t="str">
        <f t="shared" si="24"/>
        <v/>
      </c>
      <c r="D98" s="269"/>
      <c r="E98" s="295" t="str">
        <f t="shared" si="16"/>
        <v/>
      </c>
      <c r="F98" s="64"/>
      <c r="G98" s="278"/>
      <c r="H98" s="64"/>
      <c r="I98" s="295" t="str">
        <f t="shared" si="25"/>
        <v/>
      </c>
      <c r="J98" s="269"/>
      <c r="K98" s="295" t="str">
        <f t="shared" si="17"/>
        <v/>
      </c>
      <c r="L98" s="64"/>
      <c r="M98" s="278"/>
      <c r="N98" s="64"/>
      <c r="O98" s="295" t="str">
        <f t="shared" si="26"/>
        <v/>
      </c>
      <c r="P98" s="269"/>
      <c r="Q98" s="295" t="str">
        <f t="shared" si="18"/>
        <v/>
      </c>
      <c r="R98" s="64"/>
      <c r="S98" s="278"/>
      <c r="T98" s="64"/>
      <c r="U98" s="295" t="str">
        <f t="shared" si="27"/>
        <v/>
      </c>
      <c r="V98" s="269"/>
      <c r="W98" s="295" t="str">
        <f t="shared" si="19"/>
        <v/>
      </c>
      <c r="X98" s="64"/>
      <c r="Y98" s="278"/>
      <c r="Z98" s="64"/>
      <c r="AA98" s="295" t="str">
        <f t="shared" si="28"/>
        <v/>
      </c>
      <c r="AB98" s="269"/>
      <c r="AC98" s="295" t="str">
        <f t="shared" si="20"/>
        <v/>
      </c>
      <c r="AD98" s="64"/>
      <c r="AE98" s="278"/>
      <c r="AF98" s="64"/>
      <c r="AG98" s="295" t="str">
        <f t="shared" si="29"/>
        <v/>
      </c>
      <c r="AH98" s="269"/>
      <c r="AI98" s="295" t="str">
        <f t="shared" si="21"/>
        <v/>
      </c>
      <c r="AJ98" s="64"/>
      <c r="AK98" s="278"/>
      <c r="AL98" s="64"/>
      <c r="AM98" s="295" t="str">
        <f t="shared" si="30"/>
        <v/>
      </c>
      <c r="AN98" s="269"/>
      <c r="AO98" s="295" t="str">
        <f t="shared" si="22"/>
        <v/>
      </c>
      <c r="AP98" s="64"/>
      <c r="AQ98" s="278"/>
      <c r="AR98" s="64"/>
      <c r="AS98" s="295" t="str">
        <f t="shared" si="31"/>
        <v/>
      </c>
      <c r="AT98" s="269"/>
      <c r="AU98" s="295" t="str">
        <f t="shared" si="23"/>
        <v/>
      </c>
      <c r="AV98" s="64"/>
      <c r="AW98" s="278"/>
      <c r="AX98" s="270"/>
    </row>
    <row r="99" spans="2:50">
      <c r="B99" s="64"/>
      <c r="C99" s="295" t="str">
        <f t="shared" si="24"/>
        <v/>
      </c>
      <c r="D99" s="269"/>
      <c r="E99" s="295" t="str">
        <f t="shared" si="16"/>
        <v/>
      </c>
      <c r="F99" s="64"/>
      <c r="G99" s="278"/>
      <c r="H99" s="64"/>
      <c r="I99" s="295" t="str">
        <f t="shared" si="25"/>
        <v/>
      </c>
      <c r="J99" s="269"/>
      <c r="K99" s="295" t="str">
        <f t="shared" si="17"/>
        <v/>
      </c>
      <c r="L99" s="64"/>
      <c r="M99" s="278"/>
      <c r="N99" s="64"/>
      <c r="O99" s="295" t="str">
        <f t="shared" si="26"/>
        <v/>
      </c>
      <c r="P99" s="269"/>
      <c r="Q99" s="295" t="str">
        <f t="shared" si="18"/>
        <v/>
      </c>
      <c r="R99" s="64"/>
      <c r="S99" s="278"/>
      <c r="T99" s="64"/>
      <c r="U99" s="295" t="str">
        <f t="shared" si="27"/>
        <v/>
      </c>
      <c r="V99" s="269"/>
      <c r="W99" s="295" t="str">
        <f t="shared" si="19"/>
        <v/>
      </c>
      <c r="X99" s="64"/>
      <c r="Y99" s="278"/>
      <c r="Z99" s="64"/>
      <c r="AA99" s="295" t="str">
        <f t="shared" si="28"/>
        <v/>
      </c>
      <c r="AB99" s="269"/>
      <c r="AC99" s="295" t="str">
        <f t="shared" si="20"/>
        <v/>
      </c>
      <c r="AD99" s="64"/>
      <c r="AE99" s="278"/>
      <c r="AF99" s="64"/>
      <c r="AG99" s="295" t="str">
        <f t="shared" si="29"/>
        <v/>
      </c>
      <c r="AH99" s="269"/>
      <c r="AI99" s="295" t="str">
        <f t="shared" si="21"/>
        <v/>
      </c>
      <c r="AJ99" s="64"/>
      <c r="AK99" s="278"/>
      <c r="AL99" s="64"/>
      <c r="AM99" s="295" t="str">
        <f t="shared" si="30"/>
        <v/>
      </c>
      <c r="AN99" s="269"/>
      <c r="AO99" s="295" t="str">
        <f t="shared" si="22"/>
        <v/>
      </c>
      <c r="AP99" s="64"/>
      <c r="AQ99" s="278"/>
      <c r="AR99" s="64"/>
      <c r="AS99" s="295" t="str">
        <f t="shared" si="31"/>
        <v/>
      </c>
      <c r="AT99" s="269"/>
      <c r="AU99" s="295" t="str">
        <f t="shared" si="23"/>
        <v/>
      </c>
      <c r="AV99" s="64"/>
      <c r="AW99" s="278"/>
      <c r="AX99" s="270"/>
    </row>
    <row r="100" spans="2:50">
      <c r="B100" s="64"/>
      <c r="C100" s="295" t="str">
        <f t="shared" si="24"/>
        <v/>
      </c>
      <c r="D100" s="269"/>
      <c r="E100" s="295" t="str">
        <f t="shared" si="16"/>
        <v/>
      </c>
      <c r="F100" s="64"/>
      <c r="G100" s="278"/>
      <c r="H100" s="64"/>
      <c r="I100" s="295" t="str">
        <f t="shared" si="25"/>
        <v/>
      </c>
      <c r="J100" s="269"/>
      <c r="K100" s="295" t="str">
        <f t="shared" si="17"/>
        <v/>
      </c>
      <c r="L100" s="64"/>
      <c r="M100" s="278"/>
      <c r="N100" s="64"/>
      <c r="O100" s="295" t="str">
        <f t="shared" si="26"/>
        <v/>
      </c>
      <c r="P100" s="269"/>
      <c r="Q100" s="295" t="str">
        <f t="shared" si="18"/>
        <v/>
      </c>
      <c r="R100" s="64"/>
      <c r="S100" s="278"/>
      <c r="T100" s="64"/>
      <c r="U100" s="295" t="str">
        <f t="shared" si="27"/>
        <v/>
      </c>
      <c r="V100" s="269"/>
      <c r="W100" s="295" t="str">
        <f t="shared" si="19"/>
        <v/>
      </c>
      <c r="X100" s="64"/>
      <c r="Y100" s="278"/>
      <c r="Z100" s="64"/>
      <c r="AA100" s="295" t="str">
        <f t="shared" si="28"/>
        <v/>
      </c>
      <c r="AB100" s="269"/>
      <c r="AC100" s="295" t="str">
        <f t="shared" si="20"/>
        <v/>
      </c>
      <c r="AD100" s="64"/>
      <c r="AE100" s="278"/>
      <c r="AF100" s="64"/>
      <c r="AG100" s="295" t="str">
        <f t="shared" si="29"/>
        <v/>
      </c>
      <c r="AH100" s="269"/>
      <c r="AI100" s="295" t="str">
        <f t="shared" si="21"/>
        <v/>
      </c>
      <c r="AJ100" s="64"/>
      <c r="AK100" s="278"/>
      <c r="AL100" s="64"/>
      <c r="AM100" s="295" t="str">
        <f t="shared" si="30"/>
        <v/>
      </c>
      <c r="AN100" s="269"/>
      <c r="AO100" s="295" t="str">
        <f t="shared" si="22"/>
        <v/>
      </c>
      <c r="AP100" s="64"/>
      <c r="AQ100" s="278"/>
      <c r="AR100" s="64"/>
      <c r="AS100" s="295" t="str">
        <f t="shared" si="31"/>
        <v/>
      </c>
      <c r="AT100" s="269"/>
      <c r="AU100" s="295" t="str">
        <f t="shared" si="23"/>
        <v/>
      </c>
      <c r="AV100" s="64"/>
      <c r="AW100" s="278"/>
      <c r="AX100" s="270"/>
    </row>
    <row r="101" spans="2:50">
      <c r="B101" s="64"/>
      <c r="C101" s="295" t="str">
        <f t="shared" si="24"/>
        <v/>
      </c>
      <c r="D101" s="269"/>
      <c r="E101" s="295" t="str">
        <f t="shared" si="16"/>
        <v/>
      </c>
      <c r="F101" s="64"/>
      <c r="G101" s="278"/>
      <c r="H101" s="64"/>
      <c r="I101" s="295" t="str">
        <f t="shared" si="25"/>
        <v/>
      </c>
      <c r="J101" s="269"/>
      <c r="K101" s="295" t="str">
        <f t="shared" si="17"/>
        <v/>
      </c>
      <c r="L101" s="64"/>
      <c r="M101" s="278"/>
      <c r="N101" s="64"/>
      <c r="O101" s="295" t="str">
        <f t="shared" si="26"/>
        <v/>
      </c>
      <c r="P101" s="269"/>
      <c r="Q101" s="295" t="str">
        <f t="shared" si="18"/>
        <v/>
      </c>
      <c r="R101" s="64"/>
      <c r="S101" s="278"/>
      <c r="T101" s="64"/>
      <c r="U101" s="295" t="str">
        <f t="shared" si="27"/>
        <v/>
      </c>
      <c r="V101" s="269"/>
      <c r="W101" s="295" t="str">
        <f t="shared" si="19"/>
        <v/>
      </c>
      <c r="X101" s="64"/>
      <c r="Y101" s="278"/>
      <c r="Z101" s="64"/>
      <c r="AA101" s="295" t="str">
        <f t="shared" si="28"/>
        <v/>
      </c>
      <c r="AB101" s="269"/>
      <c r="AC101" s="295" t="str">
        <f t="shared" si="20"/>
        <v/>
      </c>
      <c r="AD101" s="64"/>
      <c r="AE101" s="278"/>
      <c r="AF101" s="64"/>
      <c r="AG101" s="295" t="str">
        <f t="shared" si="29"/>
        <v/>
      </c>
      <c r="AH101" s="269"/>
      <c r="AI101" s="295" t="str">
        <f t="shared" si="21"/>
        <v/>
      </c>
      <c r="AJ101" s="64"/>
      <c r="AK101" s="278"/>
      <c r="AL101" s="64"/>
      <c r="AM101" s="295" t="str">
        <f t="shared" si="30"/>
        <v/>
      </c>
      <c r="AN101" s="269"/>
      <c r="AO101" s="295" t="str">
        <f t="shared" si="22"/>
        <v/>
      </c>
      <c r="AP101" s="64"/>
      <c r="AQ101" s="278"/>
      <c r="AR101" s="64"/>
      <c r="AS101" s="295" t="str">
        <f t="shared" si="31"/>
        <v/>
      </c>
      <c r="AT101" s="269"/>
      <c r="AU101" s="295" t="str">
        <f t="shared" si="23"/>
        <v/>
      </c>
      <c r="AV101" s="64"/>
      <c r="AW101" s="278"/>
      <c r="AX101" s="270"/>
    </row>
    <row r="102" spans="2:50">
      <c r="B102" s="64"/>
      <c r="C102" s="295" t="str">
        <f t="shared" si="24"/>
        <v/>
      </c>
      <c r="D102" s="269"/>
      <c r="E102" s="295" t="str">
        <f t="shared" si="16"/>
        <v/>
      </c>
      <c r="F102" s="64"/>
      <c r="G102" s="278"/>
      <c r="H102" s="64"/>
      <c r="I102" s="295" t="str">
        <f t="shared" si="25"/>
        <v/>
      </c>
      <c r="J102" s="269"/>
      <c r="K102" s="295" t="str">
        <f t="shared" si="17"/>
        <v/>
      </c>
      <c r="L102" s="64"/>
      <c r="M102" s="278"/>
      <c r="N102" s="64"/>
      <c r="O102" s="295" t="str">
        <f t="shared" si="26"/>
        <v/>
      </c>
      <c r="P102" s="269"/>
      <c r="Q102" s="295" t="str">
        <f t="shared" si="18"/>
        <v/>
      </c>
      <c r="R102" s="64"/>
      <c r="S102" s="278"/>
      <c r="T102" s="64"/>
      <c r="U102" s="295" t="str">
        <f t="shared" si="27"/>
        <v/>
      </c>
      <c r="V102" s="269"/>
      <c r="W102" s="295" t="str">
        <f t="shared" si="19"/>
        <v/>
      </c>
      <c r="X102" s="64"/>
      <c r="Y102" s="278"/>
      <c r="Z102" s="64"/>
      <c r="AA102" s="295" t="str">
        <f t="shared" si="28"/>
        <v/>
      </c>
      <c r="AB102" s="269"/>
      <c r="AC102" s="295" t="str">
        <f t="shared" si="20"/>
        <v/>
      </c>
      <c r="AD102" s="64"/>
      <c r="AE102" s="278"/>
      <c r="AF102" s="64"/>
      <c r="AG102" s="295" t="str">
        <f t="shared" si="29"/>
        <v/>
      </c>
      <c r="AH102" s="269"/>
      <c r="AI102" s="295" t="str">
        <f t="shared" si="21"/>
        <v/>
      </c>
      <c r="AJ102" s="64"/>
      <c r="AK102" s="278"/>
      <c r="AL102" s="64"/>
      <c r="AM102" s="295" t="str">
        <f t="shared" si="30"/>
        <v/>
      </c>
      <c r="AN102" s="269"/>
      <c r="AO102" s="295" t="str">
        <f t="shared" si="22"/>
        <v/>
      </c>
      <c r="AP102" s="64"/>
      <c r="AQ102" s="278"/>
      <c r="AR102" s="64"/>
      <c r="AS102" s="295" t="str">
        <f t="shared" si="31"/>
        <v/>
      </c>
      <c r="AT102" s="269"/>
      <c r="AU102" s="295" t="str">
        <f t="shared" si="23"/>
        <v/>
      </c>
      <c r="AV102" s="64"/>
      <c r="AW102" s="278"/>
      <c r="AX102" s="270"/>
    </row>
    <row r="103" spans="2:50">
      <c r="B103" s="64"/>
      <c r="C103" s="295" t="str">
        <f t="shared" si="24"/>
        <v/>
      </c>
      <c r="D103" s="269"/>
      <c r="E103" s="295" t="str">
        <f t="shared" si="16"/>
        <v/>
      </c>
      <c r="F103" s="64"/>
      <c r="G103" s="278"/>
      <c r="H103" s="64"/>
      <c r="I103" s="295" t="str">
        <f t="shared" si="25"/>
        <v/>
      </c>
      <c r="J103" s="269"/>
      <c r="K103" s="295" t="str">
        <f t="shared" si="17"/>
        <v/>
      </c>
      <c r="L103" s="64"/>
      <c r="M103" s="278"/>
      <c r="N103" s="64"/>
      <c r="O103" s="295" t="str">
        <f t="shared" si="26"/>
        <v/>
      </c>
      <c r="P103" s="269"/>
      <c r="Q103" s="295" t="str">
        <f t="shared" si="18"/>
        <v/>
      </c>
      <c r="R103" s="64"/>
      <c r="S103" s="278"/>
      <c r="T103" s="64"/>
      <c r="U103" s="295" t="str">
        <f t="shared" si="27"/>
        <v/>
      </c>
      <c r="V103" s="269"/>
      <c r="W103" s="295" t="str">
        <f t="shared" si="19"/>
        <v/>
      </c>
      <c r="X103" s="64"/>
      <c r="Y103" s="278"/>
      <c r="Z103" s="64"/>
      <c r="AA103" s="295" t="str">
        <f t="shared" si="28"/>
        <v/>
      </c>
      <c r="AB103" s="269"/>
      <c r="AC103" s="295" t="str">
        <f t="shared" si="20"/>
        <v/>
      </c>
      <c r="AD103" s="64"/>
      <c r="AE103" s="278"/>
      <c r="AF103" s="64"/>
      <c r="AG103" s="295" t="str">
        <f t="shared" si="29"/>
        <v/>
      </c>
      <c r="AH103" s="269"/>
      <c r="AI103" s="295" t="str">
        <f t="shared" si="21"/>
        <v/>
      </c>
      <c r="AJ103" s="64"/>
      <c r="AK103" s="278"/>
      <c r="AL103" s="64"/>
      <c r="AM103" s="295" t="str">
        <f t="shared" si="30"/>
        <v/>
      </c>
      <c r="AN103" s="269"/>
      <c r="AO103" s="295" t="str">
        <f t="shared" si="22"/>
        <v/>
      </c>
      <c r="AP103" s="64"/>
      <c r="AQ103" s="278"/>
      <c r="AR103" s="64"/>
      <c r="AS103" s="295" t="str">
        <f t="shared" si="31"/>
        <v/>
      </c>
      <c r="AT103" s="269"/>
      <c r="AU103" s="295" t="str">
        <f t="shared" si="23"/>
        <v/>
      </c>
      <c r="AV103" s="64"/>
      <c r="AW103" s="278"/>
      <c r="AX103" s="270"/>
    </row>
    <row r="104" spans="2:50">
      <c r="B104" s="64"/>
      <c r="C104" s="295" t="str">
        <f t="shared" si="24"/>
        <v/>
      </c>
      <c r="D104" s="269"/>
      <c r="E104" s="295" t="str">
        <f t="shared" si="16"/>
        <v/>
      </c>
      <c r="F104" s="64"/>
      <c r="G104" s="278"/>
      <c r="H104" s="64"/>
      <c r="I104" s="295" t="str">
        <f t="shared" si="25"/>
        <v/>
      </c>
      <c r="J104" s="269"/>
      <c r="K104" s="295" t="str">
        <f t="shared" si="17"/>
        <v/>
      </c>
      <c r="L104" s="64"/>
      <c r="M104" s="278"/>
      <c r="N104" s="64"/>
      <c r="O104" s="295" t="str">
        <f t="shared" si="26"/>
        <v/>
      </c>
      <c r="P104" s="269"/>
      <c r="Q104" s="295" t="str">
        <f t="shared" si="18"/>
        <v/>
      </c>
      <c r="R104" s="64"/>
      <c r="S104" s="278"/>
      <c r="T104" s="64"/>
      <c r="U104" s="295" t="str">
        <f t="shared" si="27"/>
        <v/>
      </c>
      <c r="V104" s="269"/>
      <c r="W104" s="295" t="str">
        <f t="shared" si="19"/>
        <v/>
      </c>
      <c r="X104" s="64"/>
      <c r="Y104" s="278"/>
      <c r="Z104" s="64"/>
      <c r="AA104" s="295" t="str">
        <f t="shared" si="28"/>
        <v/>
      </c>
      <c r="AB104" s="269"/>
      <c r="AC104" s="295" t="str">
        <f t="shared" si="20"/>
        <v/>
      </c>
      <c r="AD104" s="64"/>
      <c r="AE104" s="278"/>
      <c r="AF104" s="64"/>
      <c r="AG104" s="295" t="str">
        <f t="shared" si="29"/>
        <v/>
      </c>
      <c r="AH104" s="269"/>
      <c r="AI104" s="295" t="str">
        <f t="shared" si="21"/>
        <v/>
      </c>
      <c r="AJ104" s="64"/>
      <c r="AK104" s="278"/>
      <c r="AL104" s="64"/>
      <c r="AM104" s="295" t="str">
        <f t="shared" si="30"/>
        <v/>
      </c>
      <c r="AN104" s="269"/>
      <c r="AO104" s="295" t="str">
        <f t="shared" si="22"/>
        <v/>
      </c>
      <c r="AP104" s="64"/>
      <c r="AQ104" s="278"/>
      <c r="AR104" s="64"/>
      <c r="AS104" s="295" t="str">
        <f t="shared" si="31"/>
        <v/>
      </c>
      <c r="AT104" s="269"/>
      <c r="AU104" s="295" t="str">
        <f t="shared" si="23"/>
        <v/>
      </c>
      <c r="AV104" s="64"/>
      <c r="AW104" s="278"/>
      <c r="AX104" s="270"/>
    </row>
    <row r="105" spans="2:50">
      <c r="B105" s="64"/>
      <c r="C105" s="295" t="str">
        <f t="shared" si="24"/>
        <v/>
      </c>
      <c r="D105" s="269"/>
      <c r="E105" s="295" t="str">
        <f t="shared" si="16"/>
        <v/>
      </c>
      <c r="F105" s="64"/>
      <c r="G105" s="278"/>
      <c r="H105" s="64"/>
      <c r="I105" s="295" t="str">
        <f t="shared" si="25"/>
        <v/>
      </c>
      <c r="J105" s="269"/>
      <c r="K105" s="295" t="str">
        <f t="shared" si="17"/>
        <v/>
      </c>
      <c r="L105" s="64"/>
      <c r="M105" s="278"/>
      <c r="N105" s="64"/>
      <c r="O105" s="295" t="str">
        <f t="shared" si="26"/>
        <v/>
      </c>
      <c r="P105" s="269"/>
      <c r="Q105" s="295" t="str">
        <f t="shared" si="18"/>
        <v/>
      </c>
      <c r="R105" s="64"/>
      <c r="S105" s="278"/>
      <c r="T105" s="64"/>
      <c r="U105" s="295" t="str">
        <f t="shared" si="27"/>
        <v/>
      </c>
      <c r="V105" s="269"/>
      <c r="W105" s="295" t="str">
        <f t="shared" si="19"/>
        <v/>
      </c>
      <c r="X105" s="64"/>
      <c r="Y105" s="278"/>
      <c r="Z105" s="64"/>
      <c r="AA105" s="295" t="str">
        <f t="shared" si="28"/>
        <v/>
      </c>
      <c r="AB105" s="269"/>
      <c r="AC105" s="295" t="str">
        <f t="shared" si="20"/>
        <v/>
      </c>
      <c r="AD105" s="64"/>
      <c r="AE105" s="278"/>
      <c r="AF105" s="64"/>
      <c r="AG105" s="295" t="str">
        <f t="shared" si="29"/>
        <v/>
      </c>
      <c r="AH105" s="269"/>
      <c r="AI105" s="295" t="str">
        <f t="shared" si="21"/>
        <v/>
      </c>
      <c r="AJ105" s="64"/>
      <c r="AK105" s="278"/>
      <c r="AL105" s="64"/>
      <c r="AM105" s="295" t="str">
        <f t="shared" si="30"/>
        <v/>
      </c>
      <c r="AN105" s="269"/>
      <c r="AO105" s="295" t="str">
        <f t="shared" si="22"/>
        <v/>
      </c>
      <c r="AP105" s="64"/>
      <c r="AQ105" s="278"/>
      <c r="AR105" s="64"/>
      <c r="AS105" s="295" t="str">
        <f t="shared" si="31"/>
        <v/>
      </c>
      <c r="AT105" s="269"/>
      <c r="AU105" s="295" t="str">
        <f t="shared" si="23"/>
        <v/>
      </c>
      <c r="AV105" s="64"/>
      <c r="AW105" s="278"/>
      <c r="AX105" s="270"/>
    </row>
    <row r="106" spans="2:50">
      <c r="B106" s="64"/>
      <c r="C106" s="295" t="str">
        <f t="shared" si="24"/>
        <v/>
      </c>
      <c r="D106" s="269"/>
      <c r="E106" s="295" t="str">
        <f t="shared" si="16"/>
        <v/>
      </c>
      <c r="F106" s="64"/>
      <c r="G106" s="278"/>
      <c r="H106" s="64"/>
      <c r="I106" s="295" t="str">
        <f t="shared" si="25"/>
        <v/>
      </c>
      <c r="J106" s="269"/>
      <c r="K106" s="295" t="str">
        <f t="shared" si="17"/>
        <v/>
      </c>
      <c r="L106" s="64"/>
      <c r="M106" s="278"/>
      <c r="N106" s="64"/>
      <c r="O106" s="295" t="str">
        <f t="shared" si="26"/>
        <v/>
      </c>
      <c r="P106" s="269"/>
      <c r="Q106" s="295" t="str">
        <f t="shared" si="18"/>
        <v/>
      </c>
      <c r="R106" s="64"/>
      <c r="S106" s="278"/>
      <c r="T106" s="64"/>
      <c r="U106" s="295" t="str">
        <f t="shared" si="27"/>
        <v/>
      </c>
      <c r="V106" s="269"/>
      <c r="W106" s="295" t="str">
        <f t="shared" si="19"/>
        <v/>
      </c>
      <c r="X106" s="64"/>
      <c r="Y106" s="278"/>
      <c r="Z106" s="64"/>
      <c r="AA106" s="295" t="str">
        <f t="shared" si="28"/>
        <v/>
      </c>
      <c r="AB106" s="269"/>
      <c r="AC106" s="295" t="str">
        <f t="shared" si="20"/>
        <v/>
      </c>
      <c r="AD106" s="64"/>
      <c r="AE106" s="278"/>
      <c r="AF106" s="64"/>
      <c r="AG106" s="295" t="str">
        <f t="shared" si="29"/>
        <v/>
      </c>
      <c r="AH106" s="269"/>
      <c r="AI106" s="295" t="str">
        <f t="shared" si="21"/>
        <v/>
      </c>
      <c r="AJ106" s="64"/>
      <c r="AK106" s="278"/>
      <c r="AL106" s="64"/>
      <c r="AM106" s="295" t="str">
        <f t="shared" si="30"/>
        <v/>
      </c>
      <c r="AN106" s="269"/>
      <c r="AO106" s="295" t="str">
        <f t="shared" si="22"/>
        <v/>
      </c>
      <c r="AP106" s="64"/>
      <c r="AQ106" s="278"/>
      <c r="AR106" s="64"/>
      <c r="AS106" s="295" t="str">
        <f t="shared" si="31"/>
        <v/>
      </c>
      <c r="AT106" s="269"/>
      <c r="AU106" s="295" t="str">
        <f t="shared" si="23"/>
        <v/>
      </c>
      <c r="AV106" s="64"/>
      <c r="AW106" s="278"/>
      <c r="AX106" s="270"/>
    </row>
    <row r="107" spans="2:50">
      <c r="B107" s="64"/>
      <c r="C107" s="295" t="str">
        <f t="shared" si="24"/>
        <v/>
      </c>
      <c r="D107" s="269"/>
      <c r="E107" s="295" t="str">
        <f t="shared" si="16"/>
        <v/>
      </c>
      <c r="F107" s="64"/>
      <c r="G107" s="278"/>
      <c r="H107" s="64"/>
      <c r="I107" s="295" t="str">
        <f t="shared" si="25"/>
        <v/>
      </c>
      <c r="J107" s="269"/>
      <c r="K107" s="295" t="str">
        <f t="shared" si="17"/>
        <v/>
      </c>
      <c r="L107" s="64"/>
      <c r="M107" s="278"/>
      <c r="N107" s="64"/>
      <c r="O107" s="295" t="str">
        <f t="shared" si="26"/>
        <v/>
      </c>
      <c r="P107" s="269"/>
      <c r="Q107" s="295" t="str">
        <f t="shared" si="18"/>
        <v/>
      </c>
      <c r="R107" s="64"/>
      <c r="S107" s="278"/>
      <c r="T107" s="64"/>
      <c r="U107" s="295" t="str">
        <f t="shared" si="27"/>
        <v/>
      </c>
      <c r="V107" s="269"/>
      <c r="W107" s="295" t="str">
        <f t="shared" si="19"/>
        <v/>
      </c>
      <c r="X107" s="64"/>
      <c r="Y107" s="278"/>
      <c r="Z107" s="64"/>
      <c r="AA107" s="295" t="str">
        <f t="shared" si="28"/>
        <v/>
      </c>
      <c r="AB107" s="269"/>
      <c r="AC107" s="295" t="str">
        <f t="shared" si="20"/>
        <v/>
      </c>
      <c r="AD107" s="64"/>
      <c r="AE107" s="278"/>
      <c r="AF107" s="64"/>
      <c r="AG107" s="295" t="str">
        <f t="shared" si="29"/>
        <v/>
      </c>
      <c r="AH107" s="269"/>
      <c r="AI107" s="295" t="str">
        <f t="shared" si="21"/>
        <v/>
      </c>
      <c r="AJ107" s="64"/>
      <c r="AK107" s="278"/>
      <c r="AL107" s="64"/>
      <c r="AM107" s="295" t="str">
        <f t="shared" si="30"/>
        <v/>
      </c>
      <c r="AN107" s="269"/>
      <c r="AO107" s="295" t="str">
        <f t="shared" si="22"/>
        <v/>
      </c>
      <c r="AP107" s="64"/>
      <c r="AQ107" s="278"/>
      <c r="AR107" s="64"/>
      <c r="AS107" s="295" t="str">
        <f t="shared" si="31"/>
        <v/>
      </c>
      <c r="AT107" s="269"/>
      <c r="AU107" s="295" t="str">
        <f t="shared" si="23"/>
        <v/>
      </c>
      <c r="AV107" s="64"/>
      <c r="AW107" s="278"/>
      <c r="AX107" s="270"/>
    </row>
    <row r="108" spans="2:50">
      <c r="B108" s="64"/>
      <c r="C108" s="295" t="str">
        <f t="shared" si="24"/>
        <v/>
      </c>
      <c r="D108" s="269"/>
      <c r="E108" s="295" t="str">
        <f t="shared" si="16"/>
        <v/>
      </c>
      <c r="F108" s="64"/>
      <c r="G108" s="278"/>
      <c r="H108" s="64"/>
      <c r="I108" s="295" t="str">
        <f t="shared" si="25"/>
        <v/>
      </c>
      <c r="J108" s="269"/>
      <c r="K108" s="295" t="str">
        <f t="shared" si="17"/>
        <v/>
      </c>
      <c r="L108" s="64"/>
      <c r="M108" s="278"/>
      <c r="N108" s="64"/>
      <c r="O108" s="295" t="str">
        <f t="shared" si="26"/>
        <v/>
      </c>
      <c r="P108" s="269"/>
      <c r="Q108" s="295" t="str">
        <f t="shared" si="18"/>
        <v/>
      </c>
      <c r="R108" s="64"/>
      <c r="S108" s="278"/>
      <c r="T108" s="64"/>
      <c r="U108" s="295" t="str">
        <f t="shared" si="27"/>
        <v/>
      </c>
      <c r="V108" s="269"/>
      <c r="W108" s="295" t="str">
        <f t="shared" si="19"/>
        <v/>
      </c>
      <c r="X108" s="64"/>
      <c r="Y108" s="278"/>
      <c r="Z108" s="64"/>
      <c r="AA108" s="295" t="str">
        <f t="shared" si="28"/>
        <v/>
      </c>
      <c r="AB108" s="269"/>
      <c r="AC108" s="295" t="str">
        <f t="shared" si="20"/>
        <v/>
      </c>
      <c r="AD108" s="64"/>
      <c r="AE108" s="278"/>
      <c r="AF108" s="64"/>
      <c r="AG108" s="295" t="str">
        <f t="shared" si="29"/>
        <v/>
      </c>
      <c r="AH108" s="269"/>
      <c r="AI108" s="295" t="str">
        <f t="shared" si="21"/>
        <v/>
      </c>
      <c r="AJ108" s="64"/>
      <c r="AK108" s="278"/>
      <c r="AL108" s="64"/>
      <c r="AM108" s="295" t="str">
        <f t="shared" si="30"/>
        <v/>
      </c>
      <c r="AN108" s="269"/>
      <c r="AO108" s="295" t="str">
        <f t="shared" si="22"/>
        <v/>
      </c>
      <c r="AP108" s="64"/>
      <c r="AQ108" s="278"/>
      <c r="AR108" s="64"/>
      <c r="AS108" s="295" t="str">
        <f t="shared" si="31"/>
        <v/>
      </c>
      <c r="AT108" s="269"/>
      <c r="AU108" s="295" t="str">
        <f t="shared" si="23"/>
        <v/>
      </c>
      <c r="AV108" s="64"/>
      <c r="AW108" s="278"/>
      <c r="AX108" s="270"/>
    </row>
    <row r="109" spans="2:50" ht="7.5" customHeight="1">
      <c r="B109" s="64"/>
      <c r="C109" s="279"/>
      <c r="D109" s="79"/>
      <c r="E109" s="279"/>
      <c r="F109" s="64"/>
      <c r="G109" s="278"/>
      <c r="H109" s="64"/>
      <c r="I109" s="279"/>
      <c r="J109" s="79"/>
      <c r="K109" s="279"/>
      <c r="L109" s="64"/>
      <c r="M109" s="278"/>
      <c r="N109" s="64"/>
      <c r="O109" s="279"/>
      <c r="P109" s="79"/>
      <c r="Q109" s="279"/>
      <c r="R109" s="64"/>
      <c r="S109" s="278"/>
      <c r="T109" s="64"/>
      <c r="U109" s="279"/>
      <c r="V109" s="79"/>
      <c r="W109" s="279"/>
      <c r="X109" s="64"/>
      <c r="Y109" s="278"/>
      <c r="Z109" s="64"/>
      <c r="AA109" s="279"/>
      <c r="AB109" s="79"/>
      <c r="AC109" s="279"/>
      <c r="AD109" s="64"/>
      <c r="AE109" s="278"/>
      <c r="AF109" s="64"/>
      <c r="AG109" s="279"/>
      <c r="AH109" s="79"/>
      <c r="AI109" s="279"/>
      <c r="AJ109" s="64"/>
      <c r="AK109" s="278"/>
      <c r="AL109" s="64"/>
      <c r="AM109" s="279"/>
      <c r="AN109" s="79"/>
      <c r="AO109" s="279"/>
      <c r="AP109" s="64"/>
      <c r="AQ109" s="278"/>
      <c r="AR109" s="64"/>
      <c r="AS109" s="279"/>
      <c r="AT109" s="79"/>
      <c r="AU109" s="279"/>
      <c r="AV109" s="64"/>
      <c r="AW109" s="278"/>
      <c r="AX109" s="270"/>
    </row>
    <row r="110" spans="2:50">
      <c r="B110" s="270"/>
      <c r="C110" s="271"/>
      <c r="D110" s="272"/>
      <c r="E110" s="271"/>
      <c r="F110" s="270"/>
      <c r="G110" s="270"/>
      <c r="H110" s="270"/>
      <c r="I110" s="270"/>
      <c r="J110" s="273"/>
      <c r="K110" s="270"/>
      <c r="L110" s="270"/>
      <c r="M110" s="270"/>
      <c r="N110" s="270"/>
      <c r="O110" s="270"/>
      <c r="P110" s="273"/>
      <c r="Q110" s="270"/>
      <c r="R110" s="270"/>
      <c r="S110" s="270"/>
      <c r="T110" s="270"/>
      <c r="U110" s="270"/>
      <c r="V110" s="273"/>
      <c r="W110" s="270"/>
      <c r="X110" s="270"/>
      <c r="Y110" s="270"/>
      <c r="Z110" s="270"/>
      <c r="AA110" s="270"/>
      <c r="AB110" s="273"/>
      <c r="AC110" s="270"/>
      <c r="AD110" s="270"/>
      <c r="AE110" s="270"/>
      <c r="AF110" s="270"/>
      <c r="AG110" s="270"/>
      <c r="AH110" s="273"/>
      <c r="AI110" s="270"/>
      <c r="AJ110" s="270"/>
      <c r="AK110" s="270"/>
      <c r="AL110" s="270"/>
      <c r="AM110" s="270"/>
      <c r="AN110" s="273"/>
      <c r="AO110" s="270"/>
      <c r="AP110" s="270"/>
      <c r="AQ110" s="270"/>
      <c r="AR110" s="270"/>
      <c r="AS110" s="270"/>
      <c r="AT110" s="273"/>
      <c r="AU110" s="270"/>
      <c r="AV110" s="270"/>
      <c r="AW110" s="270"/>
      <c r="AX110" s="270"/>
    </row>
  </sheetData>
  <sheetProtection password="F878" sheet="1" objects="1" scenarios="1" formatColumns="0" formatRows="0" sort="0" autoFilter="0"/>
  <mergeCells count="9">
    <mergeCell ref="AA5:AC5"/>
    <mergeCell ref="AG5:AI5"/>
    <mergeCell ref="AM5:AO5"/>
    <mergeCell ref="AS5:AU5"/>
    <mergeCell ref="C3:AU3"/>
    <mergeCell ref="C5:E5"/>
    <mergeCell ref="I5:K5"/>
    <mergeCell ref="O5:Q5"/>
    <mergeCell ref="U5:W5"/>
  </mergeCells>
  <conditionalFormatting sqref="C9:E108">
    <cfRule type="expression" dxfId="7" priority="8">
      <formula>$E9="G"</formula>
    </cfRule>
  </conditionalFormatting>
  <conditionalFormatting sqref="I9:K108">
    <cfRule type="expression" dxfId="6" priority="7">
      <formula>$K9="G"</formula>
    </cfRule>
  </conditionalFormatting>
  <conditionalFormatting sqref="O9:Q108">
    <cfRule type="expression" dxfId="5" priority="6">
      <formula>$Q9="G"</formula>
    </cfRule>
  </conditionalFormatting>
  <conditionalFormatting sqref="U9:W108">
    <cfRule type="expression" dxfId="4" priority="5">
      <formula>$W9="G"</formula>
    </cfRule>
  </conditionalFormatting>
  <conditionalFormatting sqref="AA9:AC108">
    <cfRule type="expression" dxfId="3" priority="4">
      <formula>$AC9="G"</formula>
    </cfRule>
  </conditionalFormatting>
  <conditionalFormatting sqref="AG9:AI108">
    <cfRule type="expression" dxfId="2" priority="3">
      <formula>$AI9="G"</formula>
    </cfRule>
  </conditionalFormatting>
  <conditionalFormatting sqref="AM9:AO108">
    <cfRule type="expression" dxfId="1" priority="2">
      <formula>$AO9="G"</formula>
    </cfRule>
  </conditionalFormatting>
  <conditionalFormatting sqref="AS9:AU108">
    <cfRule type="expression" dxfId="0" priority="1">
      <formula>$AU9="G"</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sheetPr codeName="Sheet5"/>
  <dimension ref="A1:DA137"/>
  <sheetViews>
    <sheetView showZeros="0" workbookViewId="0">
      <selection activeCell="M13" sqref="M13:P13"/>
    </sheetView>
  </sheetViews>
  <sheetFormatPr defaultColWidth="0" defaultRowHeight="19.5"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33" width="16.5703125" style="167" hidden="1" customWidth="1"/>
    <col min="34" max="34" width="26.7109375" style="167" hidden="1" customWidth="1"/>
    <col min="35" max="35" width="16.140625" style="167" hidden="1" customWidth="1"/>
    <col min="36" max="59" width="9.140625" style="167" hidden="1" customWidth="1"/>
    <col min="60" max="77" width="9.140625" style="65" hidden="1" customWidth="1"/>
    <col min="78" max="80" width="4.28515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05" width="2.28515625" style="167" hidden="1" customWidth="1"/>
    <col min="106"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659" t="s">
        <v>315</v>
      </c>
      <c r="AL1" s="417"/>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659"/>
      <c r="AE2" s="435"/>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667" t="s">
        <v>20</v>
      </c>
      <c r="U3" s="668"/>
      <c r="V3" s="601" t="s">
        <v>98</v>
      </c>
      <c r="W3" s="602"/>
      <c r="X3" s="599" t="str">
        <f ca="1">LOOKUP(DATA!$CE$1,SLNO, TEST)</f>
        <v>UT - IV</v>
      </c>
      <c r="Y3" s="599"/>
      <c r="Z3" s="599"/>
      <c r="AA3" s="599"/>
      <c r="AB3" s="600"/>
      <c r="AC3" s="69"/>
      <c r="AD3" s="659"/>
      <c r="AE3" s="435"/>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685"/>
      <c r="D4" s="686" t="str">
        <f>HOME!$L$6</f>
        <v>NARMETTA</v>
      </c>
      <c r="E4" s="687"/>
      <c r="F4" s="688"/>
      <c r="G4" s="674" t="str">
        <f>HOME!$O$6</f>
        <v>WARANGAL</v>
      </c>
      <c r="H4" s="675"/>
      <c r="I4" s="675"/>
      <c r="J4" s="675"/>
      <c r="K4" s="676"/>
      <c r="L4" s="679">
        <f ca="1">LOOKUP(DATA!$CF$1,SLNO,MONTHS)</f>
        <v>40878</v>
      </c>
      <c r="M4" s="680"/>
      <c r="N4" s="680"/>
      <c r="O4" s="680"/>
      <c r="P4" s="681"/>
      <c r="Q4" s="603" t="s">
        <v>262</v>
      </c>
      <c r="R4" s="603"/>
      <c r="S4" s="597">
        <f>HOME!M12</f>
        <v>5</v>
      </c>
      <c r="T4" s="597"/>
      <c r="U4" s="603" t="s">
        <v>263</v>
      </c>
      <c r="V4" s="603"/>
      <c r="W4" s="597">
        <f>HOME!N12</f>
        <v>8</v>
      </c>
      <c r="X4" s="597"/>
      <c r="Y4" s="603" t="s">
        <v>264</v>
      </c>
      <c r="Z4" s="603"/>
      <c r="AA4" s="597">
        <f>HOME!O12</f>
        <v>13</v>
      </c>
      <c r="AB4" s="598"/>
      <c r="AC4" s="72"/>
      <c r="AD4" s="659"/>
      <c r="AE4" s="435"/>
      <c r="BZ4" s="436" t="s">
        <v>96</v>
      </c>
      <c r="CA4" s="437" t="s">
        <v>95</v>
      </c>
      <c r="CB4" s="438" t="s">
        <v>94</v>
      </c>
      <c r="CC4" s="439" t="s">
        <v>93</v>
      </c>
      <c r="CD4" s="440"/>
      <c r="CE4" s="440"/>
      <c r="CF4" s="440"/>
      <c r="CG4" s="440"/>
      <c r="CH4" s="440"/>
      <c r="CI4" s="440"/>
      <c r="CJ4" s="440"/>
      <c r="CK4" s="440"/>
      <c r="CL4" s="440"/>
      <c r="CM4" s="440"/>
      <c r="CN4" s="440"/>
      <c r="CO4" s="440"/>
      <c r="CP4" s="440"/>
      <c r="CQ4" s="440"/>
      <c r="CR4" s="440"/>
      <c r="CS4" s="440"/>
      <c r="CT4" s="440"/>
      <c r="CU4" s="440"/>
      <c r="CV4" s="440"/>
      <c r="CW4" s="440"/>
      <c r="CX4" s="440"/>
      <c r="CY4" s="440"/>
      <c r="CZ4" s="440"/>
    </row>
    <row r="5" spans="1:104" s="75" customFormat="1" ht="15.75" customHeight="1">
      <c r="A5" s="74"/>
      <c r="B5" s="619" t="s">
        <v>96</v>
      </c>
      <c r="C5" s="621" t="s">
        <v>95</v>
      </c>
      <c r="D5" s="623" t="s">
        <v>94</v>
      </c>
      <c r="E5" s="625" t="s">
        <v>93</v>
      </c>
      <c r="F5" s="626"/>
      <c r="G5" s="626"/>
      <c r="H5" s="626"/>
      <c r="I5" s="626"/>
      <c r="J5" s="626"/>
      <c r="K5" s="626"/>
      <c r="L5" s="626"/>
      <c r="M5" s="626"/>
      <c r="N5" s="626"/>
      <c r="O5" s="626"/>
      <c r="P5" s="626"/>
      <c r="Q5" s="626"/>
      <c r="R5" s="626"/>
      <c r="S5" s="626"/>
      <c r="T5" s="626"/>
      <c r="U5" s="626"/>
      <c r="V5" s="626"/>
      <c r="W5" s="626"/>
      <c r="X5" s="626"/>
      <c r="Y5" s="626"/>
      <c r="Z5" s="626"/>
      <c r="AA5" s="626"/>
      <c r="AB5" s="627"/>
      <c r="AC5" s="74"/>
      <c r="AD5" s="659"/>
      <c r="AE5" s="435"/>
      <c r="BZ5" s="436"/>
      <c r="CA5" s="437"/>
      <c r="CB5" s="438"/>
      <c r="CC5" s="441" t="s">
        <v>92</v>
      </c>
      <c r="CD5" s="441"/>
      <c r="CE5" s="441"/>
      <c r="CF5" s="441"/>
      <c r="CG5" s="441" t="s">
        <v>215</v>
      </c>
      <c r="CH5" s="441"/>
      <c r="CI5" s="441"/>
      <c r="CJ5" s="441"/>
      <c r="CK5" s="441" t="s">
        <v>91</v>
      </c>
      <c r="CL5" s="441"/>
      <c r="CM5" s="441"/>
      <c r="CN5" s="441"/>
      <c r="CO5" s="441" t="s">
        <v>90</v>
      </c>
      <c r="CP5" s="441"/>
      <c r="CQ5" s="441"/>
      <c r="CR5" s="441"/>
      <c r="CS5" s="441" t="s">
        <v>190</v>
      </c>
      <c r="CT5" s="441"/>
      <c r="CU5" s="441"/>
      <c r="CV5" s="441"/>
      <c r="CW5" s="441" t="s">
        <v>189</v>
      </c>
      <c r="CX5" s="441"/>
      <c r="CY5" s="441"/>
      <c r="CZ5" s="441"/>
    </row>
    <row r="6" spans="1:104" s="77" customFormat="1" ht="36" customHeight="1" thickBot="1">
      <c r="A6" s="76"/>
      <c r="B6" s="620"/>
      <c r="C6" s="622"/>
      <c r="D6" s="624"/>
      <c r="E6" s="611" t="s">
        <v>92</v>
      </c>
      <c r="F6" s="612"/>
      <c r="G6" s="612"/>
      <c r="H6" s="613"/>
      <c r="I6" s="611" t="s">
        <v>215</v>
      </c>
      <c r="J6" s="612"/>
      <c r="K6" s="612"/>
      <c r="L6" s="613"/>
      <c r="M6" s="611" t="s">
        <v>91</v>
      </c>
      <c r="N6" s="612"/>
      <c r="O6" s="612"/>
      <c r="P6" s="613"/>
      <c r="Q6" s="611" t="s">
        <v>90</v>
      </c>
      <c r="R6" s="612"/>
      <c r="S6" s="612"/>
      <c r="T6" s="613"/>
      <c r="U6" s="611" t="s">
        <v>258</v>
      </c>
      <c r="V6" s="612"/>
      <c r="W6" s="612"/>
      <c r="X6" s="613"/>
      <c r="Y6" s="611" t="s">
        <v>189</v>
      </c>
      <c r="Z6" s="612"/>
      <c r="AA6" s="612"/>
      <c r="AB6" s="614"/>
      <c r="AC6" s="76"/>
      <c r="AD6" s="659"/>
      <c r="AE6" s="435"/>
      <c r="BZ6" s="436"/>
      <c r="CA6" s="437"/>
      <c r="CB6" s="438"/>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422">
        <f>STUDENTS!C9</f>
        <v>1</v>
      </c>
      <c r="C7" s="423" t="str">
        <f>IF(B7="","",STUDENTS!D9)</f>
        <v>P. SWARNA</v>
      </c>
      <c r="D7" s="424" t="str">
        <f>STUDENTS!E9</f>
        <v>G</v>
      </c>
      <c r="E7" s="615" t="s">
        <v>265</v>
      </c>
      <c r="F7" s="616"/>
      <c r="G7" s="616"/>
      <c r="H7" s="617"/>
      <c r="I7" s="615"/>
      <c r="J7" s="616"/>
      <c r="K7" s="616"/>
      <c r="L7" s="617"/>
      <c r="M7" s="615" t="s">
        <v>267</v>
      </c>
      <c r="N7" s="616"/>
      <c r="O7" s="616"/>
      <c r="P7" s="617"/>
      <c r="Q7" s="615" t="s">
        <v>267</v>
      </c>
      <c r="R7" s="616"/>
      <c r="S7" s="616"/>
      <c r="T7" s="617"/>
      <c r="U7" s="615" t="s">
        <v>265</v>
      </c>
      <c r="V7" s="616"/>
      <c r="W7" s="616"/>
      <c r="X7" s="617"/>
      <c r="Y7" s="615"/>
      <c r="Z7" s="616"/>
      <c r="AA7" s="616"/>
      <c r="AB7" s="618"/>
      <c r="AC7" s="79"/>
      <c r="AD7" s="381">
        <f>IF(B7="","",1)</f>
        <v>1</v>
      </c>
      <c r="BZ7" s="83">
        <f t="shared" ref="BZ7:BZ38" si="0">B7</f>
        <v>1</v>
      </c>
      <c r="CA7" s="83" t="str">
        <f t="shared" ref="CA7:CA38" si="1">C7</f>
        <v>P. SWARNA</v>
      </c>
      <c r="CB7" s="83" t="str">
        <f t="shared" ref="CB7:CB38" si="2">D7</f>
        <v>G</v>
      </c>
      <c r="CC7" s="83" t="str">
        <f>UPPER(LEFT('1in'!E7))</f>
        <v>A</v>
      </c>
      <c r="CD7" s="83" t="str">
        <f>UPPER(RIGHT(LEFT('1in'!E7,2)))</f>
        <v>B</v>
      </c>
      <c r="CE7" s="83" t="str">
        <f>UPPER(RIGHT(LEFT('1in'!E7,3)))</f>
        <v>C</v>
      </c>
      <c r="CF7" s="83" t="str">
        <f>UPPER(RIGHT('1in'!E7))</f>
        <v>C</v>
      </c>
      <c r="CG7" s="83" t="str">
        <f>UPPER(LEFT('1in'!I7))</f>
        <v/>
      </c>
      <c r="CH7" s="83" t="str">
        <f>UPPER(RIGHT(LEFT('1in'!I7,2)))</f>
        <v/>
      </c>
      <c r="CI7" s="83" t="str">
        <f>UPPER(RIGHT(LEFT('1in'!I7,3)))</f>
        <v/>
      </c>
      <c r="CJ7" s="83" t="str">
        <f>UPPER(RIGHT('1in'!I7))</f>
        <v/>
      </c>
      <c r="CK7" s="83" t="str">
        <f>UPPER(LEFT('1in'!M7))</f>
        <v>C</v>
      </c>
      <c r="CL7" s="83" t="str">
        <f>UPPER(RIGHT(LEFT('1in'!M7,2)))</f>
        <v>C</v>
      </c>
      <c r="CM7" s="83" t="str">
        <f>UPPER(RIGHT(LEFT('1in'!M7,3)))</f>
        <v>B</v>
      </c>
      <c r="CN7" s="83" t="str">
        <f>UPPER(RIGHT('1in'!M7))</f>
        <v>A</v>
      </c>
      <c r="CO7" s="83" t="str">
        <f>UPPER(LEFT('1in'!Q7))</f>
        <v>C</v>
      </c>
      <c r="CP7" s="83" t="str">
        <f>UPPER(RIGHT(LEFT('1in'!Q7,2)))</f>
        <v>C</v>
      </c>
      <c r="CQ7" s="83" t="str">
        <f>UPPER(RIGHT(LEFT('1in'!Q7,3)))</f>
        <v>B</v>
      </c>
      <c r="CR7" s="83" t="str">
        <f>UPPER(RIGHT('1in'!Q7))</f>
        <v>A</v>
      </c>
      <c r="CS7" s="83" t="str">
        <f>UPPER(LEFT('1in'!U7))</f>
        <v>A</v>
      </c>
      <c r="CT7" s="83" t="str">
        <f>UPPER(RIGHT(LEFT('1in'!U7,2)))</f>
        <v>B</v>
      </c>
      <c r="CU7" s="83" t="str">
        <f>UPPER(RIGHT(LEFT('1in'!U7,3)))</f>
        <v>C</v>
      </c>
      <c r="CV7" s="83" t="str">
        <f>UPPER(RIGHT('1in'!U7))</f>
        <v>C</v>
      </c>
      <c r="CW7" s="83" t="str">
        <f>UPPER(LEFT('1in'!Y7))</f>
        <v/>
      </c>
      <c r="CX7" s="83" t="str">
        <f>UPPER(RIGHT(LEFT('1in'!Y7,2)))</f>
        <v/>
      </c>
      <c r="CY7" s="83" t="str">
        <f>UPPER(RIGHT(LEFT('1in'!Y7,3)))</f>
        <v/>
      </c>
      <c r="CZ7" s="83" t="str">
        <f>UPPER(RIGHT('1in'!Y7))</f>
        <v/>
      </c>
    </row>
    <row r="8" spans="1:104" s="82" customFormat="1" ht="19.5" customHeight="1">
      <c r="A8" s="79"/>
      <c r="B8" s="422">
        <f>STUDENTS!C10</f>
        <v>2</v>
      </c>
      <c r="C8" s="423" t="str">
        <f>IF(B8="","",STUDENTS!D10)</f>
        <v>P. SOWMYA</v>
      </c>
      <c r="D8" s="424" t="str">
        <f>STUDENTS!E10</f>
        <v>G</v>
      </c>
      <c r="E8" s="604" t="s">
        <v>265</v>
      </c>
      <c r="F8" s="605"/>
      <c r="G8" s="605"/>
      <c r="H8" s="606"/>
      <c r="I8" s="604"/>
      <c r="J8" s="605"/>
      <c r="K8" s="605"/>
      <c r="L8" s="606"/>
      <c r="M8" s="604" t="s">
        <v>267</v>
      </c>
      <c r="N8" s="605"/>
      <c r="O8" s="605"/>
      <c r="P8" s="606"/>
      <c r="Q8" s="604" t="s">
        <v>267</v>
      </c>
      <c r="R8" s="605"/>
      <c r="S8" s="605"/>
      <c r="T8" s="606"/>
      <c r="U8" s="604" t="s">
        <v>265</v>
      </c>
      <c r="V8" s="605"/>
      <c r="W8" s="605"/>
      <c r="X8" s="606"/>
      <c r="Y8" s="604"/>
      <c r="Z8" s="605"/>
      <c r="AA8" s="605"/>
      <c r="AB8" s="607"/>
      <c r="AC8" s="79"/>
      <c r="AD8" s="381">
        <f t="shared" ref="AD8:AD71" si="3">IF(B8="","",1)</f>
        <v>1</v>
      </c>
      <c r="BZ8" s="83">
        <f t="shared" si="0"/>
        <v>2</v>
      </c>
      <c r="CA8" s="83" t="str">
        <f t="shared" si="1"/>
        <v>P. SOWMYA</v>
      </c>
      <c r="CB8" s="83" t="str">
        <f t="shared" si="2"/>
        <v>G</v>
      </c>
      <c r="CC8" s="83" t="str">
        <f>UPPER(LEFT('1in'!E8))</f>
        <v>A</v>
      </c>
      <c r="CD8" s="83" t="str">
        <f>UPPER(RIGHT(LEFT('1in'!E8,2)))</f>
        <v>B</v>
      </c>
      <c r="CE8" s="83" t="str">
        <f>UPPER(RIGHT(LEFT('1in'!E8,3)))</f>
        <v>C</v>
      </c>
      <c r="CF8" s="83" t="str">
        <f>UPPER(RIGHT('1in'!E8))</f>
        <v>C</v>
      </c>
      <c r="CG8" s="83" t="str">
        <f>UPPER(LEFT('1in'!I8))</f>
        <v/>
      </c>
      <c r="CH8" s="83" t="str">
        <f>UPPER(RIGHT(LEFT('1in'!I8,2)))</f>
        <v/>
      </c>
      <c r="CI8" s="83" t="str">
        <f>UPPER(RIGHT(LEFT('1in'!I8,3)))</f>
        <v/>
      </c>
      <c r="CJ8" s="83" t="str">
        <f>UPPER(RIGHT('1in'!I8))</f>
        <v/>
      </c>
      <c r="CK8" s="83" t="str">
        <f>UPPER(LEFT('1in'!M8))</f>
        <v>C</v>
      </c>
      <c r="CL8" s="83" t="str">
        <f>UPPER(RIGHT(LEFT('1in'!M8,2)))</f>
        <v>C</v>
      </c>
      <c r="CM8" s="83" t="str">
        <f>UPPER(RIGHT(LEFT('1in'!M8,3)))</f>
        <v>B</v>
      </c>
      <c r="CN8" s="83" t="str">
        <f>UPPER(RIGHT('1in'!M8))</f>
        <v>A</v>
      </c>
      <c r="CO8" s="83" t="str">
        <f>UPPER(LEFT('1in'!Q8))</f>
        <v>C</v>
      </c>
      <c r="CP8" s="83" t="str">
        <f>UPPER(RIGHT(LEFT('1in'!Q8,2)))</f>
        <v>C</v>
      </c>
      <c r="CQ8" s="83" t="str">
        <f>UPPER(RIGHT(LEFT('1in'!Q8,3)))</f>
        <v>B</v>
      </c>
      <c r="CR8" s="83" t="str">
        <f>UPPER(RIGHT('1in'!Q8))</f>
        <v>A</v>
      </c>
      <c r="CS8" s="83" t="str">
        <f>UPPER(LEFT('1in'!U8))</f>
        <v>A</v>
      </c>
      <c r="CT8" s="83" t="str">
        <f>UPPER(RIGHT(LEFT('1in'!U8,2)))</f>
        <v>B</v>
      </c>
      <c r="CU8" s="83" t="str">
        <f>UPPER(RIGHT(LEFT('1in'!U8,3)))</f>
        <v>C</v>
      </c>
      <c r="CV8" s="83" t="str">
        <f>UPPER(RIGHT('1in'!U8))</f>
        <v>C</v>
      </c>
      <c r="CW8" s="83" t="str">
        <f>UPPER(LEFT('1in'!Y8))</f>
        <v/>
      </c>
      <c r="CX8" s="83" t="str">
        <f>UPPER(RIGHT(LEFT('1in'!Y8,2)))</f>
        <v/>
      </c>
      <c r="CY8" s="83" t="str">
        <f>UPPER(RIGHT(LEFT('1in'!Y8,3)))</f>
        <v/>
      </c>
      <c r="CZ8" s="83" t="str">
        <f>UPPER(RIGHT('1in'!Y8))</f>
        <v/>
      </c>
    </row>
    <row r="9" spans="1:104" s="82" customFormat="1" ht="19.5" customHeight="1">
      <c r="A9" s="79"/>
      <c r="B9" s="422">
        <f>STUDENTS!C11</f>
        <v>3</v>
      </c>
      <c r="C9" s="423" t="str">
        <f>IF(B9="","",STUDENTS!D11)</f>
        <v>M. MAHESHWARI</v>
      </c>
      <c r="D9" s="424" t="str">
        <f>STUDENTS!E11</f>
        <v>G</v>
      </c>
      <c r="E9" s="604" t="s">
        <v>265</v>
      </c>
      <c r="F9" s="605"/>
      <c r="G9" s="605"/>
      <c r="H9" s="606"/>
      <c r="I9" s="604"/>
      <c r="J9" s="605"/>
      <c r="K9" s="605"/>
      <c r="L9" s="606"/>
      <c r="M9" s="604" t="s">
        <v>267</v>
      </c>
      <c r="N9" s="605"/>
      <c r="O9" s="605"/>
      <c r="P9" s="606"/>
      <c r="Q9" s="604" t="s">
        <v>267</v>
      </c>
      <c r="R9" s="605"/>
      <c r="S9" s="605"/>
      <c r="T9" s="606"/>
      <c r="U9" s="604" t="s">
        <v>265</v>
      </c>
      <c r="V9" s="605"/>
      <c r="W9" s="605"/>
      <c r="X9" s="606"/>
      <c r="Y9" s="604"/>
      <c r="Z9" s="605"/>
      <c r="AA9" s="605"/>
      <c r="AB9" s="607"/>
      <c r="AC9" s="79"/>
      <c r="AD9" s="381">
        <f t="shared" si="3"/>
        <v>1</v>
      </c>
      <c r="BZ9" s="83">
        <f t="shared" si="0"/>
        <v>3</v>
      </c>
      <c r="CA9" s="83" t="str">
        <f t="shared" si="1"/>
        <v>M. MAHESHWARI</v>
      </c>
      <c r="CB9" s="83" t="str">
        <f t="shared" si="2"/>
        <v>G</v>
      </c>
      <c r="CC9" s="83" t="str">
        <f>UPPER(LEFT('1in'!E9))</f>
        <v>A</v>
      </c>
      <c r="CD9" s="83" t="str">
        <f>UPPER(RIGHT(LEFT('1in'!E9,2)))</f>
        <v>B</v>
      </c>
      <c r="CE9" s="83" t="str">
        <f>UPPER(RIGHT(LEFT('1in'!E9,3)))</f>
        <v>C</v>
      </c>
      <c r="CF9" s="83" t="str">
        <f>UPPER(RIGHT('1in'!E9))</f>
        <v>C</v>
      </c>
      <c r="CG9" s="83" t="str">
        <f>UPPER(LEFT('1in'!I9))</f>
        <v/>
      </c>
      <c r="CH9" s="83" t="str">
        <f>UPPER(RIGHT(LEFT('1in'!I9,2)))</f>
        <v/>
      </c>
      <c r="CI9" s="83" t="str">
        <f>UPPER(RIGHT(LEFT('1in'!I9,3)))</f>
        <v/>
      </c>
      <c r="CJ9" s="83" t="str">
        <f>UPPER(RIGHT('1in'!I9))</f>
        <v/>
      </c>
      <c r="CK9" s="83" t="str">
        <f>UPPER(LEFT('1in'!M9))</f>
        <v>C</v>
      </c>
      <c r="CL9" s="83" t="str">
        <f>UPPER(RIGHT(LEFT('1in'!M9,2)))</f>
        <v>C</v>
      </c>
      <c r="CM9" s="83" t="str">
        <f>UPPER(RIGHT(LEFT('1in'!M9,3)))</f>
        <v>B</v>
      </c>
      <c r="CN9" s="83" t="str">
        <f>UPPER(RIGHT('1in'!M9))</f>
        <v>A</v>
      </c>
      <c r="CO9" s="83" t="str">
        <f>UPPER(LEFT('1in'!Q9))</f>
        <v>C</v>
      </c>
      <c r="CP9" s="83" t="str">
        <f>UPPER(RIGHT(LEFT('1in'!Q9,2)))</f>
        <v>C</v>
      </c>
      <c r="CQ9" s="83" t="str">
        <f>UPPER(RIGHT(LEFT('1in'!Q9,3)))</f>
        <v>B</v>
      </c>
      <c r="CR9" s="83" t="str">
        <f>UPPER(RIGHT('1in'!Q9))</f>
        <v>A</v>
      </c>
      <c r="CS9" s="83" t="str">
        <f>UPPER(LEFT('1in'!U9))</f>
        <v>A</v>
      </c>
      <c r="CT9" s="83" t="str">
        <f>UPPER(RIGHT(LEFT('1in'!U9,2)))</f>
        <v>B</v>
      </c>
      <c r="CU9" s="83" t="str">
        <f>UPPER(RIGHT(LEFT('1in'!U9,3)))</f>
        <v>C</v>
      </c>
      <c r="CV9" s="83" t="str">
        <f>UPPER(RIGHT('1in'!U9))</f>
        <v>C</v>
      </c>
      <c r="CW9" s="83" t="str">
        <f>UPPER(LEFT('1in'!Y9))</f>
        <v/>
      </c>
      <c r="CX9" s="83" t="str">
        <f>UPPER(RIGHT(LEFT('1in'!Y9,2)))</f>
        <v/>
      </c>
      <c r="CY9" s="83" t="str">
        <f>UPPER(RIGHT(LEFT('1in'!Y9,3)))</f>
        <v/>
      </c>
      <c r="CZ9" s="83" t="str">
        <f>UPPER(RIGHT('1in'!Y9))</f>
        <v/>
      </c>
    </row>
    <row r="10" spans="1:104" s="82" customFormat="1" ht="19.5" customHeight="1">
      <c r="A10" s="79"/>
      <c r="B10" s="422">
        <f>STUDENTS!C12</f>
        <v>4</v>
      </c>
      <c r="C10" s="423" t="str">
        <f>IF(B10="","",STUDENTS!D12)</f>
        <v>M. DIVYA</v>
      </c>
      <c r="D10" s="424" t="str">
        <f>STUDENTS!E12</f>
        <v>G</v>
      </c>
      <c r="E10" s="604" t="s">
        <v>265</v>
      </c>
      <c r="F10" s="605"/>
      <c r="G10" s="605"/>
      <c r="H10" s="606"/>
      <c r="I10" s="604"/>
      <c r="J10" s="605"/>
      <c r="K10" s="605"/>
      <c r="L10" s="606"/>
      <c r="M10" s="604" t="s">
        <v>267</v>
      </c>
      <c r="N10" s="605"/>
      <c r="O10" s="605"/>
      <c r="P10" s="606"/>
      <c r="Q10" s="604" t="s">
        <v>267</v>
      </c>
      <c r="R10" s="605"/>
      <c r="S10" s="605"/>
      <c r="T10" s="606"/>
      <c r="U10" s="604" t="s">
        <v>265</v>
      </c>
      <c r="V10" s="605"/>
      <c r="W10" s="605"/>
      <c r="X10" s="606"/>
      <c r="Y10" s="604"/>
      <c r="Z10" s="605"/>
      <c r="AA10" s="605"/>
      <c r="AB10" s="607"/>
      <c r="AC10" s="79"/>
      <c r="AD10" s="381">
        <f t="shared" si="3"/>
        <v>1</v>
      </c>
      <c r="BZ10" s="83">
        <f t="shared" si="0"/>
        <v>4</v>
      </c>
      <c r="CA10" s="83" t="str">
        <f t="shared" si="1"/>
        <v>M. DIVYA</v>
      </c>
      <c r="CB10" s="83" t="str">
        <f t="shared" si="2"/>
        <v>G</v>
      </c>
      <c r="CC10" s="83" t="str">
        <f>UPPER(LEFT('1in'!E10))</f>
        <v>A</v>
      </c>
      <c r="CD10" s="83" t="str">
        <f>UPPER(RIGHT(LEFT('1in'!E10,2)))</f>
        <v>B</v>
      </c>
      <c r="CE10" s="83" t="str">
        <f>UPPER(RIGHT(LEFT('1in'!E10,3)))</f>
        <v>C</v>
      </c>
      <c r="CF10" s="83" t="str">
        <f>UPPER(RIGHT('1in'!E10))</f>
        <v>C</v>
      </c>
      <c r="CG10" s="83" t="str">
        <f>UPPER(LEFT('1in'!I10))</f>
        <v/>
      </c>
      <c r="CH10" s="83" t="str">
        <f>UPPER(RIGHT(LEFT('1in'!I10,2)))</f>
        <v/>
      </c>
      <c r="CI10" s="83" t="str">
        <f>UPPER(RIGHT(LEFT('1in'!I10,3)))</f>
        <v/>
      </c>
      <c r="CJ10" s="83" t="str">
        <f>UPPER(RIGHT('1in'!I10))</f>
        <v/>
      </c>
      <c r="CK10" s="83" t="str">
        <f>UPPER(LEFT('1in'!M10))</f>
        <v>C</v>
      </c>
      <c r="CL10" s="83" t="str">
        <f>UPPER(RIGHT(LEFT('1in'!M10,2)))</f>
        <v>C</v>
      </c>
      <c r="CM10" s="83" t="str">
        <f>UPPER(RIGHT(LEFT('1in'!M10,3)))</f>
        <v>B</v>
      </c>
      <c r="CN10" s="83" t="str">
        <f>UPPER(RIGHT('1in'!M10))</f>
        <v>A</v>
      </c>
      <c r="CO10" s="83" t="str">
        <f>UPPER(LEFT('1in'!Q10))</f>
        <v>C</v>
      </c>
      <c r="CP10" s="83" t="str">
        <f>UPPER(RIGHT(LEFT('1in'!Q10,2)))</f>
        <v>C</v>
      </c>
      <c r="CQ10" s="83" t="str">
        <f>UPPER(RIGHT(LEFT('1in'!Q10,3)))</f>
        <v>B</v>
      </c>
      <c r="CR10" s="83" t="str">
        <f>UPPER(RIGHT('1in'!Q10))</f>
        <v>A</v>
      </c>
      <c r="CS10" s="83" t="str">
        <f>UPPER(LEFT('1in'!U10))</f>
        <v>A</v>
      </c>
      <c r="CT10" s="83" t="str">
        <f>UPPER(RIGHT(LEFT('1in'!U10,2)))</f>
        <v>B</v>
      </c>
      <c r="CU10" s="83" t="str">
        <f>UPPER(RIGHT(LEFT('1in'!U10,3)))</f>
        <v>C</v>
      </c>
      <c r="CV10" s="83" t="str">
        <f>UPPER(RIGHT('1in'!U10))</f>
        <v>C</v>
      </c>
      <c r="CW10" s="83" t="str">
        <f>UPPER(LEFT('1in'!Y10))</f>
        <v/>
      </c>
      <c r="CX10" s="83" t="str">
        <f>UPPER(RIGHT(LEFT('1in'!Y10,2)))</f>
        <v/>
      </c>
      <c r="CY10" s="83" t="str">
        <f>UPPER(RIGHT(LEFT('1in'!Y10,3)))</f>
        <v/>
      </c>
      <c r="CZ10" s="83" t="str">
        <f>UPPER(RIGHT('1in'!Y10))</f>
        <v/>
      </c>
    </row>
    <row r="11" spans="1:104" s="82" customFormat="1" ht="19.5" customHeight="1">
      <c r="A11" s="79"/>
      <c r="B11" s="422">
        <f>STUDENTS!C13</f>
        <v>5</v>
      </c>
      <c r="C11" s="423" t="str">
        <f>IF(B11="","",STUDENTS!D13)</f>
        <v>B. SRUTHI</v>
      </c>
      <c r="D11" s="424" t="str">
        <f>STUDENTS!E13</f>
        <v>G</v>
      </c>
      <c r="E11" s="604" t="s">
        <v>265</v>
      </c>
      <c r="F11" s="605"/>
      <c r="G11" s="605"/>
      <c r="H11" s="606"/>
      <c r="I11" s="604"/>
      <c r="J11" s="605"/>
      <c r="K11" s="605"/>
      <c r="L11" s="606"/>
      <c r="M11" s="604" t="s">
        <v>267</v>
      </c>
      <c r="N11" s="605"/>
      <c r="O11" s="605"/>
      <c r="P11" s="606"/>
      <c r="Q11" s="604" t="s">
        <v>267</v>
      </c>
      <c r="R11" s="605"/>
      <c r="S11" s="605"/>
      <c r="T11" s="606"/>
      <c r="U11" s="604" t="s">
        <v>265</v>
      </c>
      <c r="V11" s="605"/>
      <c r="W11" s="605"/>
      <c r="X11" s="606"/>
      <c r="Y11" s="604"/>
      <c r="Z11" s="605"/>
      <c r="AA11" s="605"/>
      <c r="AB11" s="607"/>
      <c r="AC11" s="79"/>
      <c r="AD11" s="381">
        <f t="shared" si="3"/>
        <v>1</v>
      </c>
      <c r="BZ11" s="83">
        <f t="shared" si="0"/>
        <v>5</v>
      </c>
      <c r="CA11" s="83" t="str">
        <f t="shared" si="1"/>
        <v>B. SRUTHI</v>
      </c>
      <c r="CB11" s="83" t="str">
        <f t="shared" si="2"/>
        <v>G</v>
      </c>
      <c r="CC11" s="83" t="str">
        <f>UPPER(LEFT('1in'!E11))</f>
        <v>A</v>
      </c>
      <c r="CD11" s="83" t="str">
        <f>UPPER(RIGHT(LEFT('1in'!E11,2)))</f>
        <v>B</v>
      </c>
      <c r="CE11" s="83" t="str">
        <f>UPPER(RIGHT(LEFT('1in'!E11,3)))</f>
        <v>C</v>
      </c>
      <c r="CF11" s="83" t="str">
        <f>UPPER(RIGHT('1in'!E11))</f>
        <v>C</v>
      </c>
      <c r="CG11" s="83" t="str">
        <f>UPPER(LEFT('1in'!I11))</f>
        <v/>
      </c>
      <c r="CH11" s="83" t="str">
        <f>UPPER(RIGHT(LEFT('1in'!I11,2)))</f>
        <v/>
      </c>
      <c r="CI11" s="83" t="str">
        <f>UPPER(RIGHT(LEFT('1in'!I11,3)))</f>
        <v/>
      </c>
      <c r="CJ11" s="83" t="str">
        <f>UPPER(RIGHT('1in'!I11))</f>
        <v/>
      </c>
      <c r="CK11" s="83" t="str">
        <f>UPPER(LEFT('1in'!M11))</f>
        <v>C</v>
      </c>
      <c r="CL11" s="83" t="str">
        <f>UPPER(RIGHT(LEFT('1in'!M11,2)))</f>
        <v>C</v>
      </c>
      <c r="CM11" s="83" t="str">
        <f>UPPER(RIGHT(LEFT('1in'!M11,3)))</f>
        <v>B</v>
      </c>
      <c r="CN11" s="83" t="str">
        <f>UPPER(RIGHT('1in'!M11))</f>
        <v>A</v>
      </c>
      <c r="CO11" s="83" t="str">
        <f>UPPER(LEFT('1in'!Q11))</f>
        <v>C</v>
      </c>
      <c r="CP11" s="83" t="str">
        <f>UPPER(RIGHT(LEFT('1in'!Q11,2)))</f>
        <v>C</v>
      </c>
      <c r="CQ11" s="83" t="str">
        <f>UPPER(RIGHT(LEFT('1in'!Q11,3)))</f>
        <v>B</v>
      </c>
      <c r="CR11" s="83" t="str">
        <f>UPPER(RIGHT('1in'!Q11))</f>
        <v>A</v>
      </c>
      <c r="CS11" s="83" t="str">
        <f>UPPER(LEFT('1in'!U11))</f>
        <v>A</v>
      </c>
      <c r="CT11" s="83" t="str">
        <f>UPPER(RIGHT(LEFT('1in'!U11,2)))</f>
        <v>B</v>
      </c>
      <c r="CU11" s="83" t="str">
        <f>UPPER(RIGHT(LEFT('1in'!U11,3)))</f>
        <v>C</v>
      </c>
      <c r="CV11" s="83" t="str">
        <f>UPPER(RIGHT('1in'!U11))</f>
        <v>C</v>
      </c>
      <c r="CW11" s="83" t="str">
        <f>UPPER(LEFT('1in'!Y11))</f>
        <v/>
      </c>
      <c r="CX11" s="83" t="str">
        <f>UPPER(RIGHT(LEFT('1in'!Y11,2)))</f>
        <v/>
      </c>
      <c r="CY11" s="83" t="str">
        <f>UPPER(RIGHT(LEFT('1in'!Y11,3)))</f>
        <v/>
      </c>
      <c r="CZ11" s="83" t="str">
        <f>UPPER(RIGHT('1in'!Y11))</f>
        <v/>
      </c>
    </row>
    <row r="12" spans="1:104" s="82" customFormat="1" ht="19.5" customHeight="1">
      <c r="A12" s="79"/>
      <c r="B12" s="422">
        <f>STUDENTS!C14</f>
        <v>6</v>
      </c>
      <c r="C12" s="423" t="str">
        <f>IF(B12="","",STUDENTS!D14)</f>
        <v>B. LAXMI PRASANNA</v>
      </c>
      <c r="D12" s="424" t="str">
        <f>STUDENTS!E14</f>
        <v>G</v>
      </c>
      <c r="E12" s="604" t="s">
        <v>265</v>
      </c>
      <c r="F12" s="605"/>
      <c r="G12" s="605"/>
      <c r="H12" s="606"/>
      <c r="I12" s="604"/>
      <c r="J12" s="605"/>
      <c r="K12" s="605"/>
      <c r="L12" s="606"/>
      <c r="M12" s="604" t="s">
        <v>267</v>
      </c>
      <c r="N12" s="605"/>
      <c r="O12" s="605"/>
      <c r="P12" s="606"/>
      <c r="Q12" s="604" t="s">
        <v>267</v>
      </c>
      <c r="R12" s="605"/>
      <c r="S12" s="605"/>
      <c r="T12" s="606"/>
      <c r="U12" s="604" t="s">
        <v>265</v>
      </c>
      <c r="V12" s="605"/>
      <c r="W12" s="605"/>
      <c r="X12" s="606"/>
      <c r="Y12" s="604"/>
      <c r="Z12" s="605"/>
      <c r="AA12" s="605"/>
      <c r="AB12" s="607"/>
      <c r="AC12" s="79"/>
      <c r="AD12" s="381">
        <f t="shared" si="3"/>
        <v>1</v>
      </c>
      <c r="BZ12" s="83">
        <f t="shared" si="0"/>
        <v>6</v>
      </c>
      <c r="CA12" s="83" t="str">
        <f t="shared" si="1"/>
        <v>B. LAXMI PRASANNA</v>
      </c>
      <c r="CB12" s="83" t="str">
        <f t="shared" si="2"/>
        <v>G</v>
      </c>
      <c r="CC12" s="83" t="str">
        <f>UPPER(LEFT('1in'!E12))</f>
        <v>A</v>
      </c>
      <c r="CD12" s="83" t="str">
        <f>UPPER(RIGHT(LEFT('1in'!E12,2)))</f>
        <v>B</v>
      </c>
      <c r="CE12" s="83" t="str">
        <f>UPPER(RIGHT(LEFT('1in'!E12,3)))</f>
        <v>C</v>
      </c>
      <c r="CF12" s="83" t="str">
        <f>UPPER(RIGHT('1in'!E12))</f>
        <v>C</v>
      </c>
      <c r="CG12" s="83" t="str">
        <f>UPPER(LEFT('1in'!I12))</f>
        <v/>
      </c>
      <c r="CH12" s="83" t="str">
        <f>UPPER(RIGHT(LEFT('1in'!I12,2)))</f>
        <v/>
      </c>
      <c r="CI12" s="83" t="str">
        <f>UPPER(RIGHT(LEFT('1in'!I12,3)))</f>
        <v/>
      </c>
      <c r="CJ12" s="83" t="str">
        <f>UPPER(RIGHT('1in'!I12))</f>
        <v/>
      </c>
      <c r="CK12" s="83" t="str">
        <f>UPPER(LEFT('1in'!M12))</f>
        <v>C</v>
      </c>
      <c r="CL12" s="83" t="str">
        <f>UPPER(RIGHT(LEFT('1in'!M12,2)))</f>
        <v>C</v>
      </c>
      <c r="CM12" s="83" t="str">
        <f>UPPER(RIGHT(LEFT('1in'!M12,3)))</f>
        <v>B</v>
      </c>
      <c r="CN12" s="83" t="str">
        <f>UPPER(RIGHT('1in'!M12))</f>
        <v>A</v>
      </c>
      <c r="CO12" s="83" t="str">
        <f>UPPER(LEFT('1in'!Q12))</f>
        <v>C</v>
      </c>
      <c r="CP12" s="83" t="str">
        <f>UPPER(RIGHT(LEFT('1in'!Q12,2)))</f>
        <v>C</v>
      </c>
      <c r="CQ12" s="83" t="str">
        <f>UPPER(RIGHT(LEFT('1in'!Q12,3)))</f>
        <v>B</v>
      </c>
      <c r="CR12" s="83" t="str">
        <f>UPPER(RIGHT('1in'!Q12))</f>
        <v>A</v>
      </c>
      <c r="CS12" s="83" t="str">
        <f>UPPER(LEFT('1in'!U12))</f>
        <v>A</v>
      </c>
      <c r="CT12" s="83" t="str">
        <f>UPPER(RIGHT(LEFT('1in'!U12,2)))</f>
        <v>B</v>
      </c>
      <c r="CU12" s="83" t="str">
        <f>UPPER(RIGHT(LEFT('1in'!U12,3)))</f>
        <v>C</v>
      </c>
      <c r="CV12" s="83" t="str">
        <f>UPPER(RIGHT('1in'!U12))</f>
        <v>C</v>
      </c>
      <c r="CW12" s="83" t="str">
        <f>UPPER(LEFT('1in'!Y12))</f>
        <v/>
      </c>
      <c r="CX12" s="83" t="str">
        <f>UPPER(RIGHT(LEFT('1in'!Y12,2)))</f>
        <v/>
      </c>
      <c r="CY12" s="83" t="str">
        <f>UPPER(RIGHT(LEFT('1in'!Y12,3)))</f>
        <v/>
      </c>
      <c r="CZ12" s="83" t="str">
        <f>UPPER(RIGHT('1in'!Y12))</f>
        <v/>
      </c>
    </row>
    <row r="13" spans="1:104" s="82" customFormat="1" ht="19.5" customHeight="1">
      <c r="A13" s="79"/>
      <c r="B13" s="422">
        <f>STUDENTS!C15</f>
        <v>7</v>
      </c>
      <c r="C13" s="423" t="str">
        <f>IF(B13="","",STUDENTS!D15)</f>
        <v>A. NANDINI</v>
      </c>
      <c r="D13" s="424" t="str">
        <f>STUDENTS!E15</f>
        <v>G</v>
      </c>
      <c r="E13" s="604" t="s">
        <v>265</v>
      </c>
      <c r="F13" s="605"/>
      <c r="G13" s="605"/>
      <c r="H13" s="606"/>
      <c r="I13" s="604"/>
      <c r="J13" s="605"/>
      <c r="K13" s="605"/>
      <c r="L13" s="606"/>
      <c r="M13" s="604" t="s">
        <v>267</v>
      </c>
      <c r="N13" s="605"/>
      <c r="O13" s="605"/>
      <c r="P13" s="606"/>
      <c r="Q13" s="604" t="s">
        <v>267</v>
      </c>
      <c r="R13" s="605"/>
      <c r="S13" s="605"/>
      <c r="T13" s="606"/>
      <c r="U13" s="604" t="s">
        <v>265</v>
      </c>
      <c r="V13" s="605"/>
      <c r="W13" s="605"/>
      <c r="X13" s="606"/>
      <c r="Y13" s="604"/>
      <c r="Z13" s="605"/>
      <c r="AA13" s="605"/>
      <c r="AB13" s="607"/>
      <c r="AC13" s="79"/>
      <c r="AD13" s="381">
        <f t="shared" si="3"/>
        <v>1</v>
      </c>
      <c r="BZ13" s="83">
        <f t="shared" si="0"/>
        <v>7</v>
      </c>
      <c r="CA13" s="83" t="str">
        <f t="shared" si="1"/>
        <v>A. NANDINI</v>
      </c>
      <c r="CB13" s="83" t="str">
        <f t="shared" si="2"/>
        <v>G</v>
      </c>
      <c r="CC13" s="83" t="str">
        <f>UPPER(LEFT('1in'!E13))</f>
        <v>A</v>
      </c>
      <c r="CD13" s="83" t="str">
        <f>UPPER(RIGHT(LEFT('1in'!E13,2)))</f>
        <v>B</v>
      </c>
      <c r="CE13" s="83" t="str">
        <f>UPPER(RIGHT(LEFT('1in'!E13,3)))</f>
        <v>C</v>
      </c>
      <c r="CF13" s="83" t="str">
        <f>UPPER(RIGHT('1in'!E13))</f>
        <v>C</v>
      </c>
      <c r="CG13" s="83" t="str">
        <f>UPPER(LEFT('1in'!I13))</f>
        <v/>
      </c>
      <c r="CH13" s="83" t="str">
        <f>UPPER(RIGHT(LEFT('1in'!I13,2)))</f>
        <v/>
      </c>
      <c r="CI13" s="83" t="str">
        <f>UPPER(RIGHT(LEFT('1in'!I13,3)))</f>
        <v/>
      </c>
      <c r="CJ13" s="83" t="str">
        <f>UPPER(RIGHT('1in'!I13))</f>
        <v/>
      </c>
      <c r="CK13" s="83" t="str">
        <f>UPPER(LEFT('1in'!M13))</f>
        <v>C</v>
      </c>
      <c r="CL13" s="83" t="str">
        <f>UPPER(RIGHT(LEFT('1in'!M13,2)))</f>
        <v>C</v>
      </c>
      <c r="CM13" s="83" t="str">
        <f>UPPER(RIGHT(LEFT('1in'!M13,3)))</f>
        <v>B</v>
      </c>
      <c r="CN13" s="83" t="str">
        <f>UPPER(RIGHT('1in'!M13))</f>
        <v>A</v>
      </c>
      <c r="CO13" s="83" t="str">
        <f>UPPER(LEFT('1in'!Q13))</f>
        <v>C</v>
      </c>
      <c r="CP13" s="83" t="str">
        <f>UPPER(RIGHT(LEFT('1in'!Q13,2)))</f>
        <v>C</v>
      </c>
      <c r="CQ13" s="83" t="str">
        <f>UPPER(RIGHT(LEFT('1in'!Q13,3)))</f>
        <v>B</v>
      </c>
      <c r="CR13" s="83" t="str">
        <f>UPPER(RIGHT('1in'!Q13))</f>
        <v>A</v>
      </c>
      <c r="CS13" s="83" t="str">
        <f>UPPER(LEFT('1in'!U13))</f>
        <v>A</v>
      </c>
      <c r="CT13" s="83" t="str">
        <f>UPPER(RIGHT(LEFT('1in'!U13,2)))</f>
        <v>B</v>
      </c>
      <c r="CU13" s="83" t="str">
        <f>UPPER(RIGHT(LEFT('1in'!U13,3)))</f>
        <v>C</v>
      </c>
      <c r="CV13" s="83" t="str">
        <f>UPPER(RIGHT('1in'!U13))</f>
        <v>C</v>
      </c>
      <c r="CW13" s="83" t="str">
        <f>UPPER(LEFT('1in'!Y13))</f>
        <v/>
      </c>
      <c r="CX13" s="83" t="str">
        <f>UPPER(RIGHT(LEFT('1in'!Y13,2)))</f>
        <v/>
      </c>
      <c r="CY13" s="83" t="str">
        <f>UPPER(RIGHT(LEFT('1in'!Y13,3)))</f>
        <v/>
      </c>
      <c r="CZ13" s="83" t="str">
        <f>UPPER(RIGHT('1in'!Y13))</f>
        <v/>
      </c>
    </row>
    <row r="14" spans="1:104" s="82" customFormat="1" ht="19.5" customHeight="1">
      <c r="A14" s="79"/>
      <c r="B14" s="422">
        <f>STUDENTS!C16</f>
        <v>8</v>
      </c>
      <c r="C14" s="423" t="str">
        <f>IF(B14="","",STUDENTS!D16)</f>
        <v>M. HEMALATHA</v>
      </c>
      <c r="D14" s="424" t="str">
        <f>STUDENTS!E16</f>
        <v>G</v>
      </c>
      <c r="E14" s="604" t="s">
        <v>265</v>
      </c>
      <c r="F14" s="605"/>
      <c r="G14" s="605"/>
      <c r="H14" s="606"/>
      <c r="I14" s="604"/>
      <c r="J14" s="605"/>
      <c r="K14" s="605"/>
      <c r="L14" s="606"/>
      <c r="M14" s="604" t="s">
        <v>267</v>
      </c>
      <c r="N14" s="605"/>
      <c r="O14" s="605"/>
      <c r="P14" s="606"/>
      <c r="Q14" s="604" t="s">
        <v>267</v>
      </c>
      <c r="R14" s="605"/>
      <c r="S14" s="605"/>
      <c r="T14" s="606"/>
      <c r="U14" s="604" t="s">
        <v>265</v>
      </c>
      <c r="V14" s="605"/>
      <c r="W14" s="605"/>
      <c r="X14" s="606"/>
      <c r="Y14" s="604"/>
      <c r="Z14" s="605"/>
      <c r="AA14" s="605"/>
      <c r="AB14" s="607"/>
      <c r="AC14" s="79"/>
      <c r="AD14" s="381">
        <f t="shared" si="3"/>
        <v>1</v>
      </c>
      <c r="BZ14" s="83">
        <f t="shared" si="0"/>
        <v>8</v>
      </c>
      <c r="CA14" s="83" t="str">
        <f t="shared" si="1"/>
        <v>M. HEMALATHA</v>
      </c>
      <c r="CB14" s="83" t="str">
        <f t="shared" si="2"/>
        <v>G</v>
      </c>
      <c r="CC14" s="83" t="str">
        <f>UPPER(LEFT('1in'!E14))</f>
        <v>A</v>
      </c>
      <c r="CD14" s="83" t="str">
        <f>UPPER(RIGHT(LEFT('1in'!E14,2)))</f>
        <v>B</v>
      </c>
      <c r="CE14" s="83" t="str">
        <f>UPPER(RIGHT(LEFT('1in'!E14,3)))</f>
        <v>C</v>
      </c>
      <c r="CF14" s="83" t="str">
        <f>UPPER(RIGHT('1in'!E14))</f>
        <v>C</v>
      </c>
      <c r="CG14" s="83" t="str">
        <f>UPPER(LEFT('1in'!I14))</f>
        <v/>
      </c>
      <c r="CH14" s="83" t="str">
        <f>UPPER(RIGHT(LEFT('1in'!I14,2)))</f>
        <v/>
      </c>
      <c r="CI14" s="83" t="str">
        <f>UPPER(RIGHT(LEFT('1in'!I14,3)))</f>
        <v/>
      </c>
      <c r="CJ14" s="83" t="str">
        <f>UPPER(RIGHT('1in'!I14))</f>
        <v/>
      </c>
      <c r="CK14" s="83" t="str">
        <f>UPPER(LEFT('1in'!M14))</f>
        <v>C</v>
      </c>
      <c r="CL14" s="83" t="str">
        <f>UPPER(RIGHT(LEFT('1in'!M14,2)))</f>
        <v>C</v>
      </c>
      <c r="CM14" s="83" t="str">
        <f>UPPER(RIGHT(LEFT('1in'!M14,3)))</f>
        <v>B</v>
      </c>
      <c r="CN14" s="83" t="str">
        <f>UPPER(RIGHT('1in'!M14))</f>
        <v>A</v>
      </c>
      <c r="CO14" s="83" t="str">
        <f>UPPER(LEFT('1in'!Q14))</f>
        <v>C</v>
      </c>
      <c r="CP14" s="83" t="str">
        <f>UPPER(RIGHT(LEFT('1in'!Q14,2)))</f>
        <v>C</v>
      </c>
      <c r="CQ14" s="83" t="str">
        <f>UPPER(RIGHT(LEFT('1in'!Q14,3)))</f>
        <v>B</v>
      </c>
      <c r="CR14" s="83" t="str">
        <f>UPPER(RIGHT('1in'!Q14))</f>
        <v>A</v>
      </c>
      <c r="CS14" s="83" t="str">
        <f>UPPER(LEFT('1in'!U14))</f>
        <v>A</v>
      </c>
      <c r="CT14" s="83" t="str">
        <f>UPPER(RIGHT(LEFT('1in'!U14,2)))</f>
        <v>B</v>
      </c>
      <c r="CU14" s="83" t="str">
        <f>UPPER(RIGHT(LEFT('1in'!U14,3)))</f>
        <v>C</v>
      </c>
      <c r="CV14" s="83" t="str">
        <f>UPPER(RIGHT('1in'!U14))</f>
        <v>C</v>
      </c>
      <c r="CW14" s="83" t="str">
        <f>UPPER(LEFT('1in'!Y14))</f>
        <v/>
      </c>
      <c r="CX14" s="83" t="str">
        <f>UPPER(RIGHT(LEFT('1in'!Y14,2)))</f>
        <v/>
      </c>
      <c r="CY14" s="83" t="str">
        <f>UPPER(RIGHT(LEFT('1in'!Y14,3)))</f>
        <v/>
      </c>
      <c r="CZ14" s="83" t="str">
        <f>UPPER(RIGHT('1in'!Y14))</f>
        <v/>
      </c>
    </row>
    <row r="15" spans="1:104" s="82" customFormat="1" ht="19.5" customHeight="1">
      <c r="A15" s="79"/>
      <c r="B15" s="422">
        <f>STUDENTS!C17</f>
        <v>9</v>
      </c>
      <c r="C15" s="423" t="str">
        <f>IF(B15="","",STUDENTS!D17)</f>
        <v>B. RAJESH</v>
      </c>
      <c r="D15" s="424" t="str">
        <f>STUDENTS!E17</f>
        <v>B</v>
      </c>
      <c r="E15" s="604" t="s">
        <v>265</v>
      </c>
      <c r="F15" s="605"/>
      <c r="G15" s="605"/>
      <c r="H15" s="606"/>
      <c r="I15" s="604"/>
      <c r="J15" s="605"/>
      <c r="K15" s="605"/>
      <c r="L15" s="606"/>
      <c r="M15" s="604" t="s">
        <v>267</v>
      </c>
      <c r="N15" s="605"/>
      <c r="O15" s="605"/>
      <c r="P15" s="606"/>
      <c r="Q15" s="604" t="s">
        <v>267</v>
      </c>
      <c r="R15" s="605"/>
      <c r="S15" s="605"/>
      <c r="T15" s="606"/>
      <c r="U15" s="604" t="s">
        <v>265</v>
      </c>
      <c r="V15" s="605"/>
      <c r="W15" s="605"/>
      <c r="X15" s="606"/>
      <c r="Y15" s="604"/>
      <c r="Z15" s="605"/>
      <c r="AA15" s="605"/>
      <c r="AB15" s="607"/>
      <c r="AC15" s="79"/>
      <c r="AD15" s="381">
        <f t="shared" si="3"/>
        <v>1</v>
      </c>
      <c r="BZ15" s="83">
        <f t="shared" si="0"/>
        <v>9</v>
      </c>
      <c r="CA15" s="83" t="str">
        <f t="shared" si="1"/>
        <v>B. RAJESH</v>
      </c>
      <c r="CB15" s="83" t="str">
        <f t="shared" si="2"/>
        <v>B</v>
      </c>
      <c r="CC15" s="83" t="str">
        <f>UPPER(LEFT('1in'!E15))</f>
        <v>A</v>
      </c>
      <c r="CD15" s="83" t="str">
        <f>UPPER(RIGHT(LEFT('1in'!E15,2)))</f>
        <v>B</v>
      </c>
      <c r="CE15" s="83" t="str">
        <f>UPPER(RIGHT(LEFT('1in'!E15,3)))</f>
        <v>C</v>
      </c>
      <c r="CF15" s="83" t="str">
        <f>UPPER(RIGHT('1in'!E15))</f>
        <v>C</v>
      </c>
      <c r="CG15" s="83" t="str">
        <f>UPPER(LEFT('1in'!I15))</f>
        <v/>
      </c>
      <c r="CH15" s="83" t="str">
        <f>UPPER(RIGHT(LEFT('1in'!I15,2)))</f>
        <v/>
      </c>
      <c r="CI15" s="83" t="str">
        <f>UPPER(RIGHT(LEFT('1in'!I15,3)))</f>
        <v/>
      </c>
      <c r="CJ15" s="83" t="str">
        <f>UPPER(RIGHT('1in'!I15))</f>
        <v/>
      </c>
      <c r="CK15" s="83" t="str">
        <f>UPPER(LEFT('1in'!M15))</f>
        <v>C</v>
      </c>
      <c r="CL15" s="83" t="str">
        <f>UPPER(RIGHT(LEFT('1in'!M15,2)))</f>
        <v>C</v>
      </c>
      <c r="CM15" s="83" t="str">
        <f>UPPER(RIGHT(LEFT('1in'!M15,3)))</f>
        <v>B</v>
      </c>
      <c r="CN15" s="83" t="str">
        <f>UPPER(RIGHT('1in'!M15))</f>
        <v>A</v>
      </c>
      <c r="CO15" s="83" t="str">
        <f>UPPER(LEFT('1in'!Q15))</f>
        <v>C</v>
      </c>
      <c r="CP15" s="83" t="str">
        <f>UPPER(RIGHT(LEFT('1in'!Q15,2)))</f>
        <v>C</v>
      </c>
      <c r="CQ15" s="83" t="str">
        <f>UPPER(RIGHT(LEFT('1in'!Q15,3)))</f>
        <v>B</v>
      </c>
      <c r="CR15" s="83" t="str">
        <f>UPPER(RIGHT('1in'!Q15))</f>
        <v>A</v>
      </c>
      <c r="CS15" s="83" t="str">
        <f>UPPER(LEFT('1in'!U15))</f>
        <v>A</v>
      </c>
      <c r="CT15" s="83" t="str">
        <f>UPPER(RIGHT(LEFT('1in'!U15,2)))</f>
        <v>B</v>
      </c>
      <c r="CU15" s="83" t="str">
        <f>UPPER(RIGHT(LEFT('1in'!U15,3)))</f>
        <v>C</v>
      </c>
      <c r="CV15" s="83" t="str">
        <f>UPPER(RIGHT('1in'!U15))</f>
        <v>C</v>
      </c>
      <c r="CW15" s="83" t="str">
        <f>UPPER(LEFT('1in'!Y15))</f>
        <v/>
      </c>
      <c r="CX15" s="83" t="str">
        <f>UPPER(RIGHT(LEFT('1in'!Y15,2)))</f>
        <v/>
      </c>
      <c r="CY15" s="83" t="str">
        <f>UPPER(RIGHT(LEFT('1in'!Y15,3)))</f>
        <v/>
      </c>
      <c r="CZ15" s="83" t="str">
        <f>UPPER(RIGHT('1in'!Y15))</f>
        <v/>
      </c>
    </row>
    <row r="16" spans="1:104" s="82" customFormat="1" ht="19.5" customHeight="1">
      <c r="A16" s="79"/>
      <c r="B16" s="422">
        <f>STUDENTS!C18</f>
        <v>10</v>
      </c>
      <c r="C16" s="423" t="str">
        <f>IF(B16="","",STUDENTS!D18)</f>
        <v>G. AJAY</v>
      </c>
      <c r="D16" s="424" t="str">
        <f>STUDENTS!E18</f>
        <v>B</v>
      </c>
      <c r="E16" s="604" t="s">
        <v>265</v>
      </c>
      <c r="F16" s="605"/>
      <c r="G16" s="605"/>
      <c r="H16" s="606"/>
      <c r="I16" s="604"/>
      <c r="J16" s="605"/>
      <c r="K16" s="605"/>
      <c r="L16" s="606"/>
      <c r="M16" s="604" t="s">
        <v>267</v>
      </c>
      <c r="N16" s="605"/>
      <c r="O16" s="605"/>
      <c r="P16" s="606"/>
      <c r="Q16" s="604" t="s">
        <v>267</v>
      </c>
      <c r="R16" s="605"/>
      <c r="S16" s="605"/>
      <c r="T16" s="606"/>
      <c r="U16" s="604" t="s">
        <v>265</v>
      </c>
      <c r="V16" s="605"/>
      <c r="W16" s="605"/>
      <c r="X16" s="606"/>
      <c r="Y16" s="604"/>
      <c r="Z16" s="605"/>
      <c r="AA16" s="605"/>
      <c r="AB16" s="607"/>
      <c r="AC16" s="79"/>
      <c r="AD16" s="381">
        <f t="shared" si="3"/>
        <v>1</v>
      </c>
      <c r="BZ16" s="83">
        <f t="shared" si="0"/>
        <v>10</v>
      </c>
      <c r="CA16" s="83" t="str">
        <f t="shared" si="1"/>
        <v>G. AJAY</v>
      </c>
      <c r="CB16" s="83" t="str">
        <f t="shared" si="2"/>
        <v>B</v>
      </c>
      <c r="CC16" s="83" t="str">
        <f>UPPER(LEFT('1in'!E16))</f>
        <v>A</v>
      </c>
      <c r="CD16" s="83" t="str">
        <f>UPPER(RIGHT(LEFT('1in'!E16,2)))</f>
        <v>B</v>
      </c>
      <c r="CE16" s="83" t="str">
        <f>UPPER(RIGHT(LEFT('1in'!E16,3)))</f>
        <v>C</v>
      </c>
      <c r="CF16" s="83" t="str">
        <f>UPPER(RIGHT('1in'!E16))</f>
        <v>C</v>
      </c>
      <c r="CG16" s="83" t="str">
        <f>UPPER(LEFT('1in'!I16))</f>
        <v/>
      </c>
      <c r="CH16" s="83" t="str">
        <f>UPPER(RIGHT(LEFT('1in'!I16,2)))</f>
        <v/>
      </c>
      <c r="CI16" s="83" t="str">
        <f>UPPER(RIGHT(LEFT('1in'!I16,3)))</f>
        <v/>
      </c>
      <c r="CJ16" s="83" t="str">
        <f>UPPER(RIGHT('1in'!I16))</f>
        <v/>
      </c>
      <c r="CK16" s="83" t="str">
        <f>UPPER(LEFT('1in'!M16))</f>
        <v>C</v>
      </c>
      <c r="CL16" s="83" t="str">
        <f>UPPER(RIGHT(LEFT('1in'!M16,2)))</f>
        <v>C</v>
      </c>
      <c r="CM16" s="83" t="str">
        <f>UPPER(RIGHT(LEFT('1in'!M16,3)))</f>
        <v>B</v>
      </c>
      <c r="CN16" s="83" t="str">
        <f>UPPER(RIGHT('1in'!M16))</f>
        <v>A</v>
      </c>
      <c r="CO16" s="83" t="str">
        <f>UPPER(LEFT('1in'!Q16))</f>
        <v>C</v>
      </c>
      <c r="CP16" s="83" t="str">
        <f>UPPER(RIGHT(LEFT('1in'!Q16,2)))</f>
        <v>C</v>
      </c>
      <c r="CQ16" s="83" t="str">
        <f>UPPER(RIGHT(LEFT('1in'!Q16,3)))</f>
        <v>B</v>
      </c>
      <c r="CR16" s="83" t="str">
        <f>UPPER(RIGHT('1in'!Q16))</f>
        <v>A</v>
      </c>
      <c r="CS16" s="83" t="str">
        <f>UPPER(LEFT('1in'!U16))</f>
        <v>A</v>
      </c>
      <c r="CT16" s="83" t="str">
        <f>UPPER(RIGHT(LEFT('1in'!U16,2)))</f>
        <v>B</v>
      </c>
      <c r="CU16" s="83" t="str">
        <f>UPPER(RIGHT(LEFT('1in'!U16,3)))</f>
        <v>C</v>
      </c>
      <c r="CV16" s="83" t="str">
        <f>UPPER(RIGHT('1in'!U16))</f>
        <v>C</v>
      </c>
      <c r="CW16" s="83" t="str">
        <f>UPPER(LEFT('1in'!Y16))</f>
        <v/>
      </c>
      <c r="CX16" s="83" t="str">
        <f>UPPER(RIGHT(LEFT('1in'!Y16,2)))</f>
        <v/>
      </c>
      <c r="CY16" s="83" t="str">
        <f>UPPER(RIGHT(LEFT('1in'!Y16,3)))</f>
        <v/>
      </c>
      <c r="CZ16" s="83" t="str">
        <f>UPPER(RIGHT('1in'!Y16))</f>
        <v/>
      </c>
    </row>
    <row r="17" spans="1:104" s="82" customFormat="1" ht="19.5" customHeight="1">
      <c r="A17" s="79"/>
      <c r="B17" s="422">
        <f>STUDENTS!C19</f>
        <v>11</v>
      </c>
      <c r="C17" s="423" t="str">
        <f>IF(B17="","",STUDENTS!D19)</f>
        <v>T. VENKATESH</v>
      </c>
      <c r="D17" s="424" t="str">
        <f>STUDENTS!E19</f>
        <v>B</v>
      </c>
      <c r="E17" s="604" t="s">
        <v>265</v>
      </c>
      <c r="F17" s="605"/>
      <c r="G17" s="605"/>
      <c r="H17" s="606"/>
      <c r="I17" s="604"/>
      <c r="J17" s="605"/>
      <c r="K17" s="605"/>
      <c r="L17" s="606"/>
      <c r="M17" s="604" t="s">
        <v>267</v>
      </c>
      <c r="N17" s="605"/>
      <c r="O17" s="605"/>
      <c r="P17" s="606"/>
      <c r="Q17" s="604" t="s">
        <v>267</v>
      </c>
      <c r="R17" s="605"/>
      <c r="S17" s="605"/>
      <c r="T17" s="606"/>
      <c r="U17" s="604" t="s">
        <v>265</v>
      </c>
      <c r="V17" s="605"/>
      <c r="W17" s="605"/>
      <c r="X17" s="606"/>
      <c r="Y17" s="604"/>
      <c r="Z17" s="605"/>
      <c r="AA17" s="605"/>
      <c r="AB17" s="607"/>
      <c r="AC17" s="79"/>
      <c r="AD17" s="381">
        <f t="shared" si="3"/>
        <v>1</v>
      </c>
      <c r="BZ17" s="83">
        <f t="shared" si="0"/>
        <v>11</v>
      </c>
      <c r="CA17" s="83" t="str">
        <f t="shared" si="1"/>
        <v>T. VENKATESH</v>
      </c>
      <c r="CB17" s="83" t="str">
        <f t="shared" si="2"/>
        <v>B</v>
      </c>
      <c r="CC17" s="83" t="str">
        <f>UPPER(LEFT('1in'!E17))</f>
        <v>A</v>
      </c>
      <c r="CD17" s="83" t="str">
        <f>UPPER(RIGHT(LEFT('1in'!E17,2)))</f>
        <v>B</v>
      </c>
      <c r="CE17" s="83" t="str">
        <f>UPPER(RIGHT(LEFT('1in'!E17,3)))</f>
        <v>C</v>
      </c>
      <c r="CF17" s="83" t="str">
        <f>UPPER(RIGHT('1in'!E17))</f>
        <v>C</v>
      </c>
      <c r="CG17" s="83" t="str">
        <f>UPPER(LEFT('1in'!I17))</f>
        <v/>
      </c>
      <c r="CH17" s="83" t="str">
        <f>UPPER(RIGHT(LEFT('1in'!I17,2)))</f>
        <v/>
      </c>
      <c r="CI17" s="83" t="str">
        <f>UPPER(RIGHT(LEFT('1in'!I17,3)))</f>
        <v/>
      </c>
      <c r="CJ17" s="83" t="str">
        <f>UPPER(RIGHT('1in'!I17))</f>
        <v/>
      </c>
      <c r="CK17" s="83" t="str">
        <f>UPPER(LEFT('1in'!M17))</f>
        <v>C</v>
      </c>
      <c r="CL17" s="83" t="str">
        <f>UPPER(RIGHT(LEFT('1in'!M17,2)))</f>
        <v>C</v>
      </c>
      <c r="CM17" s="83" t="str">
        <f>UPPER(RIGHT(LEFT('1in'!M17,3)))</f>
        <v>B</v>
      </c>
      <c r="CN17" s="83" t="str">
        <f>UPPER(RIGHT('1in'!M17))</f>
        <v>A</v>
      </c>
      <c r="CO17" s="83" t="str">
        <f>UPPER(LEFT('1in'!Q17))</f>
        <v>C</v>
      </c>
      <c r="CP17" s="83" t="str">
        <f>UPPER(RIGHT(LEFT('1in'!Q17,2)))</f>
        <v>C</v>
      </c>
      <c r="CQ17" s="83" t="str">
        <f>UPPER(RIGHT(LEFT('1in'!Q17,3)))</f>
        <v>B</v>
      </c>
      <c r="CR17" s="83" t="str">
        <f>UPPER(RIGHT('1in'!Q17))</f>
        <v>A</v>
      </c>
      <c r="CS17" s="83" t="str">
        <f>UPPER(LEFT('1in'!U17))</f>
        <v>A</v>
      </c>
      <c r="CT17" s="83" t="str">
        <f>UPPER(RIGHT(LEFT('1in'!U17,2)))</f>
        <v>B</v>
      </c>
      <c r="CU17" s="83" t="str">
        <f>UPPER(RIGHT(LEFT('1in'!U17,3)))</f>
        <v>C</v>
      </c>
      <c r="CV17" s="83" t="str">
        <f>UPPER(RIGHT('1in'!U17))</f>
        <v>C</v>
      </c>
      <c r="CW17" s="83" t="str">
        <f>UPPER(LEFT('1in'!Y17))</f>
        <v/>
      </c>
      <c r="CX17" s="83" t="str">
        <f>UPPER(RIGHT(LEFT('1in'!Y17,2)))</f>
        <v/>
      </c>
      <c r="CY17" s="83" t="str">
        <f>UPPER(RIGHT(LEFT('1in'!Y17,3)))</f>
        <v/>
      </c>
      <c r="CZ17" s="83" t="str">
        <f>UPPER(RIGHT('1in'!Y17))</f>
        <v/>
      </c>
    </row>
    <row r="18" spans="1:104" s="82" customFormat="1" ht="19.5" customHeight="1">
      <c r="A18" s="79"/>
      <c r="B18" s="422">
        <f>STUDENTS!C20</f>
        <v>12</v>
      </c>
      <c r="C18" s="423" t="str">
        <f>IF(B18="","",STUDENTS!D20)</f>
        <v>B. PRASHANTH</v>
      </c>
      <c r="D18" s="424" t="str">
        <f>STUDENTS!E20</f>
        <v>B</v>
      </c>
      <c r="E18" s="604" t="s">
        <v>265</v>
      </c>
      <c r="F18" s="605"/>
      <c r="G18" s="605"/>
      <c r="H18" s="606"/>
      <c r="I18" s="604"/>
      <c r="J18" s="605"/>
      <c r="K18" s="605"/>
      <c r="L18" s="606"/>
      <c r="M18" s="604" t="s">
        <v>267</v>
      </c>
      <c r="N18" s="605"/>
      <c r="O18" s="605"/>
      <c r="P18" s="606"/>
      <c r="Q18" s="604" t="s">
        <v>267</v>
      </c>
      <c r="R18" s="605"/>
      <c r="S18" s="605"/>
      <c r="T18" s="606"/>
      <c r="U18" s="604" t="s">
        <v>265</v>
      </c>
      <c r="V18" s="605"/>
      <c r="W18" s="605"/>
      <c r="X18" s="606"/>
      <c r="Y18" s="604"/>
      <c r="Z18" s="605"/>
      <c r="AA18" s="605"/>
      <c r="AB18" s="607"/>
      <c r="AC18" s="79"/>
      <c r="AD18" s="381">
        <f t="shared" si="3"/>
        <v>1</v>
      </c>
      <c r="BZ18" s="83">
        <f t="shared" si="0"/>
        <v>12</v>
      </c>
      <c r="CA18" s="83" t="str">
        <f t="shared" si="1"/>
        <v>B. PRASHANTH</v>
      </c>
      <c r="CB18" s="83" t="str">
        <f t="shared" si="2"/>
        <v>B</v>
      </c>
      <c r="CC18" s="83" t="str">
        <f>UPPER(LEFT('1in'!E18))</f>
        <v>A</v>
      </c>
      <c r="CD18" s="83" t="str">
        <f>UPPER(RIGHT(LEFT('1in'!E18,2)))</f>
        <v>B</v>
      </c>
      <c r="CE18" s="83" t="str">
        <f>UPPER(RIGHT(LEFT('1in'!E18,3)))</f>
        <v>C</v>
      </c>
      <c r="CF18" s="83" t="str">
        <f>UPPER(RIGHT('1in'!E18))</f>
        <v>C</v>
      </c>
      <c r="CG18" s="83" t="str">
        <f>UPPER(LEFT('1in'!I18))</f>
        <v/>
      </c>
      <c r="CH18" s="83" t="str">
        <f>UPPER(RIGHT(LEFT('1in'!I18,2)))</f>
        <v/>
      </c>
      <c r="CI18" s="83" t="str">
        <f>UPPER(RIGHT(LEFT('1in'!I18,3)))</f>
        <v/>
      </c>
      <c r="CJ18" s="83" t="str">
        <f>UPPER(RIGHT('1in'!I18))</f>
        <v/>
      </c>
      <c r="CK18" s="83" t="str">
        <f>UPPER(LEFT('1in'!M18))</f>
        <v>C</v>
      </c>
      <c r="CL18" s="83" t="str">
        <f>UPPER(RIGHT(LEFT('1in'!M18,2)))</f>
        <v>C</v>
      </c>
      <c r="CM18" s="83" t="str">
        <f>UPPER(RIGHT(LEFT('1in'!M18,3)))</f>
        <v>B</v>
      </c>
      <c r="CN18" s="83" t="str">
        <f>UPPER(RIGHT('1in'!M18))</f>
        <v>A</v>
      </c>
      <c r="CO18" s="83" t="str">
        <f>UPPER(LEFT('1in'!Q18))</f>
        <v>C</v>
      </c>
      <c r="CP18" s="83" t="str">
        <f>UPPER(RIGHT(LEFT('1in'!Q18,2)))</f>
        <v>C</v>
      </c>
      <c r="CQ18" s="83" t="str">
        <f>UPPER(RIGHT(LEFT('1in'!Q18,3)))</f>
        <v>B</v>
      </c>
      <c r="CR18" s="83" t="str">
        <f>UPPER(RIGHT('1in'!Q18))</f>
        <v>A</v>
      </c>
      <c r="CS18" s="83" t="str">
        <f>UPPER(LEFT('1in'!U18))</f>
        <v>A</v>
      </c>
      <c r="CT18" s="83" t="str">
        <f>UPPER(RIGHT(LEFT('1in'!U18,2)))</f>
        <v>B</v>
      </c>
      <c r="CU18" s="83" t="str">
        <f>UPPER(RIGHT(LEFT('1in'!U18,3)))</f>
        <v>C</v>
      </c>
      <c r="CV18" s="83" t="str">
        <f>UPPER(RIGHT('1in'!U18))</f>
        <v>C</v>
      </c>
      <c r="CW18" s="83" t="str">
        <f>UPPER(LEFT('1in'!Y18))</f>
        <v/>
      </c>
      <c r="CX18" s="83" t="str">
        <f>UPPER(RIGHT(LEFT('1in'!Y18,2)))</f>
        <v/>
      </c>
      <c r="CY18" s="83" t="str">
        <f>UPPER(RIGHT(LEFT('1in'!Y18,3)))</f>
        <v/>
      </c>
      <c r="CZ18" s="83" t="str">
        <f>UPPER(RIGHT('1in'!Y18))</f>
        <v/>
      </c>
    </row>
    <row r="19" spans="1:104" s="82" customFormat="1" ht="19.5" customHeight="1">
      <c r="A19" s="79"/>
      <c r="B19" s="422">
        <f>STUDENTS!C21</f>
        <v>13</v>
      </c>
      <c r="C19" s="423" t="str">
        <f>IF(B19="","",STUDENTS!D21)</f>
        <v>V. SAMPATH RAJU</v>
      </c>
      <c r="D19" s="424" t="str">
        <f>STUDENTS!E21</f>
        <v>B</v>
      </c>
      <c r="E19" s="604" t="s">
        <v>265</v>
      </c>
      <c r="F19" s="605"/>
      <c r="G19" s="605"/>
      <c r="H19" s="606"/>
      <c r="I19" s="604"/>
      <c r="J19" s="605"/>
      <c r="K19" s="605"/>
      <c r="L19" s="606"/>
      <c r="M19" s="604" t="s">
        <v>267</v>
      </c>
      <c r="N19" s="605"/>
      <c r="O19" s="605"/>
      <c r="P19" s="606"/>
      <c r="Q19" s="604" t="s">
        <v>267</v>
      </c>
      <c r="R19" s="605"/>
      <c r="S19" s="605"/>
      <c r="T19" s="606"/>
      <c r="U19" s="604" t="s">
        <v>265</v>
      </c>
      <c r="V19" s="605"/>
      <c r="W19" s="605"/>
      <c r="X19" s="606"/>
      <c r="Y19" s="604"/>
      <c r="Z19" s="605"/>
      <c r="AA19" s="605"/>
      <c r="AB19" s="607"/>
      <c r="AC19" s="79"/>
      <c r="AD19" s="381">
        <f t="shared" si="3"/>
        <v>1</v>
      </c>
      <c r="BZ19" s="83">
        <f t="shared" si="0"/>
        <v>13</v>
      </c>
      <c r="CA19" s="83" t="str">
        <f t="shared" si="1"/>
        <v>V. SAMPATH RAJU</v>
      </c>
      <c r="CB19" s="83" t="str">
        <f t="shared" si="2"/>
        <v>B</v>
      </c>
      <c r="CC19" s="83" t="str">
        <f>UPPER(LEFT('1in'!E19))</f>
        <v>A</v>
      </c>
      <c r="CD19" s="83" t="str">
        <f>UPPER(RIGHT(LEFT('1in'!E19,2)))</f>
        <v>B</v>
      </c>
      <c r="CE19" s="83" t="str">
        <f>UPPER(RIGHT(LEFT('1in'!E19,3)))</f>
        <v>C</v>
      </c>
      <c r="CF19" s="83" t="str">
        <f>UPPER(RIGHT('1in'!E19))</f>
        <v>C</v>
      </c>
      <c r="CG19" s="83" t="str">
        <f>UPPER(LEFT('1in'!I19))</f>
        <v/>
      </c>
      <c r="CH19" s="83" t="str">
        <f>UPPER(RIGHT(LEFT('1in'!I19,2)))</f>
        <v/>
      </c>
      <c r="CI19" s="83" t="str">
        <f>UPPER(RIGHT(LEFT('1in'!I19,3)))</f>
        <v/>
      </c>
      <c r="CJ19" s="83" t="str">
        <f>UPPER(RIGHT('1in'!I19))</f>
        <v/>
      </c>
      <c r="CK19" s="83" t="str">
        <f>UPPER(LEFT('1in'!M19))</f>
        <v>C</v>
      </c>
      <c r="CL19" s="83" t="str">
        <f>UPPER(RIGHT(LEFT('1in'!M19,2)))</f>
        <v>C</v>
      </c>
      <c r="CM19" s="83" t="str">
        <f>UPPER(RIGHT(LEFT('1in'!M19,3)))</f>
        <v>B</v>
      </c>
      <c r="CN19" s="83" t="str">
        <f>UPPER(RIGHT('1in'!M19))</f>
        <v>A</v>
      </c>
      <c r="CO19" s="83" t="str">
        <f>UPPER(LEFT('1in'!Q19))</f>
        <v>C</v>
      </c>
      <c r="CP19" s="83" t="str">
        <f>UPPER(RIGHT(LEFT('1in'!Q19,2)))</f>
        <v>C</v>
      </c>
      <c r="CQ19" s="83" t="str">
        <f>UPPER(RIGHT(LEFT('1in'!Q19,3)))</f>
        <v>B</v>
      </c>
      <c r="CR19" s="83" t="str">
        <f>UPPER(RIGHT('1in'!Q19))</f>
        <v>A</v>
      </c>
      <c r="CS19" s="83" t="str">
        <f>UPPER(LEFT('1in'!U19))</f>
        <v>A</v>
      </c>
      <c r="CT19" s="83" t="str">
        <f>UPPER(RIGHT(LEFT('1in'!U19,2)))</f>
        <v>B</v>
      </c>
      <c r="CU19" s="83" t="str">
        <f>UPPER(RIGHT(LEFT('1in'!U19,3)))</f>
        <v>C</v>
      </c>
      <c r="CV19" s="83" t="str">
        <f>UPPER(RIGHT('1in'!U19))</f>
        <v>C</v>
      </c>
      <c r="CW19" s="83" t="str">
        <f>UPPER(LEFT('1in'!Y19))</f>
        <v/>
      </c>
      <c r="CX19" s="83" t="str">
        <f>UPPER(RIGHT(LEFT('1in'!Y19,2)))</f>
        <v/>
      </c>
      <c r="CY19" s="83" t="str">
        <f>UPPER(RIGHT(LEFT('1in'!Y19,3)))</f>
        <v/>
      </c>
      <c r="CZ19" s="83" t="str">
        <f>UPPER(RIGHT('1in'!Y19))</f>
        <v/>
      </c>
    </row>
    <row r="20" spans="1:104" s="87" customFormat="1" ht="19.5" customHeight="1">
      <c r="A20" s="86"/>
      <c r="B20" s="422" t="str">
        <f>STUDENTS!C22</f>
        <v/>
      </c>
      <c r="C20" s="423" t="str">
        <f>IF(B20="","",STUDENTS!D22)</f>
        <v/>
      </c>
      <c r="D20" s="424" t="str">
        <f>STUDENTS!E22</f>
        <v/>
      </c>
      <c r="E20" s="604"/>
      <c r="F20" s="605"/>
      <c r="G20" s="605"/>
      <c r="H20" s="606"/>
      <c r="I20" s="604"/>
      <c r="J20" s="605"/>
      <c r="K20" s="605"/>
      <c r="L20" s="606"/>
      <c r="M20" s="604"/>
      <c r="N20" s="605"/>
      <c r="O20" s="605"/>
      <c r="P20" s="606"/>
      <c r="Q20" s="604"/>
      <c r="R20" s="605"/>
      <c r="S20" s="605"/>
      <c r="T20" s="606"/>
      <c r="U20" s="604"/>
      <c r="V20" s="605"/>
      <c r="W20" s="605"/>
      <c r="X20" s="606"/>
      <c r="Y20" s="604"/>
      <c r="Z20" s="605"/>
      <c r="AA20" s="605"/>
      <c r="AB20" s="607"/>
      <c r="AC20" s="86"/>
      <c r="AD20" s="381" t="str">
        <f t="shared" si="3"/>
        <v/>
      </c>
      <c r="BZ20" s="83" t="str">
        <f t="shared" si="0"/>
        <v/>
      </c>
      <c r="CA20" s="83" t="str">
        <f t="shared" si="1"/>
        <v/>
      </c>
      <c r="CB20" s="83" t="str">
        <f t="shared" si="2"/>
        <v/>
      </c>
      <c r="CC20" s="83" t="str">
        <f>UPPER(LEFT('1in'!E20))</f>
        <v/>
      </c>
      <c r="CD20" s="83" t="str">
        <f>UPPER(RIGHT(LEFT('1in'!E20,2)))</f>
        <v/>
      </c>
      <c r="CE20" s="83" t="str">
        <f>UPPER(RIGHT(LEFT('1in'!E20,3)))</f>
        <v/>
      </c>
      <c r="CF20" s="83" t="str">
        <f>UPPER(RIGHT('1in'!E20))</f>
        <v/>
      </c>
      <c r="CG20" s="83" t="str">
        <f>UPPER(LEFT('1in'!I20))</f>
        <v/>
      </c>
      <c r="CH20" s="83" t="str">
        <f>UPPER(RIGHT(LEFT('1in'!I20,2)))</f>
        <v/>
      </c>
      <c r="CI20" s="83" t="str">
        <f>UPPER(RIGHT(LEFT('1in'!I20,3)))</f>
        <v/>
      </c>
      <c r="CJ20" s="83" t="str">
        <f>UPPER(RIGHT('1in'!I20))</f>
        <v/>
      </c>
      <c r="CK20" s="83" t="str">
        <f>UPPER(LEFT('1in'!M20))</f>
        <v/>
      </c>
      <c r="CL20" s="83" t="str">
        <f>UPPER(RIGHT(LEFT('1in'!M20,2)))</f>
        <v/>
      </c>
      <c r="CM20" s="83" t="str">
        <f>UPPER(RIGHT(LEFT('1in'!M20,3)))</f>
        <v/>
      </c>
      <c r="CN20" s="83" t="str">
        <f>UPPER(RIGHT('1in'!M20))</f>
        <v/>
      </c>
      <c r="CO20" s="83" t="str">
        <f>UPPER(LEFT('1in'!Q20))</f>
        <v/>
      </c>
      <c r="CP20" s="83" t="str">
        <f>UPPER(RIGHT(LEFT('1in'!Q20,2)))</f>
        <v/>
      </c>
      <c r="CQ20" s="83" t="str">
        <f>UPPER(RIGHT(LEFT('1in'!Q20,3)))</f>
        <v/>
      </c>
      <c r="CR20" s="83" t="str">
        <f>UPPER(RIGHT('1in'!Q20))</f>
        <v/>
      </c>
      <c r="CS20" s="83" t="str">
        <f>UPPER(LEFT('1in'!U20))</f>
        <v/>
      </c>
      <c r="CT20" s="83" t="str">
        <f>UPPER(RIGHT(LEFT('1in'!U20,2)))</f>
        <v/>
      </c>
      <c r="CU20" s="83" t="str">
        <f>UPPER(RIGHT(LEFT('1in'!U20,3)))</f>
        <v/>
      </c>
      <c r="CV20" s="83" t="str">
        <f>UPPER(RIGHT('1in'!U20))</f>
        <v/>
      </c>
      <c r="CW20" s="83" t="str">
        <f>UPPER(LEFT('1in'!Y20))</f>
        <v/>
      </c>
      <c r="CX20" s="83" t="str">
        <f>UPPER(RIGHT(LEFT('1in'!Y20,2)))</f>
        <v/>
      </c>
      <c r="CY20" s="83" t="str">
        <f>UPPER(RIGHT(LEFT('1in'!Y20,3)))</f>
        <v/>
      </c>
      <c r="CZ20" s="83" t="str">
        <f>UPPER(RIGHT('1in'!Y20))</f>
        <v/>
      </c>
    </row>
    <row r="21" spans="1:104" ht="19.5" customHeight="1">
      <c r="A21" s="64"/>
      <c r="B21" s="422" t="str">
        <f>STUDENTS!C23</f>
        <v/>
      </c>
      <c r="C21" s="423" t="str">
        <f>IF(B21="","",STUDENTS!D23)</f>
        <v/>
      </c>
      <c r="D21" s="424" t="str">
        <f>STUDENTS!E23</f>
        <v/>
      </c>
      <c r="E21" s="604"/>
      <c r="F21" s="605"/>
      <c r="G21" s="605"/>
      <c r="H21" s="606"/>
      <c r="I21" s="604"/>
      <c r="J21" s="605"/>
      <c r="K21" s="605"/>
      <c r="L21" s="606"/>
      <c r="M21" s="604"/>
      <c r="N21" s="605"/>
      <c r="O21" s="605"/>
      <c r="P21" s="606"/>
      <c r="Q21" s="604"/>
      <c r="R21" s="605"/>
      <c r="S21" s="605"/>
      <c r="T21" s="606"/>
      <c r="U21" s="604"/>
      <c r="V21" s="605"/>
      <c r="W21" s="605"/>
      <c r="X21" s="606"/>
      <c r="Y21" s="604"/>
      <c r="Z21" s="605"/>
      <c r="AA21" s="605"/>
      <c r="AB21" s="607"/>
      <c r="AC21" s="64"/>
      <c r="AD21" s="381" t="str">
        <f t="shared" si="3"/>
        <v/>
      </c>
      <c r="BZ21" s="83" t="str">
        <f t="shared" si="0"/>
        <v/>
      </c>
      <c r="CA21" s="83" t="str">
        <f t="shared" si="1"/>
        <v/>
      </c>
      <c r="CB21" s="83" t="str">
        <f t="shared" si="2"/>
        <v/>
      </c>
      <c r="CC21" s="83" t="str">
        <f>UPPER(LEFT('1in'!E21))</f>
        <v/>
      </c>
      <c r="CD21" s="83" t="str">
        <f>UPPER(RIGHT(LEFT('1in'!E21,2)))</f>
        <v/>
      </c>
      <c r="CE21" s="83" t="str">
        <f>UPPER(RIGHT(LEFT('1in'!E21,3)))</f>
        <v/>
      </c>
      <c r="CF21" s="83" t="str">
        <f>UPPER(RIGHT('1in'!E21))</f>
        <v/>
      </c>
      <c r="CG21" s="83" t="str">
        <f>UPPER(LEFT('1in'!I21))</f>
        <v/>
      </c>
      <c r="CH21" s="83" t="str">
        <f>UPPER(RIGHT(LEFT('1in'!I21,2)))</f>
        <v/>
      </c>
      <c r="CI21" s="83" t="str">
        <f>UPPER(RIGHT(LEFT('1in'!I21,3)))</f>
        <v/>
      </c>
      <c r="CJ21" s="83" t="str">
        <f>UPPER(RIGHT('1in'!I21))</f>
        <v/>
      </c>
      <c r="CK21" s="83" t="str">
        <f>UPPER(LEFT('1in'!M21))</f>
        <v/>
      </c>
      <c r="CL21" s="83" t="str">
        <f>UPPER(RIGHT(LEFT('1in'!M21,2)))</f>
        <v/>
      </c>
      <c r="CM21" s="83" t="str">
        <f>UPPER(RIGHT(LEFT('1in'!M21,3)))</f>
        <v/>
      </c>
      <c r="CN21" s="83" t="str">
        <f>UPPER(RIGHT('1in'!M21))</f>
        <v/>
      </c>
      <c r="CO21" s="83" t="str">
        <f>UPPER(LEFT('1in'!Q21))</f>
        <v/>
      </c>
      <c r="CP21" s="83" t="str">
        <f>UPPER(RIGHT(LEFT('1in'!Q21,2)))</f>
        <v/>
      </c>
      <c r="CQ21" s="83" t="str">
        <f>UPPER(RIGHT(LEFT('1in'!Q21,3)))</f>
        <v/>
      </c>
      <c r="CR21" s="83" t="str">
        <f>UPPER(RIGHT('1in'!Q21))</f>
        <v/>
      </c>
      <c r="CS21" s="83" t="str">
        <f>UPPER(LEFT('1in'!U21))</f>
        <v/>
      </c>
      <c r="CT21" s="83" t="str">
        <f>UPPER(RIGHT(LEFT('1in'!U21,2)))</f>
        <v/>
      </c>
      <c r="CU21" s="83" t="str">
        <f>UPPER(RIGHT(LEFT('1in'!U21,3)))</f>
        <v/>
      </c>
      <c r="CV21" s="83" t="str">
        <f>UPPER(RIGHT('1in'!U21))</f>
        <v/>
      </c>
      <c r="CW21" s="83" t="str">
        <f>UPPER(LEFT('1in'!Y21))</f>
        <v/>
      </c>
      <c r="CX21" s="83" t="str">
        <f>UPPER(RIGHT(LEFT('1in'!Y21,2)))</f>
        <v/>
      </c>
      <c r="CY21" s="83" t="str">
        <f>UPPER(RIGHT(LEFT('1in'!Y21,3)))</f>
        <v/>
      </c>
      <c r="CZ21" s="83" t="str">
        <f>UPPER(RIGHT('1in'!Y21))</f>
        <v/>
      </c>
    </row>
    <row r="22" spans="1:104" ht="19.5" customHeight="1">
      <c r="A22" s="64"/>
      <c r="B22" s="422" t="str">
        <f>STUDENTS!C24</f>
        <v/>
      </c>
      <c r="C22" s="423" t="str">
        <f>IF(B22="","",STUDENTS!D24)</f>
        <v/>
      </c>
      <c r="D22" s="424" t="str">
        <f>STUDENTS!E24</f>
        <v/>
      </c>
      <c r="E22" s="604"/>
      <c r="F22" s="605"/>
      <c r="G22" s="605"/>
      <c r="H22" s="606"/>
      <c r="I22" s="604"/>
      <c r="J22" s="605"/>
      <c r="K22" s="605"/>
      <c r="L22" s="606"/>
      <c r="M22" s="604"/>
      <c r="N22" s="605"/>
      <c r="O22" s="605"/>
      <c r="P22" s="606"/>
      <c r="Q22" s="604"/>
      <c r="R22" s="605"/>
      <c r="S22" s="605"/>
      <c r="T22" s="606"/>
      <c r="U22" s="604"/>
      <c r="V22" s="605"/>
      <c r="W22" s="605"/>
      <c r="X22" s="606"/>
      <c r="Y22" s="604"/>
      <c r="Z22" s="605"/>
      <c r="AA22" s="605"/>
      <c r="AB22" s="607"/>
      <c r="AC22" s="88"/>
      <c r="AD22" s="381" t="str">
        <f t="shared" si="3"/>
        <v/>
      </c>
      <c r="BZ22" s="83" t="str">
        <f t="shared" si="0"/>
        <v/>
      </c>
      <c r="CA22" s="83" t="str">
        <f t="shared" si="1"/>
        <v/>
      </c>
      <c r="CB22" s="83" t="str">
        <f t="shared" si="2"/>
        <v/>
      </c>
      <c r="CC22" s="83" t="str">
        <f>UPPER(LEFT('1in'!E22))</f>
        <v/>
      </c>
      <c r="CD22" s="83" t="str">
        <f>UPPER(RIGHT(LEFT('1in'!E22,2)))</f>
        <v/>
      </c>
      <c r="CE22" s="83" t="str">
        <f>UPPER(RIGHT(LEFT('1in'!E22,3)))</f>
        <v/>
      </c>
      <c r="CF22" s="83" t="str">
        <f>UPPER(RIGHT('1in'!E22))</f>
        <v/>
      </c>
      <c r="CG22" s="83" t="str">
        <f>UPPER(LEFT('1in'!I22))</f>
        <v/>
      </c>
      <c r="CH22" s="83" t="str">
        <f>UPPER(RIGHT(LEFT('1in'!I22,2)))</f>
        <v/>
      </c>
      <c r="CI22" s="83" t="str">
        <f>UPPER(RIGHT(LEFT('1in'!I22,3)))</f>
        <v/>
      </c>
      <c r="CJ22" s="83" t="str">
        <f>UPPER(RIGHT('1in'!I22))</f>
        <v/>
      </c>
      <c r="CK22" s="83" t="str">
        <f>UPPER(LEFT('1in'!M22))</f>
        <v/>
      </c>
      <c r="CL22" s="83" t="str">
        <f>UPPER(RIGHT(LEFT('1in'!M22,2)))</f>
        <v/>
      </c>
      <c r="CM22" s="83" t="str">
        <f>UPPER(RIGHT(LEFT('1in'!M22,3)))</f>
        <v/>
      </c>
      <c r="CN22" s="83" t="str">
        <f>UPPER(RIGHT('1in'!M22))</f>
        <v/>
      </c>
      <c r="CO22" s="83" t="str">
        <f>UPPER(LEFT('1in'!Q22))</f>
        <v/>
      </c>
      <c r="CP22" s="83" t="str">
        <f>UPPER(RIGHT(LEFT('1in'!Q22,2)))</f>
        <v/>
      </c>
      <c r="CQ22" s="83" t="str">
        <f>UPPER(RIGHT(LEFT('1in'!Q22,3)))</f>
        <v/>
      </c>
      <c r="CR22" s="83" t="str">
        <f>UPPER(RIGHT('1in'!Q22))</f>
        <v/>
      </c>
      <c r="CS22" s="83" t="str">
        <f>UPPER(LEFT('1in'!U22))</f>
        <v/>
      </c>
      <c r="CT22" s="83" t="str">
        <f>UPPER(RIGHT(LEFT('1in'!U22,2)))</f>
        <v/>
      </c>
      <c r="CU22" s="83" t="str">
        <f>UPPER(RIGHT(LEFT('1in'!U22,3)))</f>
        <v/>
      </c>
      <c r="CV22" s="83" t="str">
        <f>UPPER(RIGHT('1in'!U22))</f>
        <v/>
      </c>
      <c r="CW22" s="83" t="str">
        <f>UPPER(LEFT('1in'!Y22))</f>
        <v/>
      </c>
      <c r="CX22" s="83" t="str">
        <f>UPPER(RIGHT(LEFT('1in'!Y22,2)))</f>
        <v/>
      </c>
      <c r="CY22" s="83" t="str">
        <f>UPPER(RIGHT(LEFT('1in'!Y22,3)))</f>
        <v/>
      </c>
      <c r="CZ22" s="83" t="str">
        <f>UPPER(RIGHT('1in'!Y22))</f>
        <v/>
      </c>
    </row>
    <row r="23" spans="1:104" ht="19.5" customHeight="1">
      <c r="A23" s="64"/>
      <c r="B23" s="422" t="str">
        <f>STUDENTS!C25</f>
        <v/>
      </c>
      <c r="C23" s="423" t="str">
        <f>IF(B23="","",STUDENTS!D25)</f>
        <v/>
      </c>
      <c r="D23" s="424" t="str">
        <f>STUDENTS!E25</f>
        <v/>
      </c>
      <c r="E23" s="604"/>
      <c r="F23" s="605"/>
      <c r="G23" s="605"/>
      <c r="H23" s="606"/>
      <c r="I23" s="604"/>
      <c r="J23" s="605"/>
      <c r="K23" s="605"/>
      <c r="L23" s="606"/>
      <c r="M23" s="604"/>
      <c r="N23" s="605"/>
      <c r="O23" s="605"/>
      <c r="P23" s="606"/>
      <c r="Q23" s="604"/>
      <c r="R23" s="605"/>
      <c r="S23" s="605"/>
      <c r="T23" s="606"/>
      <c r="U23" s="604"/>
      <c r="V23" s="605"/>
      <c r="W23" s="605"/>
      <c r="X23" s="606"/>
      <c r="Y23" s="604"/>
      <c r="Z23" s="605"/>
      <c r="AA23" s="605"/>
      <c r="AB23" s="607"/>
      <c r="AC23" s="64"/>
      <c r="AD23" s="381" t="str">
        <f t="shared" si="3"/>
        <v/>
      </c>
      <c r="BZ23" s="83" t="str">
        <f t="shared" si="0"/>
        <v/>
      </c>
      <c r="CA23" s="83" t="str">
        <f t="shared" si="1"/>
        <v/>
      </c>
      <c r="CB23" s="83" t="str">
        <f t="shared" si="2"/>
        <v/>
      </c>
      <c r="CC23" s="83" t="str">
        <f>UPPER(LEFT('1in'!E23))</f>
        <v/>
      </c>
      <c r="CD23" s="83" t="str">
        <f>UPPER(RIGHT(LEFT('1in'!E23,2)))</f>
        <v/>
      </c>
      <c r="CE23" s="83" t="str">
        <f>UPPER(RIGHT(LEFT('1in'!E23,3)))</f>
        <v/>
      </c>
      <c r="CF23" s="83" t="str">
        <f>UPPER(RIGHT('1in'!E23))</f>
        <v/>
      </c>
      <c r="CG23" s="83" t="str">
        <f>UPPER(LEFT('1in'!I23))</f>
        <v/>
      </c>
      <c r="CH23" s="83" t="str">
        <f>UPPER(RIGHT(LEFT('1in'!I23,2)))</f>
        <v/>
      </c>
      <c r="CI23" s="83" t="str">
        <f>UPPER(RIGHT(LEFT('1in'!I23,3)))</f>
        <v/>
      </c>
      <c r="CJ23" s="83" t="str">
        <f>UPPER(RIGHT('1in'!I23))</f>
        <v/>
      </c>
      <c r="CK23" s="83" t="str">
        <f>UPPER(LEFT('1in'!M23))</f>
        <v/>
      </c>
      <c r="CL23" s="83" t="str">
        <f>UPPER(RIGHT(LEFT('1in'!M23,2)))</f>
        <v/>
      </c>
      <c r="CM23" s="83" t="str">
        <f>UPPER(RIGHT(LEFT('1in'!M23,3)))</f>
        <v/>
      </c>
      <c r="CN23" s="83" t="str">
        <f>UPPER(RIGHT('1in'!M23))</f>
        <v/>
      </c>
      <c r="CO23" s="83" t="str">
        <f>UPPER(LEFT('1in'!Q23))</f>
        <v/>
      </c>
      <c r="CP23" s="83" t="str">
        <f>UPPER(RIGHT(LEFT('1in'!Q23,2)))</f>
        <v/>
      </c>
      <c r="CQ23" s="83" t="str">
        <f>UPPER(RIGHT(LEFT('1in'!Q23,3)))</f>
        <v/>
      </c>
      <c r="CR23" s="83" t="str">
        <f>UPPER(RIGHT('1in'!Q23))</f>
        <v/>
      </c>
      <c r="CS23" s="83" t="str">
        <f>UPPER(LEFT('1in'!U23))</f>
        <v/>
      </c>
      <c r="CT23" s="83" t="str">
        <f>UPPER(RIGHT(LEFT('1in'!U23,2)))</f>
        <v/>
      </c>
      <c r="CU23" s="83" t="str">
        <f>UPPER(RIGHT(LEFT('1in'!U23,3)))</f>
        <v/>
      </c>
      <c r="CV23" s="83" t="str">
        <f>UPPER(RIGHT('1in'!U23))</f>
        <v/>
      </c>
      <c r="CW23" s="83" t="str">
        <f>UPPER(LEFT('1in'!Y23))</f>
        <v/>
      </c>
      <c r="CX23" s="83" t="str">
        <f>UPPER(RIGHT(LEFT('1in'!Y23,2)))</f>
        <v/>
      </c>
      <c r="CY23" s="83" t="str">
        <f>UPPER(RIGHT(LEFT('1in'!Y23,3)))</f>
        <v/>
      </c>
      <c r="CZ23" s="83" t="str">
        <f>UPPER(RIGHT('1in'!Y23))</f>
        <v/>
      </c>
    </row>
    <row r="24" spans="1:104" ht="19.5" customHeight="1">
      <c r="A24" s="64"/>
      <c r="B24" s="422" t="str">
        <f>STUDENTS!C26</f>
        <v/>
      </c>
      <c r="C24" s="423" t="str">
        <f>IF(B24="","",STUDENTS!D26)</f>
        <v/>
      </c>
      <c r="D24" s="424" t="str">
        <f>STUDENTS!E26</f>
        <v/>
      </c>
      <c r="E24" s="604"/>
      <c r="F24" s="605"/>
      <c r="G24" s="605"/>
      <c r="H24" s="606"/>
      <c r="I24" s="604"/>
      <c r="J24" s="605"/>
      <c r="K24" s="605"/>
      <c r="L24" s="606"/>
      <c r="M24" s="604"/>
      <c r="N24" s="605"/>
      <c r="O24" s="605"/>
      <c r="P24" s="606"/>
      <c r="Q24" s="604"/>
      <c r="R24" s="605"/>
      <c r="S24" s="605"/>
      <c r="T24" s="606"/>
      <c r="U24" s="604"/>
      <c r="V24" s="605"/>
      <c r="W24" s="605"/>
      <c r="X24" s="606"/>
      <c r="Y24" s="604"/>
      <c r="Z24" s="605"/>
      <c r="AA24" s="605"/>
      <c r="AB24" s="607"/>
      <c r="AC24" s="64"/>
      <c r="AD24" s="381" t="str">
        <f t="shared" si="3"/>
        <v/>
      </c>
      <c r="BZ24" s="83" t="str">
        <f t="shared" si="0"/>
        <v/>
      </c>
      <c r="CA24" s="83" t="str">
        <f t="shared" si="1"/>
        <v/>
      </c>
      <c r="CB24" s="83" t="str">
        <f t="shared" si="2"/>
        <v/>
      </c>
      <c r="CC24" s="83" t="str">
        <f>UPPER(LEFT('1in'!E24))</f>
        <v/>
      </c>
      <c r="CD24" s="83" t="str">
        <f>UPPER(RIGHT(LEFT('1in'!E24,2)))</f>
        <v/>
      </c>
      <c r="CE24" s="83" t="str">
        <f>UPPER(RIGHT(LEFT('1in'!E24,3)))</f>
        <v/>
      </c>
      <c r="CF24" s="83" t="str">
        <f>UPPER(RIGHT('1in'!E24))</f>
        <v/>
      </c>
      <c r="CG24" s="83" t="str">
        <f>UPPER(LEFT('1in'!I24))</f>
        <v/>
      </c>
      <c r="CH24" s="83" t="str">
        <f>UPPER(RIGHT(LEFT('1in'!I24,2)))</f>
        <v/>
      </c>
      <c r="CI24" s="83" t="str">
        <f>UPPER(RIGHT(LEFT('1in'!I24,3)))</f>
        <v/>
      </c>
      <c r="CJ24" s="83" t="str">
        <f>UPPER(RIGHT('1in'!I24))</f>
        <v/>
      </c>
      <c r="CK24" s="83" t="str">
        <f>UPPER(LEFT('1in'!M24))</f>
        <v/>
      </c>
      <c r="CL24" s="83" t="str">
        <f>UPPER(RIGHT(LEFT('1in'!M24,2)))</f>
        <v/>
      </c>
      <c r="CM24" s="83" t="str">
        <f>UPPER(RIGHT(LEFT('1in'!M24,3)))</f>
        <v/>
      </c>
      <c r="CN24" s="83" t="str">
        <f>UPPER(RIGHT('1in'!M24))</f>
        <v/>
      </c>
      <c r="CO24" s="83" t="str">
        <f>UPPER(LEFT('1in'!Q24))</f>
        <v/>
      </c>
      <c r="CP24" s="83" t="str">
        <f>UPPER(RIGHT(LEFT('1in'!Q24,2)))</f>
        <v/>
      </c>
      <c r="CQ24" s="83" t="str">
        <f>UPPER(RIGHT(LEFT('1in'!Q24,3)))</f>
        <v/>
      </c>
      <c r="CR24" s="83" t="str">
        <f>UPPER(RIGHT('1in'!Q24))</f>
        <v/>
      </c>
      <c r="CS24" s="83" t="str">
        <f>UPPER(LEFT('1in'!U24))</f>
        <v/>
      </c>
      <c r="CT24" s="83" t="str">
        <f>UPPER(RIGHT(LEFT('1in'!U24,2)))</f>
        <v/>
      </c>
      <c r="CU24" s="83" t="str">
        <f>UPPER(RIGHT(LEFT('1in'!U24,3)))</f>
        <v/>
      </c>
      <c r="CV24" s="83" t="str">
        <f>UPPER(RIGHT('1in'!U24))</f>
        <v/>
      </c>
      <c r="CW24" s="83" t="str">
        <f>UPPER(LEFT('1in'!Y24))</f>
        <v/>
      </c>
      <c r="CX24" s="83" t="str">
        <f>UPPER(RIGHT(LEFT('1in'!Y24,2)))</f>
        <v/>
      </c>
      <c r="CY24" s="83" t="str">
        <f>UPPER(RIGHT(LEFT('1in'!Y24,3)))</f>
        <v/>
      </c>
      <c r="CZ24" s="83" t="str">
        <f>UPPER(RIGHT('1in'!Y24))</f>
        <v/>
      </c>
    </row>
    <row r="25" spans="1:104" s="90" customFormat="1" ht="19.5" customHeight="1">
      <c r="A25" s="89"/>
      <c r="B25" s="422" t="str">
        <f>STUDENTS!C27</f>
        <v/>
      </c>
      <c r="C25" s="423" t="str">
        <f>IF(B25="","",STUDENTS!D27)</f>
        <v/>
      </c>
      <c r="D25" s="424" t="str">
        <f>STUDENTS!E27</f>
        <v/>
      </c>
      <c r="E25" s="604"/>
      <c r="F25" s="605"/>
      <c r="G25" s="605"/>
      <c r="H25" s="606"/>
      <c r="I25" s="604"/>
      <c r="J25" s="605"/>
      <c r="K25" s="605"/>
      <c r="L25" s="606"/>
      <c r="M25" s="604"/>
      <c r="N25" s="605"/>
      <c r="O25" s="605"/>
      <c r="P25" s="606"/>
      <c r="Q25" s="604"/>
      <c r="R25" s="605"/>
      <c r="S25" s="605"/>
      <c r="T25" s="606"/>
      <c r="U25" s="604"/>
      <c r="V25" s="605"/>
      <c r="W25" s="605"/>
      <c r="X25" s="606"/>
      <c r="Y25" s="604"/>
      <c r="Z25" s="605"/>
      <c r="AA25" s="605"/>
      <c r="AB25" s="607"/>
      <c r="AC25" s="89"/>
      <c r="AD25" s="381" t="str">
        <f t="shared" si="3"/>
        <v/>
      </c>
      <c r="BZ25" s="83" t="str">
        <f t="shared" si="0"/>
        <v/>
      </c>
      <c r="CA25" s="83" t="str">
        <f t="shared" si="1"/>
        <v/>
      </c>
      <c r="CB25" s="83" t="str">
        <f t="shared" si="2"/>
        <v/>
      </c>
      <c r="CC25" s="83" t="str">
        <f>UPPER(LEFT('1in'!E25))</f>
        <v/>
      </c>
      <c r="CD25" s="83" t="str">
        <f>UPPER(RIGHT(LEFT('1in'!E25,2)))</f>
        <v/>
      </c>
      <c r="CE25" s="83" t="str">
        <f>UPPER(RIGHT(LEFT('1in'!E25,3)))</f>
        <v/>
      </c>
      <c r="CF25" s="83" t="str">
        <f>UPPER(RIGHT('1in'!E25))</f>
        <v/>
      </c>
      <c r="CG25" s="83" t="str">
        <f>UPPER(LEFT('1in'!I25))</f>
        <v/>
      </c>
      <c r="CH25" s="83" t="str">
        <f>UPPER(RIGHT(LEFT('1in'!I25,2)))</f>
        <v/>
      </c>
      <c r="CI25" s="83" t="str">
        <f>UPPER(RIGHT(LEFT('1in'!I25,3)))</f>
        <v/>
      </c>
      <c r="CJ25" s="83" t="str">
        <f>UPPER(RIGHT('1in'!I25))</f>
        <v/>
      </c>
      <c r="CK25" s="83" t="str">
        <f>UPPER(LEFT('1in'!M25))</f>
        <v/>
      </c>
      <c r="CL25" s="83" t="str">
        <f>UPPER(RIGHT(LEFT('1in'!M25,2)))</f>
        <v/>
      </c>
      <c r="CM25" s="83" t="str">
        <f>UPPER(RIGHT(LEFT('1in'!M25,3)))</f>
        <v/>
      </c>
      <c r="CN25" s="83" t="str">
        <f>UPPER(RIGHT('1in'!M25))</f>
        <v/>
      </c>
      <c r="CO25" s="83" t="str">
        <f>UPPER(LEFT('1in'!Q25))</f>
        <v/>
      </c>
      <c r="CP25" s="83" t="str">
        <f>UPPER(RIGHT(LEFT('1in'!Q25,2)))</f>
        <v/>
      </c>
      <c r="CQ25" s="83" t="str">
        <f>UPPER(RIGHT(LEFT('1in'!Q25,3)))</f>
        <v/>
      </c>
      <c r="CR25" s="83" t="str">
        <f>UPPER(RIGHT('1in'!Q25))</f>
        <v/>
      </c>
      <c r="CS25" s="83" t="str">
        <f>UPPER(LEFT('1in'!U25))</f>
        <v/>
      </c>
      <c r="CT25" s="83" t="str">
        <f>UPPER(RIGHT(LEFT('1in'!U25,2)))</f>
        <v/>
      </c>
      <c r="CU25" s="83" t="str">
        <f>UPPER(RIGHT(LEFT('1in'!U25,3)))</f>
        <v/>
      </c>
      <c r="CV25" s="83" t="str">
        <f>UPPER(RIGHT('1in'!U25))</f>
        <v/>
      </c>
      <c r="CW25" s="83" t="str">
        <f>UPPER(LEFT('1in'!Y25))</f>
        <v/>
      </c>
      <c r="CX25" s="83" t="str">
        <f>UPPER(RIGHT(LEFT('1in'!Y25,2)))</f>
        <v/>
      </c>
      <c r="CY25" s="83" t="str">
        <f>UPPER(RIGHT(LEFT('1in'!Y25,3)))</f>
        <v/>
      </c>
      <c r="CZ25" s="83" t="str">
        <f>UPPER(RIGHT('1in'!Y25))</f>
        <v/>
      </c>
    </row>
    <row r="26" spans="1:104" ht="19.5" customHeight="1">
      <c r="A26" s="64"/>
      <c r="B26" s="422" t="str">
        <f>STUDENTS!C28</f>
        <v/>
      </c>
      <c r="C26" s="423" t="str">
        <f>IF(B26="","",STUDENTS!D28)</f>
        <v/>
      </c>
      <c r="D26" s="424" t="str">
        <f>STUDENTS!E28</f>
        <v/>
      </c>
      <c r="E26" s="604"/>
      <c r="F26" s="605"/>
      <c r="G26" s="605"/>
      <c r="H26" s="606"/>
      <c r="I26" s="604"/>
      <c r="J26" s="605"/>
      <c r="K26" s="605"/>
      <c r="L26" s="606"/>
      <c r="M26" s="604"/>
      <c r="N26" s="605"/>
      <c r="O26" s="605"/>
      <c r="P26" s="606"/>
      <c r="Q26" s="604"/>
      <c r="R26" s="605"/>
      <c r="S26" s="605"/>
      <c r="T26" s="606"/>
      <c r="U26" s="604"/>
      <c r="V26" s="605"/>
      <c r="W26" s="605"/>
      <c r="X26" s="606"/>
      <c r="Y26" s="604"/>
      <c r="Z26" s="605"/>
      <c r="AA26" s="605"/>
      <c r="AB26" s="607"/>
      <c r="AC26" s="64"/>
      <c r="AD26" s="381" t="str">
        <f t="shared" si="3"/>
        <v/>
      </c>
      <c r="BZ26" s="83" t="str">
        <f t="shared" si="0"/>
        <v/>
      </c>
      <c r="CA26" s="83" t="str">
        <f t="shared" si="1"/>
        <v/>
      </c>
      <c r="CB26" s="83" t="str">
        <f t="shared" si="2"/>
        <v/>
      </c>
      <c r="CC26" s="83" t="str">
        <f>UPPER(LEFT('1in'!E26))</f>
        <v/>
      </c>
      <c r="CD26" s="83" t="str">
        <f>UPPER(RIGHT(LEFT('1in'!E26,2)))</f>
        <v/>
      </c>
      <c r="CE26" s="83" t="str">
        <f>UPPER(RIGHT(LEFT('1in'!E26,3)))</f>
        <v/>
      </c>
      <c r="CF26" s="83" t="str">
        <f>UPPER(RIGHT('1in'!E26))</f>
        <v/>
      </c>
      <c r="CG26" s="83" t="str">
        <f>UPPER(LEFT('1in'!I26))</f>
        <v/>
      </c>
      <c r="CH26" s="83" t="str">
        <f>UPPER(RIGHT(LEFT('1in'!I26,2)))</f>
        <v/>
      </c>
      <c r="CI26" s="83" t="str">
        <f>UPPER(RIGHT(LEFT('1in'!I26,3)))</f>
        <v/>
      </c>
      <c r="CJ26" s="83" t="str">
        <f>UPPER(RIGHT('1in'!I26))</f>
        <v/>
      </c>
      <c r="CK26" s="83" t="str">
        <f>UPPER(LEFT('1in'!M26))</f>
        <v/>
      </c>
      <c r="CL26" s="83" t="str">
        <f>UPPER(RIGHT(LEFT('1in'!M26,2)))</f>
        <v/>
      </c>
      <c r="CM26" s="83" t="str">
        <f>UPPER(RIGHT(LEFT('1in'!M26,3)))</f>
        <v/>
      </c>
      <c r="CN26" s="83" t="str">
        <f>UPPER(RIGHT('1in'!M26))</f>
        <v/>
      </c>
      <c r="CO26" s="83" t="str">
        <f>UPPER(LEFT('1in'!Q26))</f>
        <v/>
      </c>
      <c r="CP26" s="83" t="str">
        <f>UPPER(RIGHT(LEFT('1in'!Q26,2)))</f>
        <v/>
      </c>
      <c r="CQ26" s="83" t="str">
        <f>UPPER(RIGHT(LEFT('1in'!Q26,3)))</f>
        <v/>
      </c>
      <c r="CR26" s="83" t="str">
        <f>UPPER(RIGHT('1in'!Q26))</f>
        <v/>
      </c>
      <c r="CS26" s="83" t="str">
        <f>UPPER(LEFT('1in'!U26))</f>
        <v/>
      </c>
      <c r="CT26" s="83" t="str">
        <f>UPPER(RIGHT(LEFT('1in'!U26,2)))</f>
        <v/>
      </c>
      <c r="CU26" s="83" t="str">
        <f>UPPER(RIGHT(LEFT('1in'!U26,3)))</f>
        <v/>
      </c>
      <c r="CV26" s="83" t="str">
        <f>UPPER(RIGHT('1in'!U26))</f>
        <v/>
      </c>
      <c r="CW26" s="83" t="str">
        <f>UPPER(LEFT('1in'!Y26))</f>
        <v/>
      </c>
      <c r="CX26" s="83" t="str">
        <f>UPPER(RIGHT(LEFT('1in'!Y26,2)))</f>
        <v/>
      </c>
      <c r="CY26" s="83" t="str">
        <f>UPPER(RIGHT(LEFT('1in'!Y26,3)))</f>
        <v/>
      </c>
      <c r="CZ26" s="83" t="str">
        <f>UPPER(RIGHT('1in'!Y26))</f>
        <v/>
      </c>
    </row>
    <row r="27" spans="1:104" s="87" customFormat="1" ht="19.5" customHeight="1">
      <c r="A27" s="86"/>
      <c r="B27" s="422" t="str">
        <f>STUDENTS!C29</f>
        <v/>
      </c>
      <c r="C27" s="423" t="str">
        <f>IF(B27="","",STUDENTS!D29)</f>
        <v/>
      </c>
      <c r="D27" s="424" t="str">
        <f>STUDENTS!E29</f>
        <v/>
      </c>
      <c r="E27" s="604"/>
      <c r="F27" s="605"/>
      <c r="G27" s="605"/>
      <c r="H27" s="606"/>
      <c r="I27" s="604"/>
      <c r="J27" s="605"/>
      <c r="K27" s="605"/>
      <c r="L27" s="606"/>
      <c r="M27" s="604"/>
      <c r="N27" s="605"/>
      <c r="O27" s="605"/>
      <c r="P27" s="606"/>
      <c r="Q27" s="604"/>
      <c r="R27" s="605"/>
      <c r="S27" s="605"/>
      <c r="T27" s="606"/>
      <c r="U27" s="604"/>
      <c r="V27" s="605"/>
      <c r="W27" s="605"/>
      <c r="X27" s="606"/>
      <c r="Y27" s="604"/>
      <c r="Z27" s="605"/>
      <c r="AA27" s="605"/>
      <c r="AB27" s="607"/>
      <c r="AC27" s="86"/>
      <c r="AD27" s="381" t="str">
        <f t="shared" si="3"/>
        <v/>
      </c>
      <c r="BZ27" s="83" t="str">
        <f t="shared" si="0"/>
        <v/>
      </c>
      <c r="CA27" s="83" t="str">
        <f t="shared" si="1"/>
        <v/>
      </c>
      <c r="CB27" s="83" t="str">
        <f t="shared" si="2"/>
        <v/>
      </c>
      <c r="CC27" s="83" t="str">
        <f>UPPER(LEFT('1in'!E27))</f>
        <v/>
      </c>
      <c r="CD27" s="83" t="str">
        <f>UPPER(RIGHT(LEFT('1in'!E27,2)))</f>
        <v/>
      </c>
      <c r="CE27" s="83" t="str">
        <f>UPPER(RIGHT(LEFT('1in'!E27,3)))</f>
        <v/>
      </c>
      <c r="CF27" s="83" t="str">
        <f>UPPER(RIGHT('1in'!E27))</f>
        <v/>
      </c>
      <c r="CG27" s="83" t="str">
        <f>UPPER(LEFT('1in'!I27))</f>
        <v/>
      </c>
      <c r="CH27" s="83" t="str">
        <f>UPPER(RIGHT(LEFT('1in'!I27,2)))</f>
        <v/>
      </c>
      <c r="CI27" s="83" t="str">
        <f>UPPER(RIGHT(LEFT('1in'!I27,3)))</f>
        <v/>
      </c>
      <c r="CJ27" s="83" t="str">
        <f>UPPER(RIGHT('1in'!I27))</f>
        <v/>
      </c>
      <c r="CK27" s="83" t="str">
        <f>UPPER(LEFT('1in'!M27))</f>
        <v/>
      </c>
      <c r="CL27" s="83" t="str">
        <f>UPPER(RIGHT(LEFT('1in'!M27,2)))</f>
        <v/>
      </c>
      <c r="CM27" s="83" t="str">
        <f>UPPER(RIGHT(LEFT('1in'!M27,3)))</f>
        <v/>
      </c>
      <c r="CN27" s="83" t="str">
        <f>UPPER(RIGHT('1in'!M27))</f>
        <v/>
      </c>
      <c r="CO27" s="83" t="str">
        <f>UPPER(LEFT('1in'!Q27))</f>
        <v/>
      </c>
      <c r="CP27" s="83" t="str">
        <f>UPPER(RIGHT(LEFT('1in'!Q27,2)))</f>
        <v/>
      </c>
      <c r="CQ27" s="83" t="str">
        <f>UPPER(RIGHT(LEFT('1in'!Q27,3)))</f>
        <v/>
      </c>
      <c r="CR27" s="83" t="str">
        <f>UPPER(RIGHT('1in'!Q27))</f>
        <v/>
      </c>
      <c r="CS27" s="83" t="str">
        <f>UPPER(LEFT('1in'!U27))</f>
        <v/>
      </c>
      <c r="CT27" s="83" t="str">
        <f>UPPER(RIGHT(LEFT('1in'!U27,2)))</f>
        <v/>
      </c>
      <c r="CU27" s="83" t="str">
        <f>UPPER(RIGHT(LEFT('1in'!U27,3)))</f>
        <v/>
      </c>
      <c r="CV27" s="83" t="str">
        <f>UPPER(RIGHT('1in'!U27))</f>
        <v/>
      </c>
      <c r="CW27" s="83" t="str">
        <f>UPPER(LEFT('1in'!Y27))</f>
        <v/>
      </c>
      <c r="CX27" s="83" t="str">
        <f>UPPER(RIGHT(LEFT('1in'!Y27,2)))</f>
        <v/>
      </c>
      <c r="CY27" s="83" t="str">
        <f>UPPER(RIGHT(LEFT('1in'!Y27,3)))</f>
        <v/>
      </c>
      <c r="CZ27" s="83" t="str">
        <f>UPPER(RIGHT('1in'!Y27))</f>
        <v/>
      </c>
    </row>
    <row r="28" spans="1:104" s="92" customFormat="1" ht="19.5" customHeight="1">
      <c r="A28" s="91"/>
      <c r="B28" s="422" t="str">
        <f>STUDENTS!C30</f>
        <v/>
      </c>
      <c r="C28" s="423" t="str">
        <f>IF(B28="","",STUDENTS!D30)</f>
        <v/>
      </c>
      <c r="D28" s="424" t="str">
        <f>STUDENTS!E30</f>
        <v/>
      </c>
      <c r="E28" s="604"/>
      <c r="F28" s="605"/>
      <c r="G28" s="605"/>
      <c r="H28" s="606"/>
      <c r="I28" s="604"/>
      <c r="J28" s="605"/>
      <c r="K28" s="605"/>
      <c r="L28" s="606"/>
      <c r="M28" s="604"/>
      <c r="N28" s="605"/>
      <c r="O28" s="605"/>
      <c r="P28" s="606"/>
      <c r="Q28" s="604"/>
      <c r="R28" s="605"/>
      <c r="S28" s="605"/>
      <c r="T28" s="606"/>
      <c r="U28" s="604"/>
      <c r="V28" s="605"/>
      <c r="W28" s="605"/>
      <c r="X28" s="606"/>
      <c r="Y28" s="604"/>
      <c r="Z28" s="605"/>
      <c r="AA28" s="605"/>
      <c r="AB28" s="607"/>
      <c r="AC28" s="91"/>
      <c r="AD28" s="381" t="str">
        <f t="shared" si="3"/>
        <v/>
      </c>
      <c r="BZ28" s="83" t="str">
        <f t="shared" si="0"/>
        <v/>
      </c>
      <c r="CA28" s="83" t="str">
        <f t="shared" si="1"/>
        <v/>
      </c>
      <c r="CB28" s="83" t="str">
        <f t="shared" si="2"/>
        <v/>
      </c>
      <c r="CC28" s="83" t="str">
        <f>UPPER(LEFT('1in'!E28))</f>
        <v/>
      </c>
      <c r="CD28" s="83" t="str">
        <f>UPPER(RIGHT(LEFT('1in'!E28,2)))</f>
        <v/>
      </c>
      <c r="CE28" s="83" t="str">
        <f>UPPER(RIGHT(LEFT('1in'!E28,3)))</f>
        <v/>
      </c>
      <c r="CF28" s="83" t="str">
        <f>UPPER(RIGHT('1in'!E28))</f>
        <v/>
      </c>
      <c r="CG28" s="83" t="str">
        <f>UPPER(LEFT('1in'!I28))</f>
        <v/>
      </c>
      <c r="CH28" s="83" t="str">
        <f>UPPER(RIGHT(LEFT('1in'!I28,2)))</f>
        <v/>
      </c>
      <c r="CI28" s="83" t="str">
        <f>UPPER(RIGHT(LEFT('1in'!I28,3)))</f>
        <v/>
      </c>
      <c r="CJ28" s="83" t="str">
        <f>UPPER(RIGHT('1in'!I28))</f>
        <v/>
      </c>
      <c r="CK28" s="83" t="str">
        <f>UPPER(LEFT('1in'!M28))</f>
        <v/>
      </c>
      <c r="CL28" s="83" t="str">
        <f>UPPER(RIGHT(LEFT('1in'!M28,2)))</f>
        <v/>
      </c>
      <c r="CM28" s="83" t="str">
        <f>UPPER(RIGHT(LEFT('1in'!M28,3)))</f>
        <v/>
      </c>
      <c r="CN28" s="83" t="str">
        <f>UPPER(RIGHT('1in'!M28))</f>
        <v/>
      </c>
      <c r="CO28" s="83" t="str">
        <f>UPPER(LEFT('1in'!Q28))</f>
        <v/>
      </c>
      <c r="CP28" s="83" t="str">
        <f>UPPER(RIGHT(LEFT('1in'!Q28,2)))</f>
        <v/>
      </c>
      <c r="CQ28" s="83" t="str">
        <f>UPPER(RIGHT(LEFT('1in'!Q28,3)))</f>
        <v/>
      </c>
      <c r="CR28" s="83" t="str">
        <f>UPPER(RIGHT('1in'!Q28))</f>
        <v/>
      </c>
      <c r="CS28" s="83" t="str">
        <f>UPPER(LEFT('1in'!U28))</f>
        <v/>
      </c>
      <c r="CT28" s="83" t="str">
        <f>UPPER(RIGHT(LEFT('1in'!U28,2)))</f>
        <v/>
      </c>
      <c r="CU28" s="83" t="str">
        <f>UPPER(RIGHT(LEFT('1in'!U28,3)))</f>
        <v/>
      </c>
      <c r="CV28" s="83" t="str">
        <f>UPPER(RIGHT('1in'!U28))</f>
        <v/>
      </c>
      <c r="CW28" s="83" t="str">
        <f>UPPER(LEFT('1in'!Y28))</f>
        <v/>
      </c>
      <c r="CX28" s="83" t="str">
        <f>UPPER(RIGHT(LEFT('1in'!Y28,2)))</f>
        <v/>
      </c>
      <c r="CY28" s="83" t="str">
        <f>UPPER(RIGHT(LEFT('1in'!Y28,3)))</f>
        <v/>
      </c>
      <c r="CZ28" s="83" t="str">
        <f>UPPER(RIGHT('1in'!Y28))</f>
        <v/>
      </c>
    </row>
    <row r="29" spans="1:104" ht="19.5" customHeight="1">
      <c r="A29" s="64"/>
      <c r="B29" s="422" t="str">
        <f>STUDENTS!C31</f>
        <v/>
      </c>
      <c r="C29" s="423" t="str">
        <f>IF(B29="","",STUDENTS!D31)</f>
        <v/>
      </c>
      <c r="D29" s="424" t="str">
        <f>STUDENTS!E31</f>
        <v/>
      </c>
      <c r="E29" s="604"/>
      <c r="F29" s="605"/>
      <c r="G29" s="605"/>
      <c r="H29" s="606"/>
      <c r="I29" s="604"/>
      <c r="J29" s="605"/>
      <c r="K29" s="605"/>
      <c r="L29" s="606"/>
      <c r="M29" s="604"/>
      <c r="N29" s="605"/>
      <c r="O29" s="605"/>
      <c r="P29" s="606"/>
      <c r="Q29" s="604"/>
      <c r="R29" s="605"/>
      <c r="S29" s="605"/>
      <c r="T29" s="606"/>
      <c r="U29" s="604"/>
      <c r="V29" s="605"/>
      <c r="W29" s="605"/>
      <c r="X29" s="606"/>
      <c r="Y29" s="604"/>
      <c r="Z29" s="605"/>
      <c r="AA29" s="605"/>
      <c r="AB29" s="607"/>
      <c r="AC29" s="64"/>
      <c r="AD29" s="381" t="str">
        <f t="shared" si="3"/>
        <v/>
      </c>
      <c r="BZ29" s="83" t="str">
        <f t="shared" si="0"/>
        <v/>
      </c>
      <c r="CA29" s="83" t="str">
        <f t="shared" si="1"/>
        <v/>
      </c>
      <c r="CB29" s="83" t="str">
        <f t="shared" si="2"/>
        <v/>
      </c>
      <c r="CC29" s="83" t="str">
        <f>UPPER(LEFT('1in'!E29))</f>
        <v/>
      </c>
      <c r="CD29" s="83" t="str">
        <f>UPPER(RIGHT(LEFT('1in'!E29,2)))</f>
        <v/>
      </c>
      <c r="CE29" s="83" t="str">
        <f>UPPER(RIGHT(LEFT('1in'!E29,3)))</f>
        <v/>
      </c>
      <c r="CF29" s="83" t="str">
        <f>UPPER(RIGHT('1in'!E29))</f>
        <v/>
      </c>
      <c r="CG29" s="83" t="str">
        <f>UPPER(LEFT('1in'!I29))</f>
        <v/>
      </c>
      <c r="CH29" s="83" t="str">
        <f>UPPER(RIGHT(LEFT('1in'!I29,2)))</f>
        <v/>
      </c>
      <c r="CI29" s="83" t="str">
        <f>UPPER(RIGHT(LEFT('1in'!I29,3)))</f>
        <v/>
      </c>
      <c r="CJ29" s="83" t="str">
        <f>UPPER(RIGHT('1in'!I29))</f>
        <v/>
      </c>
      <c r="CK29" s="83" t="str">
        <f>UPPER(LEFT('1in'!M29))</f>
        <v/>
      </c>
      <c r="CL29" s="83" t="str">
        <f>UPPER(RIGHT(LEFT('1in'!M29,2)))</f>
        <v/>
      </c>
      <c r="CM29" s="83" t="str">
        <f>UPPER(RIGHT(LEFT('1in'!M29,3)))</f>
        <v/>
      </c>
      <c r="CN29" s="83" t="str">
        <f>UPPER(RIGHT('1in'!M29))</f>
        <v/>
      </c>
      <c r="CO29" s="83" t="str">
        <f>UPPER(LEFT('1in'!Q29))</f>
        <v/>
      </c>
      <c r="CP29" s="83" t="str">
        <f>UPPER(RIGHT(LEFT('1in'!Q29,2)))</f>
        <v/>
      </c>
      <c r="CQ29" s="83" t="str">
        <f>UPPER(RIGHT(LEFT('1in'!Q29,3)))</f>
        <v/>
      </c>
      <c r="CR29" s="83" t="str">
        <f>UPPER(RIGHT('1in'!Q29))</f>
        <v/>
      </c>
      <c r="CS29" s="83" t="str">
        <f>UPPER(LEFT('1in'!U29))</f>
        <v/>
      </c>
      <c r="CT29" s="83" t="str">
        <f>UPPER(RIGHT(LEFT('1in'!U29,2)))</f>
        <v/>
      </c>
      <c r="CU29" s="83" t="str">
        <f>UPPER(RIGHT(LEFT('1in'!U29,3)))</f>
        <v/>
      </c>
      <c r="CV29" s="83" t="str">
        <f>UPPER(RIGHT('1in'!U29))</f>
        <v/>
      </c>
      <c r="CW29" s="83" t="str">
        <f>UPPER(LEFT('1in'!Y29))</f>
        <v/>
      </c>
      <c r="CX29" s="83" t="str">
        <f>UPPER(RIGHT(LEFT('1in'!Y29,2)))</f>
        <v/>
      </c>
      <c r="CY29" s="83" t="str">
        <f>UPPER(RIGHT(LEFT('1in'!Y29,3)))</f>
        <v/>
      </c>
      <c r="CZ29" s="83" t="str">
        <f>UPPER(RIGHT('1in'!Y29))</f>
        <v/>
      </c>
    </row>
    <row r="30" spans="1:104" ht="19.5" customHeight="1">
      <c r="A30" s="64"/>
      <c r="B30" s="422" t="str">
        <f>STUDENTS!C32</f>
        <v/>
      </c>
      <c r="C30" s="423" t="str">
        <f>IF(B30="","",STUDENTS!D32)</f>
        <v/>
      </c>
      <c r="D30" s="424" t="str">
        <f>STUDENTS!E32</f>
        <v/>
      </c>
      <c r="E30" s="604"/>
      <c r="F30" s="605"/>
      <c r="G30" s="605"/>
      <c r="H30" s="606"/>
      <c r="I30" s="604"/>
      <c r="J30" s="605"/>
      <c r="K30" s="605"/>
      <c r="L30" s="606"/>
      <c r="M30" s="604"/>
      <c r="N30" s="605"/>
      <c r="O30" s="605"/>
      <c r="P30" s="606"/>
      <c r="Q30" s="604"/>
      <c r="R30" s="605"/>
      <c r="S30" s="605"/>
      <c r="T30" s="606"/>
      <c r="U30" s="604"/>
      <c r="V30" s="605"/>
      <c r="W30" s="605"/>
      <c r="X30" s="606"/>
      <c r="Y30" s="604"/>
      <c r="Z30" s="605"/>
      <c r="AA30" s="605"/>
      <c r="AB30" s="607"/>
      <c r="AC30" s="64"/>
      <c r="AD30" s="381" t="str">
        <f t="shared" si="3"/>
        <v/>
      </c>
      <c r="BZ30" s="83" t="str">
        <f t="shared" si="0"/>
        <v/>
      </c>
      <c r="CA30" s="83" t="str">
        <f t="shared" si="1"/>
        <v/>
      </c>
      <c r="CB30" s="83" t="str">
        <f t="shared" si="2"/>
        <v/>
      </c>
      <c r="CC30" s="83" t="str">
        <f>UPPER(LEFT('1in'!E30))</f>
        <v/>
      </c>
      <c r="CD30" s="83" t="str">
        <f>UPPER(RIGHT(LEFT('1in'!E30,2)))</f>
        <v/>
      </c>
      <c r="CE30" s="83" t="str">
        <f>UPPER(RIGHT(LEFT('1in'!E30,3)))</f>
        <v/>
      </c>
      <c r="CF30" s="83" t="str">
        <f>UPPER(RIGHT('1in'!E30))</f>
        <v/>
      </c>
      <c r="CG30" s="83" t="str">
        <f>UPPER(LEFT('1in'!I30))</f>
        <v/>
      </c>
      <c r="CH30" s="83" t="str">
        <f>UPPER(RIGHT(LEFT('1in'!I30,2)))</f>
        <v/>
      </c>
      <c r="CI30" s="83" t="str">
        <f>UPPER(RIGHT(LEFT('1in'!I30,3)))</f>
        <v/>
      </c>
      <c r="CJ30" s="83" t="str">
        <f>UPPER(RIGHT('1in'!I30))</f>
        <v/>
      </c>
      <c r="CK30" s="83" t="str">
        <f>UPPER(LEFT('1in'!M30))</f>
        <v/>
      </c>
      <c r="CL30" s="83" t="str">
        <f>UPPER(RIGHT(LEFT('1in'!M30,2)))</f>
        <v/>
      </c>
      <c r="CM30" s="83" t="str">
        <f>UPPER(RIGHT(LEFT('1in'!M30,3)))</f>
        <v/>
      </c>
      <c r="CN30" s="83" t="str">
        <f>UPPER(RIGHT('1in'!M30))</f>
        <v/>
      </c>
      <c r="CO30" s="83" t="str">
        <f>UPPER(LEFT('1in'!Q30))</f>
        <v/>
      </c>
      <c r="CP30" s="83" t="str">
        <f>UPPER(RIGHT(LEFT('1in'!Q30,2)))</f>
        <v/>
      </c>
      <c r="CQ30" s="83" t="str">
        <f>UPPER(RIGHT(LEFT('1in'!Q30,3)))</f>
        <v/>
      </c>
      <c r="CR30" s="83" t="str">
        <f>UPPER(RIGHT('1in'!Q30))</f>
        <v/>
      </c>
      <c r="CS30" s="83" t="str">
        <f>UPPER(LEFT('1in'!U30))</f>
        <v/>
      </c>
      <c r="CT30" s="83" t="str">
        <f>UPPER(RIGHT(LEFT('1in'!U30,2)))</f>
        <v/>
      </c>
      <c r="CU30" s="83" t="str">
        <f>UPPER(RIGHT(LEFT('1in'!U30,3)))</f>
        <v/>
      </c>
      <c r="CV30" s="83" t="str">
        <f>UPPER(RIGHT('1in'!U30))</f>
        <v/>
      </c>
      <c r="CW30" s="83" t="str">
        <f>UPPER(LEFT('1in'!Y30))</f>
        <v/>
      </c>
      <c r="CX30" s="83" t="str">
        <f>UPPER(RIGHT(LEFT('1in'!Y30,2)))</f>
        <v/>
      </c>
      <c r="CY30" s="83" t="str">
        <f>UPPER(RIGHT(LEFT('1in'!Y30,3)))</f>
        <v/>
      </c>
      <c r="CZ30" s="83" t="str">
        <f>UPPER(RIGHT('1in'!Y30))</f>
        <v/>
      </c>
    </row>
    <row r="31" spans="1:104" ht="19.5" customHeight="1">
      <c r="A31" s="64"/>
      <c r="B31" s="422" t="str">
        <f>STUDENTS!C33</f>
        <v/>
      </c>
      <c r="C31" s="423" t="str">
        <f>IF(B31="","",STUDENTS!D33)</f>
        <v/>
      </c>
      <c r="D31" s="424" t="str">
        <f>STUDENTS!E33</f>
        <v/>
      </c>
      <c r="E31" s="604"/>
      <c r="F31" s="605"/>
      <c r="G31" s="605"/>
      <c r="H31" s="606"/>
      <c r="I31" s="604"/>
      <c r="J31" s="605"/>
      <c r="K31" s="605"/>
      <c r="L31" s="606"/>
      <c r="M31" s="604"/>
      <c r="N31" s="605"/>
      <c r="O31" s="605"/>
      <c r="P31" s="606"/>
      <c r="Q31" s="604"/>
      <c r="R31" s="605"/>
      <c r="S31" s="605"/>
      <c r="T31" s="606"/>
      <c r="U31" s="604"/>
      <c r="V31" s="605"/>
      <c r="W31" s="605"/>
      <c r="X31" s="606"/>
      <c r="Y31" s="604"/>
      <c r="Z31" s="605"/>
      <c r="AA31" s="605"/>
      <c r="AB31" s="607"/>
      <c r="AC31" s="64"/>
      <c r="AD31" s="381" t="str">
        <f t="shared" si="3"/>
        <v/>
      </c>
      <c r="BZ31" s="83" t="str">
        <f t="shared" si="0"/>
        <v/>
      </c>
      <c r="CA31" s="83" t="str">
        <f t="shared" si="1"/>
        <v/>
      </c>
      <c r="CB31" s="83" t="str">
        <f t="shared" si="2"/>
        <v/>
      </c>
      <c r="CC31" s="83" t="str">
        <f>UPPER(LEFT('1in'!E31))</f>
        <v/>
      </c>
      <c r="CD31" s="83" t="str">
        <f>UPPER(RIGHT(LEFT('1in'!E31,2)))</f>
        <v/>
      </c>
      <c r="CE31" s="83" t="str">
        <f>UPPER(RIGHT(LEFT('1in'!E31,3)))</f>
        <v/>
      </c>
      <c r="CF31" s="83" t="str">
        <f>UPPER(RIGHT('1in'!E31))</f>
        <v/>
      </c>
      <c r="CG31" s="83" t="str">
        <f>UPPER(LEFT('1in'!I31))</f>
        <v/>
      </c>
      <c r="CH31" s="83" t="str">
        <f>UPPER(RIGHT(LEFT('1in'!I31,2)))</f>
        <v/>
      </c>
      <c r="CI31" s="83" t="str">
        <f>UPPER(RIGHT(LEFT('1in'!I31,3)))</f>
        <v/>
      </c>
      <c r="CJ31" s="83" t="str">
        <f>UPPER(RIGHT('1in'!I31))</f>
        <v/>
      </c>
      <c r="CK31" s="83" t="str">
        <f>UPPER(LEFT('1in'!M31))</f>
        <v/>
      </c>
      <c r="CL31" s="83" t="str">
        <f>UPPER(RIGHT(LEFT('1in'!M31,2)))</f>
        <v/>
      </c>
      <c r="CM31" s="83" t="str">
        <f>UPPER(RIGHT(LEFT('1in'!M31,3)))</f>
        <v/>
      </c>
      <c r="CN31" s="83" t="str">
        <f>UPPER(RIGHT('1in'!M31))</f>
        <v/>
      </c>
      <c r="CO31" s="83" t="str">
        <f>UPPER(LEFT('1in'!Q31))</f>
        <v/>
      </c>
      <c r="CP31" s="83" t="str">
        <f>UPPER(RIGHT(LEFT('1in'!Q31,2)))</f>
        <v/>
      </c>
      <c r="CQ31" s="83" t="str">
        <f>UPPER(RIGHT(LEFT('1in'!Q31,3)))</f>
        <v/>
      </c>
      <c r="CR31" s="83" t="str">
        <f>UPPER(RIGHT('1in'!Q31))</f>
        <v/>
      </c>
      <c r="CS31" s="83" t="str">
        <f>UPPER(LEFT('1in'!U31))</f>
        <v/>
      </c>
      <c r="CT31" s="83" t="str">
        <f>UPPER(RIGHT(LEFT('1in'!U31,2)))</f>
        <v/>
      </c>
      <c r="CU31" s="83" t="str">
        <f>UPPER(RIGHT(LEFT('1in'!U31,3)))</f>
        <v/>
      </c>
      <c r="CV31" s="83" t="str">
        <f>UPPER(RIGHT('1in'!U31))</f>
        <v/>
      </c>
      <c r="CW31" s="83" t="str">
        <f>UPPER(LEFT('1in'!Y31))</f>
        <v/>
      </c>
      <c r="CX31" s="83" t="str">
        <f>UPPER(RIGHT(LEFT('1in'!Y31,2)))</f>
        <v/>
      </c>
      <c r="CY31" s="83" t="str">
        <f>UPPER(RIGHT(LEFT('1in'!Y31,3)))</f>
        <v/>
      </c>
      <c r="CZ31" s="83" t="str">
        <f>UPPER(RIGHT('1in'!Y31))</f>
        <v/>
      </c>
    </row>
    <row r="32" spans="1:104" s="94" customFormat="1" ht="19.5" customHeight="1">
      <c r="A32" s="93"/>
      <c r="B32" s="422" t="str">
        <f>STUDENTS!C34</f>
        <v/>
      </c>
      <c r="C32" s="423" t="str">
        <f>IF(B32="","",STUDENTS!D34)</f>
        <v/>
      </c>
      <c r="D32" s="424" t="str">
        <f>STUDENTS!E34</f>
        <v/>
      </c>
      <c r="E32" s="604"/>
      <c r="F32" s="605"/>
      <c r="G32" s="605"/>
      <c r="H32" s="606"/>
      <c r="I32" s="604"/>
      <c r="J32" s="605"/>
      <c r="K32" s="605"/>
      <c r="L32" s="606"/>
      <c r="M32" s="604"/>
      <c r="N32" s="605"/>
      <c r="O32" s="605"/>
      <c r="P32" s="606"/>
      <c r="Q32" s="604"/>
      <c r="R32" s="605"/>
      <c r="S32" s="605"/>
      <c r="T32" s="606"/>
      <c r="U32" s="604"/>
      <c r="V32" s="605"/>
      <c r="W32" s="605"/>
      <c r="X32" s="606"/>
      <c r="Y32" s="604"/>
      <c r="Z32" s="605"/>
      <c r="AA32" s="605"/>
      <c r="AB32" s="607"/>
      <c r="AC32" s="93"/>
      <c r="AD32" s="381" t="str">
        <f t="shared" si="3"/>
        <v/>
      </c>
      <c r="BZ32" s="83" t="str">
        <f t="shared" si="0"/>
        <v/>
      </c>
      <c r="CA32" s="83" t="str">
        <f t="shared" si="1"/>
        <v/>
      </c>
      <c r="CB32" s="83" t="str">
        <f t="shared" si="2"/>
        <v/>
      </c>
      <c r="CC32" s="83" t="str">
        <f>UPPER(LEFT('1in'!E32))</f>
        <v/>
      </c>
      <c r="CD32" s="83" t="str">
        <f>UPPER(RIGHT(LEFT('1in'!E32,2)))</f>
        <v/>
      </c>
      <c r="CE32" s="83" t="str">
        <f>UPPER(RIGHT(LEFT('1in'!E32,3)))</f>
        <v/>
      </c>
      <c r="CF32" s="83" t="str">
        <f>UPPER(RIGHT('1in'!E32))</f>
        <v/>
      </c>
      <c r="CG32" s="83" t="str">
        <f>UPPER(LEFT('1in'!I32))</f>
        <v/>
      </c>
      <c r="CH32" s="83" t="str">
        <f>UPPER(RIGHT(LEFT('1in'!I32,2)))</f>
        <v/>
      </c>
      <c r="CI32" s="83" t="str">
        <f>UPPER(RIGHT(LEFT('1in'!I32,3)))</f>
        <v/>
      </c>
      <c r="CJ32" s="83" t="str">
        <f>UPPER(RIGHT('1in'!I32))</f>
        <v/>
      </c>
      <c r="CK32" s="83" t="str">
        <f>UPPER(LEFT('1in'!M32))</f>
        <v/>
      </c>
      <c r="CL32" s="83" t="str">
        <f>UPPER(RIGHT(LEFT('1in'!M32,2)))</f>
        <v/>
      </c>
      <c r="CM32" s="83" t="str">
        <f>UPPER(RIGHT(LEFT('1in'!M32,3)))</f>
        <v/>
      </c>
      <c r="CN32" s="83" t="str">
        <f>UPPER(RIGHT('1in'!M32))</f>
        <v/>
      </c>
      <c r="CO32" s="83" t="str">
        <f>UPPER(LEFT('1in'!Q32))</f>
        <v/>
      </c>
      <c r="CP32" s="83" t="str">
        <f>UPPER(RIGHT(LEFT('1in'!Q32,2)))</f>
        <v/>
      </c>
      <c r="CQ32" s="83" t="str">
        <f>UPPER(RIGHT(LEFT('1in'!Q32,3)))</f>
        <v/>
      </c>
      <c r="CR32" s="83" t="str">
        <f>UPPER(RIGHT('1in'!Q32))</f>
        <v/>
      </c>
      <c r="CS32" s="83" t="str">
        <f>UPPER(LEFT('1in'!U32))</f>
        <v/>
      </c>
      <c r="CT32" s="83" t="str">
        <f>UPPER(RIGHT(LEFT('1in'!U32,2)))</f>
        <v/>
      </c>
      <c r="CU32" s="83" t="str">
        <f>UPPER(RIGHT(LEFT('1in'!U32,3)))</f>
        <v/>
      </c>
      <c r="CV32" s="83" t="str">
        <f>UPPER(RIGHT('1in'!U32))</f>
        <v/>
      </c>
      <c r="CW32" s="83" t="str">
        <f>UPPER(LEFT('1in'!Y32))</f>
        <v/>
      </c>
      <c r="CX32" s="83" t="str">
        <f>UPPER(RIGHT(LEFT('1in'!Y32,2)))</f>
        <v/>
      </c>
      <c r="CY32" s="83" t="str">
        <f>UPPER(RIGHT(LEFT('1in'!Y32,3)))</f>
        <v/>
      </c>
      <c r="CZ32" s="83" t="str">
        <f>UPPER(RIGHT('1in'!Y32))</f>
        <v/>
      </c>
    </row>
    <row r="33" spans="1:104" s="97" customFormat="1" ht="19.5" customHeight="1">
      <c r="A33" s="95"/>
      <c r="B33" s="422" t="str">
        <f>STUDENTS!C35</f>
        <v/>
      </c>
      <c r="C33" s="423" t="str">
        <f>IF(B33="","",STUDENTS!D35)</f>
        <v/>
      </c>
      <c r="D33" s="424" t="str">
        <f>STUDENTS!E35</f>
        <v/>
      </c>
      <c r="E33" s="604"/>
      <c r="F33" s="605"/>
      <c r="G33" s="605"/>
      <c r="H33" s="606"/>
      <c r="I33" s="604"/>
      <c r="J33" s="605"/>
      <c r="K33" s="605"/>
      <c r="L33" s="606"/>
      <c r="M33" s="604"/>
      <c r="N33" s="605"/>
      <c r="O33" s="605"/>
      <c r="P33" s="606"/>
      <c r="Q33" s="604"/>
      <c r="R33" s="605"/>
      <c r="S33" s="605"/>
      <c r="T33" s="606"/>
      <c r="U33" s="604"/>
      <c r="V33" s="605"/>
      <c r="W33" s="605"/>
      <c r="X33" s="606"/>
      <c r="Y33" s="604"/>
      <c r="Z33" s="605"/>
      <c r="AA33" s="605"/>
      <c r="AB33" s="607"/>
      <c r="AC33" s="95"/>
      <c r="AD33" s="381" t="str">
        <f t="shared" si="3"/>
        <v/>
      </c>
      <c r="BZ33" s="83" t="str">
        <f t="shared" si="0"/>
        <v/>
      </c>
      <c r="CA33" s="83" t="str">
        <f t="shared" si="1"/>
        <v/>
      </c>
      <c r="CB33" s="83" t="str">
        <f t="shared" si="2"/>
        <v/>
      </c>
      <c r="CC33" s="83" t="str">
        <f>UPPER(LEFT('1in'!E33))</f>
        <v/>
      </c>
      <c r="CD33" s="83" t="str">
        <f>UPPER(RIGHT(LEFT('1in'!E33,2)))</f>
        <v/>
      </c>
      <c r="CE33" s="83" t="str">
        <f>UPPER(RIGHT(LEFT('1in'!E33,3)))</f>
        <v/>
      </c>
      <c r="CF33" s="83" t="str">
        <f>UPPER(RIGHT('1in'!E33))</f>
        <v/>
      </c>
      <c r="CG33" s="83" t="str">
        <f>UPPER(LEFT('1in'!I33))</f>
        <v/>
      </c>
      <c r="CH33" s="83" t="str">
        <f>UPPER(RIGHT(LEFT('1in'!I33,2)))</f>
        <v/>
      </c>
      <c r="CI33" s="83" t="str">
        <f>UPPER(RIGHT(LEFT('1in'!I33,3)))</f>
        <v/>
      </c>
      <c r="CJ33" s="83" t="str">
        <f>UPPER(RIGHT('1in'!I33))</f>
        <v/>
      </c>
      <c r="CK33" s="83" t="str">
        <f>UPPER(LEFT('1in'!M33))</f>
        <v/>
      </c>
      <c r="CL33" s="83" t="str">
        <f>UPPER(RIGHT(LEFT('1in'!M33,2)))</f>
        <v/>
      </c>
      <c r="CM33" s="83" t="str">
        <f>UPPER(RIGHT(LEFT('1in'!M33,3)))</f>
        <v/>
      </c>
      <c r="CN33" s="83" t="str">
        <f>UPPER(RIGHT('1in'!M33))</f>
        <v/>
      </c>
      <c r="CO33" s="83" t="str">
        <f>UPPER(LEFT('1in'!Q33))</f>
        <v/>
      </c>
      <c r="CP33" s="83" t="str">
        <f>UPPER(RIGHT(LEFT('1in'!Q33,2)))</f>
        <v/>
      </c>
      <c r="CQ33" s="83" t="str">
        <f>UPPER(RIGHT(LEFT('1in'!Q33,3)))</f>
        <v/>
      </c>
      <c r="CR33" s="83" t="str">
        <f>UPPER(RIGHT('1in'!Q33))</f>
        <v/>
      </c>
      <c r="CS33" s="83" t="str">
        <f>UPPER(LEFT('1in'!U33))</f>
        <v/>
      </c>
      <c r="CT33" s="83" t="str">
        <f>UPPER(RIGHT(LEFT('1in'!U33,2)))</f>
        <v/>
      </c>
      <c r="CU33" s="83" t="str">
        <f>UPPER(RIGHT(LEFT('1in'!U33,3)))</f>
        <v/>
      </c>
      <c r="CV33" s="83" t="str">
        <f>UPPER(RIGHT('1in'!U33))</f>
        <v/>
      </c>
      <c r="CW33" s="83" t="str">
        <f>UPPER(LEFT('1in'!Y33))</f>
        <v/>
      </c>
      <c r="CX33" s="83" t="str">
        <f>UPPER(RIGHT(LEFT('1in'!Y33,2)))</f>
        <v/>
      </c>
      <c r="CY33" s="83" t="str">
        <f>UPPER(RIGHT(LEFT('1in'!Y33,3)))</f>
        <v/>
      </c>
      <c r="CZ33" s="83" t="str">
        <f>UPPER(RIGHT('1in'!Y33))</f>
        <v/>
      </c>
    </row>
    <row r="34" spans="1:104" s="97" customFormat="1" ht="19.5" customHeight="1">
      <c r="A34" s="95"/>
      <c r="B34" s="422" t="str">
        <f>STUDENTS!C36</f>
        <v/>
      </c>
      <c r="C34" s="423" t="str">
        <f>IF(B34="","",STUDENTS!D36)</f>
        <v/>
      </c>
      <c r="D34" s="424" t="str">
        <f>STUDENTS!E36</f>
        <v/>
      </c>
      <c r="E34" s="604"/>
      <c r="F34" s="605"/>
      <c r="G34" s="605"/>
      <c r="H34" s="606"/>
      <c r="I34" s="604"/>
      <c r="J34" s="605"/>
      <c r="K34" s="605"/>
      <c r="L34" s="606"/>
      <c r="M34" s="604"/>
      <c r="N34" s="605"/>
      <c r="O34" s="605"/>
      <c r="P34" s="606"/>
      <c r="Q34" s="604"/>
      <c r="R34" s="605"/>
      <c r="S34" s="605"/>
      <c r="T34" s="606"/>
      <c r="U34" s="604"/>
      <c r="V34" s="605"/>
      <c r="W34" s="605"/>
      <c r="X34" s="606"/>
      <c r="Y34" s="604"/>
      <c r="Z34" s="605"/>
      <c r="AA34" s="605"/>
      <c r="AB34" s="607"/>
      <c r="AC34" s="95"/>
      <c r="AD34" s="381" t="str">
        <f t="shared" si="3"/>
        <v/>
      </c>
      <c r="BZ34" s="83" t="str">
        <f t="shared" si="0"/>
        <v/>
      </c>
      <c r="CA34" s="83" t="str">
        <f t="shared" si="1"/>
        <v/>
      </c>
      <c r="CB34" s="83" t="str">
        <f t="shared" si="2"/>
        <v/>
      </c>
      <c r="CC34" s="83" t="str">
        <f>UPPER(LEFT('1in'!E34))</f>
        <v/>
      </c>
      <c r="CD34" s="83" t="str">
        <f>UPPER(RIGHT(LEFT('1in'!E34,2)))</f>
        <v/>
      </c>
      <c r="CE34" s="83" t="str">
        <f>UPPER(RIGHT(LEFT('1in'!E34,3)))</f>
        <v/>
      </c>
      <c r="CF34" s="83" t="str">
        <f>UPPER(RIGHT('1in'!E34))</f>
        <v/>
      </c>
      <c r="CG34" s="83" t="str">
        <f>UPPER(LEFT('1in'!I34))</f>
        <v/>
      </c>
      <c r="CH34" s="83" t="str">
        <f>UPPER(RIGHT(LEFT('1in'!I34,2)))</f>
        <v/>
      </c>
      <c r="CI34" s="83" t="str">
        <f>UPPER(RIGHT(LEFT('1in'!I34,3)))</f>
        <v/>
      </c>
      <c r="CJ34" s="83" t="str">
        <f>UPPER(RIGHT('1in'!I34))</f>
        <v/>
      </c>
      <c r="CK34" s="83" t="str">
        <f>UPPER(LEFT('1in'!M34))</f>
        <v/>
      </c>
      <c r="CL34" s="83" t="str">
        <f>UPPER(RIGHT(LEFT('1in'!M34,2)))</f>
        <v/>
      </c>
      <c r="CM34" s="83" t="str">
        <f>UPPER(RIGHT(LEFT('1in'!M34,3)))</f>
        <v/>
      </c>
      <c r="CN34" s="83" t="str">
        <f>UPPER(RIGHT('1in'!M34))</f>
        <v/>
      </c>
      <c r="CO34" s="83" t="str">
        <f>UPPER(LEFT('1in'!Q34))</f>
        <v/>
      </c>
      <c r="CP34" s="83" t="str">
        <f>UPPER(RIGHT(LEFT('1in'!Q34,2)))</f>
        <v/>
      </c>
      <c r="CQ34" s="83" t="str">
        <f>UPPER(RIGHT(LEFT('1in'!Q34,3)))</f>
        <v/>
      </c>
      <c r="CR34" s="83" t="str">
        <f>UPPER(RIGHT('1in'!Q34))</f>
        <v/>
      </c>
      <c r="CS34" s="83" t="str">
        <f>UPPER(LEFT('1in'!U34))</f>
        <v/>
      </c>
      <c r="CT34" s="83" t="str">
        <f>UPPER(RIGHT(LEFT('1in'!U34,2)))</f>
        <v/>
      </c>
      <c r="CU34" s="83" t="str">
        <f>UPPER(RIGHT(LEFT('1in'!U34,3)))</f>
        <v/>
      </c>
      <c r="CV34" s="83" t="str">
        <f>UPPER(RIGHT('1in'!U34))</f>
        <v/>
      </c>
      <c r="CW34" s="83" t="str">
        <f>UPPER(LEFT('1in'!Y34))</f>
        <v/>
      </c>
      <c r="CX34" s="83" t="str">
        <f>UPPER(RIGHT(LEFT('1in'!Y34,2)))</f>
        <v/>
      </c>
      <c r="CY34" s="83" t="str">
        <f>UPPER(RIGHT(LEFT('1in'!Y34,3)))</f>
        <v/>
      </c>
      <c r="CZ34" s="83" t="str">
        <f>UPPER(RIGHT('1in'!Y34))</f>
        <v/>
      </c>
    </row>
    <row r="35" spans="1:104" s="97" customFormat="1" ht="19.5" customHeight="1">
      <c r="A35" s="95"/>
      <c r="B35" s="422" t="str">
        <f>STUDENTS!C37</f>
        <v/>
      </c>
      <c r="C35" s="423" t="str">
        <f>IF(B35="","",STUDENTS!D37)</f>
        <v/>
      </c>
      <c r="D35" s="424" t="str">
        <f>STUDENTS!E37</f>
        <v/>
      </c>
      <c r="E35" s="604"/>
      <c r="F35" s="605"/>
      <c r="G35" s="605"/>
      <c r="H35" s="606"/>
      <c r="I35" s="604"/>
      <c r="J35" s="605"/>
      <c r="K35" s="605"/>
      <c r="L35" s="606"/>
      <c r="M35" s="604"/>
      <c r="N35" s="605"/>
      <c r="O35" s="605"/>
      <c r="P35" s="606"/>
      <c r="Q35" s="604"/>
      <c r="R35" s="605"/>
      <c r="S35" s="605"/>
      <c r="T35" s="606"/>
      <c r="U35" s="604"/>
      <c r="V35" s="605"/>
      <c r="W35" s="605"/>
      <c r="X35" s="606"/>
      <c r="Y35" s="604"/>
      <c r="Z35" s="605"/>
      <c r="AA35" s="605"/>
      <c r="AB35" s="607"/>
      <c r="AC35" s="95"/>
      <c r="AD35" s="381" t="str">
        <f t="shared" si="3"/>
        <v/>
      </c>
      <c r="BZ35" s="83" t="str">
        <f t="shared" si="0"/>
        <v/>
      </c>
      <c r="CA35" s="83" t="str">
        <f t="shared" si="1"/>
        <v/>
      </c>
      <c r="CB35" s="83" t="str">
        <f t="shared" si="2"/>
        <v/>
      </c>
      <c r="CC35" s="83" t="str">
        <f>UPPER(LEFT('1in'!E35))</f>
        <v/>
      </c>
      <c r="CD35" s="83" t="str">
        <f>UPPER(RIGHT(LEFT('1in'!E35,2)))</f>
        <v/>
      </c>
      <c r="CE35" s="83" t="str">
        <f>UPPER(RIGHT(LEFT('1in'!E35,3)))</f>
        <v/>
      </c>
      <c r="CF35" s="83" t="str">
        <f>UPPER(RIGHT('1in'!E35))</f>
        <v/>
      </c>
      <c r="CG35" s="83" t="str">
        <f>UPPER(LEFT('1in'!I35))</f>
        <v/>
      </c>
      <c r="CH35" s="83" t="str">
        <f>UPPER(RIGHT(LEFT('1in'!I35,2)))</f>
        <v/>
      </c>
      <c r="CI35" s="83" t="str">
        <f>UPPER(RIGHT(LEFT('1in'!I35,3)))</f>
        <v/>
      </c>
      <c r="CJ35" s="83" t="str">
        <f>UPPER(RIGHT('1in'!I35))</f>
        <v/>
      </c>
      <c r="CK35" s="83" t="str">
        <f>UPPER(LEFT('1in'!M35))</f>
        <v/>
      </c>
      <c r="CL35" s="83" t="str">
        <f>UPPER(RIGHT(LEFT('1in'!M35,2)))</f>
        <v/>
      </c>
      <c r="CM35" s="83" t="str">
        <f>UPPER(RIGHT(LEFT('1in'!M35,3)))</f>
        <v/>
      </c>
      <c r="CN35" s="83" t="str">
        <f>UPPER(RIGHT('1in'!M35))</f>
        <v/>
      </c>
      <c r="CO35" s="83" t="str">
        <f>UPPER(LEFT('1in'!Q35))</f>
        <v/>
      </c>
      <c r="CP35" s="83" t="str">
        <f>UPPER(RIGHT(LEFT('1in'!Q35,2)))</f>
        <v/>
      </c>
      <c r="CQ35" s="83" t="str">
        <f>UPPER(RIGHT(LEFT('1in'!Q35,3)))</f>
        <v/>
      </c>
      <c r="CR35" s="83" t="str">
        <f>UPPER(RIGHT('1in'!Q35))</f>
        <v/>
      </c>
      <c r="CS35" s="83" t="str">
        <f>UPPER(LEFT('1in'!U35))</f>
        <v/>
      </c>
      <c r="CT35" s="83" t="str">
        <f>UPPER(RIGHT(LEFT('1in'!U35,2)))</f>
        <v/>
      </c>
      <c r="CU35" s="83" t="str">
        <f>UPPER(RIGHT(LEFT('1in'!U35,3)))</f>
        <v/>
      </c>
      <c r="CV35" s="83" t="str">
        <f>UPPER(RIGHT('1in'!U35))</f>
        <v/>
      </c>
      <c r="CW35" s="83" t="str">
        <f>UPPER(LEFT('1in'!Y35))</f>
        <v/>
      </c>
      <c r="CX35" s="83" t="str">
        <f>UPPER(RIGHT(LEFT('1in'!Y35,2)))</f>
        <v/>
      </c>
      <c r="CY35" s="83" t="str">
        <f>UPPER(RIGHT(LEFT('1in'!Y35,3)))</f>
        <v/>
      </c>
      <c r="CZ35" s="83" t="str">
        <f>UPPER(RIGHT('1in'!Y35))</f>
        <v/>
      </c>
    </row>
    <row r="36" spans="1:104" s="97" customFormat="1" ht="19.5" customHeight="1">
      <c r="A36" s="95"/>
      <c r="B36" s="422" t="str">
        <f>STUDENTS!C38</f>
        <v/>
      </c>
      <c r="C36" s="423" t="str">
        <f>IF(B36="","",STUDENTS!D38)</f>
        <v/>
      </c>
      <c r="D36" s="424" t="str">
        <f>STUDENTS!E38</f>
        <v/>
      </c>
      <c r="E36" s="604"/>
      <c r="F36" s="605"/>
      <c r="G36" s="605"/>
      <c r="H36" s="606"/>
      <c r="I36" s="604"/>
      <c r="J36" s="605"/>
      <c r="K36" s="605"/>
      <c r="L36" s="606"/>
      <c r="M36" s="604"/>
      <c r="N36" s="605"/>
      <c r="O36" s="605"/>
      <c r="P36" s="606"/>
      <c r="Q36" s="604"/>
      <c r="R36" s="605"/>
      <c r="S36" s="605"/>
      <c r="T36" s="606"/>
      <c r="U36" s="604"/>
      <c r="V36" s="605"/>
      <c r="W36" s="605"/>
      <c r="X36" s="606"/>
      <c r="Y36" s="604"/>
      <c r="Z36" s="605"/>
      <c r="AA36" s="605"/>
      <c r="AB36" s="607"/>
      <c r="AC36" s="95"/>
      <c r="AD36" s="381" t="str">
        <f t="shared" si="3"/>
        <v/>
      </c>
      <c r="BZ36" s="83" t="str">
        <f t="shared" si="0"/>
        <v/>
      </c>
      <c r="CA36" s="83" t="str">
        <f t="shared" si="1"/>
        <v/>
      </c>
      <c r="CB36" s="83" t="str">
        <f t="shared" si="2"/>
        <v/>
      </c>
      <c r="CC36" s="83" t="str">
        <f>UPPER(LEFT('1in'!E36))</f>
        <v/>
      </c>
      <c r="CD36" s="83" t="str">
        <f>UPPER(RIGHT(LEFT('1in'!E36,2)))</f>
        <v/>
      </c>
      <c r="CE36" s="83" t="str">
        <f>UPPER(RIGHT(LEFT('1in'!E36,3)))</f>
        <v/>
      </c>
      <c r="CF36" s="83" t="str">
        <f>UPPER(RIGHT('1in'!E36))</f>
        <v/>
      </c>
      <c r="CG36" s="83" t="str">
        <f>UPPER(LEFT('1in'!I36))</f>
        <v/>
      </c>
      <c r="CH36" s="83" t="str">
        <f>UPPER(RIGHT(LEFT('1in'!I36,2)))</f>
        <v/>
      </c>
      <c r="CI36" s="83" t="str">
        <f>UPPER(RIGHT(LEFT('1in'!I36,3)))</f>
        <v/>
      </c>
      <c r="CJ36" s="83" t="str">
        <f>UPPER(RIGHT('1in'!I36))</f>
        <v/>
      </c>
      <c r="CK36" s="83" t="str">
        <f>UPPER(LEFT('1in'!M36))</f>
        <v/>
      </c>
      <c r="CL36" s="83" t="str">
        <f>UPPER(RIGHT(LEFT('1in'!M36,2)))</f>
        <v/>
      </c>
      <c r="CM36" s="83" t="str">
        <f>UPPER(RIGHT(LEFT('1in'!M36,3)))</f>
        <v/>
      </c>
      <c r="CN36" s="83" t="str">
        <f>UPPER(RIGHT('1in'!M36))</f>
        <v/>
      </c>
      <c r="CO36" s="83" t="str">
        <f>UPPER(LEFT('1in'!Q36))</f>
        <v/>
      </c>
      <c r="CP36" s="83" t="str">
        <f>UPPER(RIGHT(LEFT('1in'!Q36,2)))</f>
        <v/>
      </c>
      <c r="CQ36" s="83" t="str">
        <f>UPPER(RIGHT(LEFT('1in'!Q36,3)))</f>
        <v/>
      </c>
      <c r="CR36" s="83" t="str">
        <f>UPPER(RIGHT('1in'!Q36))</f>
        <v/>
      </c>
      <c r="CS36" s="83" t="str">
        <f>UPPER(LEFT('1in'!U36))</f>
        <v/>
      </c>
      <c r="CT36" s="83" t="str">
        <f>UPPER(RIGHT(LEFT('1in'!U36,2)))</f>
        <v/>
      </c>
      <c r="CU36" s="83" t="str">
        <f>UPPER(RIGHT(LEFT('1in'!U36,3)))</f>
        <v/>
      </c>
      <c r="CV36" s="83" t="str">
        <f>UPPER(RIGHT('1in'!U36))</f>
        <v/>
      </c>
      <c r="CW36" s="83" t="str">
        <f>UPPER(LEFT('1in'!Y36))</f>
        <v/>
      </c>
      <c r="CX36" s="83" t="str">
        <f>UPPER(RIGHT(LEFT('1in'!Y36,2)))</f>
        <v/>
      </c>
      <c r="CY36" s="83" t="str">
        <f>UPPER(RIGHT(LEFT('1in'!Y36,3)))</f>
        <v/>
      </c>
      <c r="CZ36" s="83" t="str">
        <f>UPPER(RIGHT('1in'!Y36))</f>
        <v/>
      </c>
    </row>
    <row r="37" spans="1:104" s="97" customFormat="1" ht="19.5" customHeight="1">
      <c r="A37" s="95"/>
      <c r="B37" s="422" t="str">
        <f>STUDENTS!C39</f>
        <v/>
      </c>
      <c r="C37" s="423" t="str">
        <f>IF(B37="","",STUDENTS!D39)</f>
        <v/>
      </c>
      <c r="D37" s="424" t="str">
        <f>STUDENTS!E39</f>
        <v/>
      </c>
      <c r="E37" s="604"/>
      <c r="F37" s="605"/>
      <c r="G37" s="605"/>
      <c r="H37" s="606"/>
      <c r="I37" s="604"/>
      <c r="J37" s="605"/>
      <c r="K37" s="605"/>
      <c r="L37" s="606"/>
      <c r="M37" s="604"/>
      <c r="N37" s="605"/>
      <c r="O37" s="605"/>
      <c r="P37" s="606"/>
      <c r="Q37" s="604"/>
      <c r="R37" s="605"/>
      <c r="S37" s="605"/>
      <c r="T37" s="606"/>
      <c r="U37" s="604"/>
      <c r="V37" s="605"/>
      <c r="W37" s="605"/>
      <c r="X37" s="606"/>
      <c r="Y37" s="604"/>
      <c r="Z37" s="605"/>
      <c r="AA37" s="605"/>
      <c r="AB37" s="607"/>
      <c r="AC37" s="95"/>
      <c r="AD37" s="381" t="str">
        <f t="shared" si="3"/>
        <v/>
      </c>
      <c r="BZ37" s="83" t="str">
        <f t="shared" si="0"/>
        <v/>
      </c>
      <c r="CA37" s="83" t="str">
        <f t="shared" si="1"/>
        <v/>
      </c>
      <c r="CB37" s="83" t="str">
        <f t="shared" si="2"/>
        <v/>
      </c>
      <c r="CC37" s="83" t="str">
        <f>UPPER(LEFT('1in'!E37))</f>
        <v/>
      </c>
      <c r="CD37" s="83" t="str">
        <f>UPPER(RIGHT(LEFT('1in'!E37,2)))</f>
        <v/>
      </c>
      <c r="CE37" s="83" t="str">
        <f>UPPER(RIGHT(LEFT('1in'!E37,3)))</f>
        <v/>
      </c>
      <c r="CF37" s="83" t="str">
        <f>UPPER(RIGHT('1in'!E37))</f>
        <v/>
      </c>
      <c r="CG37" s="83" t="str">
        <f>UPPER(LEFT('1in'!I37))</f>
        <v/>
      </c>
      <c r="CH37" s="83" t="str">
        <f>UPPER(RIGHT(LEFT('1in'!I37,2)))</f>
        <v/>
      </c>
      <c r="CI37" s="83" t="str">
        <f>UPPER(RIGHT(LEFT('1in'!I37,3)))</f>
        <v/>
      </c>
      <c r="CJ37" s="83" t="str">
        <f>UPPER(RIGHT('1in'!I37))</f>
        <v/>
      </c>
      <c r="CK37" s="83" t="str">
        <f>UPPER(LEFT('1in'!M37))</f>
        <v/>
      </c>
      <c r="CL37" s="83" t="str">
        <f>UPPER(RIGHT(LEFT('1in'!M37,2)))</f>
        <v/>
      </c>
      <c r="CM37" s="83" t="str">
        <f>UPPER(RIGHT(LEFT('1in'!M37,3)))</f>
        <v/>
      </c>
      <c r="CN37" s="83" t="str">
        <f>UPPER(RIGHT('1in'!M37))</f>
        <v/>
      </c>
      <c r="CO37" s="83" t="str">
        <f>UPPER(LEFT('1in'!Q37))</f>
        <v/>
      </c>
      <c r="CP37" s="83" t="str">
        <f>UPPER(RIGHT(LEFT('1in'!Q37,2)))</f>
        <v/>
      </c>
      <c r="CQ37" s="83" t="str">
        <f>UPPER(RIGHT(LEFT('1in'!Q37,3)))</f>
        <v/>
      </c>
      <c r="CR37" s="83" t="str">
        <f>UPPER(RIGHT('1in'!Q37))</f>
        <v/>
      </c>
      <c r="CS37" s="83" t="str">
        <f>UPPER(LEFT('1in'!U37))</f>
        <v/>
      </c>
      <c r="CT37" s="83" t="str">
        <f>UPPER(RIGHT(LEFT('1in'!U37,2)))</f>
        <v/>
      </c>
      <c r="CU37" s="83" t="str">
        <f>UPPER(RIGHT(LEFT('1in'!U37,3)))</f>
        <v/>
      </c>
      <c r="CV37" s="83" t="str">
        <f>UPPER(RIGHT('1in'!U37))</f>
        <v/>
      </c>
      <c r="CW37" s="83" t="str">
        <f>UPPER(LEFT('1in'!Y37))</f>
        <v/>
      </c>
      <c r="CX37" s="83" t="str">
        <f>UPPER(RIGHT(LEFT('1in'!Y37,2)))</f>
        <v/>
      </c>
      <c r="CY37" s="83" t="str">
        <f>UPPER(RIGHT(LEFT('1in'!Y37,3)))</f>
        <v/>
      </c>
      <c r="CZ37" s="83" t="str">
        <f>UPPER(RIGHT('1in'!Y37))</f>
        <v/>
      </c>
    </row>
    <row r="38" spans="1:104" ht="19.5" customHeight="1">
      <c r="A38" s="64"/>
      <c r="B38" s="422" t="str">
        <f>STUDENTS!C40</f>
        <v/>
      </c>
      <c r="C38" s="423" t="str">
        <f>IF(B38="","",STUDENTS!D40)</f>
        <v/>
      </c>
      <c r="D38" s="424" t="str">
        <f>STUDENTS!E40</f>
        <v/>
      </c>
      <c r="E38" s="604"/>
      <c r="F38" s="605"/>
      <c r="G38" s="605"/>
      <c r="H38" s="606"/>
      <c r="I38" s="604"/>
      <c r="J38" s="605"/>
      <c r="K38" s="605"/>
      <c r="L38" s="606"/>
      <c r="M38" s="604"/>
      <c r="N38" s="605"/>
      <c r="O38" s="605"/>
      <c r="P38" s="606"/>
      <c r="Q38" s="604"/>
      <c r="R38" s="605"/>
      <c r="S38" s="605"/>
      <c r="T38" s="606"/>
      <c r="U38" s="604"/>
      <c r="V38" s="605"/>
      <c r="W38" s="605"/>
      <c r="X38" s="606"/>
      <c r="Y38" s="604"/>
      <c r="Z38" s="605"/>
      <c r="AA38" s="605"/>
      <c r="AB38" s="607"/>
      <c r="AC38" s="64"/>
      <c r="AD38" s="381" t="str">
        <f t="shared" si="3"/>
        <v/>
      </c>
      <c r="BZ38" s="83" t="str">
        <f t="shared" si="0"/>
        <v/>
      </c>
      <c r="CA38" s="83" t="str">
        <f t="shared" si="1"/>
        <v/>
      </c>
      <c r="CB38" s="83" t="str">
        <f t="shared" si="2"/>
        <v/>
      </c>
      <c r="CC38" s="83" t="str">
        <f>UPPER(LEFT('1in'!E38))</f>
        <v/>
      </c>
      <c r="CD38" s="83" t="str">
        <f>UPPER(RIGHT(LEFT('1in'!E38,2)))</f>
        <v/>
      </c>
      <c r="CE38" s="83" t="str">
        <f>UPPER(RIGHT(LEFT('1in'!E38,3)))</f>
        <v/>
      </c>
      <c r="CF38" s="83" t="str">
        <f>UPPER(RIGHT('1in'!E38))</f>
        <v/>
      </c>
      <c r="CG38" s="83" t="str">
        <f>UPPER(LEFT('1in'!I38))</f>
        <v/>
      </c>
      <c r="CH38" s="83" t="str">
        <f>UPPER(RIGHT(LEFT('1in'!I38,2)))</f>
        <v/>
      </c>
      <c r="CI38" s="83" t="str">
        <f>UPPER(RIGHT(LEFT('1in'!I38,3)))</f>
        <v/>
      </c>
      <c r="CJ38" s="83" t="str">
        <f>UPPER(RIGHT('1in'!I38))</f>
        <v/>
      </c>
      <c r="CK38" s="83" t="str">
        <f>UPPER(LEFT('1in'!M38))</f>
        <v/>
      </c>
      <c r="CL38" s="83" t="str">
        <f>UPPER(RIGHT(LEFT('1in'!M38,2)))</f>
        <v/>
      </c>
      <c r="CM38" s="83" t="str">
        <f>UPPER(RIGHT(LEFT('1in'!M38,3)))</f>
        <v/>
      </c>
      <c r="CN38" s="83" t="str">
        <f>UPPER(RIGHT('1in'!M38))</f>
        <v/>
      </c>
      <c r="CO38" s="83" t="str">
        <f>UPPER(LEFT('1in'!Q38))</f>
        <v/>
      </c>
      <c r="CP38" s="83" t="str">
        <f>UPPER(RIGHT(LEFT('1in'!Q38,2)))</f>
        <v/>
      </c>
      <c r="CQ38" s="83" t="str">
        <f>UPPER(RIGHT(LEFT('1in'!Q38,3)))</f>
        <v/>
      </c>
      <c r="CR38" s="83" t="str">
        <f>UPPER(RIGHT('1in'!Q38))</f>
        <v/>
      </c>
      <c r="CS38" s="83" t="str">
        <f>UPPER(LEFT('1in'!U38))</f>
        <v/>
      </c>
      <c r="CT38" s="83" t="str">
        <f>UPPER(RIGHT(LEFT('1in'!U38,2)))</f>
        <v/>
      </c>
      <c r="CU38" s="83" t="str">
        <f>UPPER(RIGHT(LEFT('1in'!U38,3)))</f>
        <v/>
      </c>
      <c r="CV38" s="83" t="str">
        <f>UPPER(RIGHT('1in'!U38))</f>
        <v/>
      </c>
      <c r="CW38" s="83" t="str">
        <f>UPPER(LEFT('1in'!Y38))</f>
        <v/>
      </c>
      <c r="CX38" s="83" t="str">
        <f>UPPER(RIGHT(LEFT('1in'!Y38,2)))</f>
        <v/>
      </c>
      <c r="CY38" s="83" t="str">
        <f>UPPER(RIGHT(LEFT('1in'!Y38,3)))</f>
        <v/>
      </c>
      <c r="CZ38" s="83" t="str">
        <f>UPPER(RIGHT('1in'!Y38))</f>
        <v/>
      </c>
    </row>
    <row r="39" spans="1:104" ht="19.5" customHeight="1">
      <c r="A39" s="64"/>
      <c r="B39" s="422" t="str">
        <f>STUDENTS!C41</f>
        <v/>
      </c>
      <c r="C39" s="423" t="str">
        <f>IF(B39="","",STUDENTS!D41)</f>
        <v/>
      </c>
      <c r="D39" s="424" t="str">
        <f>STUDENTS!E41</f>
        <v/>
      </c>
      <c r="E39" s="604"/>
      <c r="F39" s="605"/>
      <c r="G39" s="605"/>
      <c r="H39" s="606"/>
      <c r="I39" s="604"/>
      <c r="J39" s="605"/>
      <c r="K39" s="605"/>
      <c r="L39" s="606"/>
      <c r="M39" s="604"/>
      <c r="N39" s="605"/>
      <c r="O39" s="605"/>
      <c r="P39" s="606"/>
      <c r="Q39" s="604"/>
      <c r="R39" s="605"/>
      <c r="S39" s="605"/>
      <c r="T39" s="606"/>
      <c r="U39" s="604"/>
      <c r="V39" s="605"/>
      <c r="W39" s="605"/>
      <c r="X39" s="606"/>
      <c r="Y39" s="604"/>
      <c r="Z39" s="605"/>
      <c r="AA39" s="605"/>
      <c r="AB39" s="607"/>
      <c r="AC39" s="64"/>
      <c r="AD39" s="381" t="str">
        <f t="shared" si="3"/>
        <v/>
      </c>
      <c r="BZ39" s="83" t="str">
        <f t="shared" ref="BZ39:BZ70" si="4">B39</f>
        <v/>
      </c>
      <c r="CA39" s="83" t="str">
        <f t="shared" ref="CA39:CA70" si="5">C39</f>
        <v/>
      </c>
      <c r="CB39" s="83" t="str">
        <f t="shared" ref="CB39:CB70" si="6">D39</f>
        <v/>
      </c>
      <c r="CC39" s="83" t="str">
        <f>UPPER(LEFT('1in'!E39))</f>
        <v/>
      </c>
      <c r="CD39" s="83" t="str">
        <f>UPPER(RIGHT(LEFT('1in'!E39,2)))</f>
        <v/>
      </c>
      <c r="CE39" s="83" t="str">
        <f>UPPER(RIGHT(LEFT('1in'!E39,3)))</f>
        <v/>
      </c>
      <c r="CF39" s="83" t="str">
        <f>UPPER(RIGHT('1in'!E39))</f>
        <v/>
      </c>
      <c r="CG39" s="83" t="str">
        <f>UPPER(LEFT('1in'!I39))</f>
        <v/>
      </c>
      <c r="CH39" s="83" t="str">
        <f>UPPER(RIGHT(LEFT('1in'!I39,2)))</f>
        <v/>
      </c>
      <c r="CI39" s="83" t="str">
        <f>UPPER(RIGHT(LEFT('1in'!I39,3)))</f>
        <v/>
      </c>
      <c r="CJ39" s="83" t="str">
        <f>UPPER(RIGHT('1in'!I39))</f>
        <v/>
      </c>
      <c r="CK39" s="83" t="str">
        <f>UPPER(LEFT('1in'!M39))</f>
        <v/>
      </c>
      <c r="CL39" s="83" t="str">
        <f>UPPER(RIGHT(LEFT('1in'!M39,2)))</f>
        <v/>
      </c>
      <c r="CM39" s="83" t="str">
        <f>UPPER(RIGHT(LEFT('1in'!M39,3)))</f>
        <v/>
      </c>
      <c r="CN39" s="83" t="str">
        <f>UPPER(RIGHT('1in'!M39))</f>
        <v/>
      </c>
      <c r="CO39" s="83" t="str">
        <f>UPPER(LEFT('1in'!Q39))</f>
        <v/>
      </c>
      <c r="CP39" s="83" t="str">
        <f>UPPER(RIGHT(LEFT('1in'!Q39,2)))</f>
        <v/>
      </c>
      <c r="CQ39" s="83" t="str">
        <f>UPPER(RIGHT(LEFT('1in'!Q39,3)))</f>
        <v/>
      </c>
      <c r="CR39" s="83" t="str">
        <f>UPPER(RIGHT('1in'!Q39))</f>
        <v/>
      </c>
      <c r="CS39" s="83" t="str">
        <f>UPPER(LEFT('1in'!U39))</f>
        <v/>
      </c>
      <c r="CT39" s="83" t="str">
        <f>UPPER(RIGHT(LEFT('1in'!U39,2)))</f>
        <v/>
      </c>
      <c r="CU39" s="83" t="str">
        <f>UPPER(RIGHT(LEFT('1in'!U39,3)))</f>
        <v/>
      </c>
      <c r="CV39" s="83" t="str">
        <f>UPPER(RIGHT('1in'!U39))</f>
        <v/>
      </c>
      <c r="CW39" s="83" t="str">
        <f>UPPER(LEFT('1in'!Y39))</f>
        <v/>
      </c>
      <c r="CX39" s="83" t="str">
        <f>UPPER(RIGHT(LEFT('1in'!Y39,2)))</f>
        <v/>
      </c>
      <c r="CY39" s="83" t="str">
        <f>UPPER(RIGHT(LEFT('1in'!Y39,3)))</f>
        <v/>
      </c>
      <c r="CZ39" s="83" t="str">
        <f>UPPER(RIGHT('1in'!Y39))</f>
        <v/>
      </c>
    </row>
    <row r="40" spans="1:104" ht="19.5" customHeight="1">
      <c r="A40" s="64"/>
      <c r="B40" s="422" t="str">
        <f>STUDENTS!C42</f>
        <v/>
      </c>
      <c r="C40" s="423" t="str">
        <f>IF(B40="","",STUDENTS!D42)</f>
        <v/>
      </c>
      <c r="D40" s="424" t="str">
        <f>STUDENTS!E42</f>
        <v/>
      </c>
      <c r="E40" s="604"/>
      <c r="F40" s="605"/>
      <c r="G40" s="605"/>
      <c r="H40" s="606"/>
      <c r="I40" s="604"/>
      <c r="J40" s="605"/>
      <c r="K40" s="605"/>
      <c r="L40" s="606"/>
      <c r="M40" s="604"/>
      <c r="N40" s="605"/>
      <c r="O40" s="605"/>
      <c r="P40" s="606"/>
      <c r="Q40" s="604"/>
      <c r="R40" s="605"/>
      <c r="S40" s="605"/>
      <c r="T40" s="606"/>
      <c r="U40" s="604"/>
      <c r="V40" s="605"/>
      <c r="W40" s="605"/>
      <c r="X40" s="606"/>
      <c r="Y40" s="604"/>
      <c r="Z40" s="605"/>
      <c r="AA40" s="605"/>
      <c r="AB40" s="607"/>
      <c r="AC40" s="64"/>
      <c r="AD40" s="381" t="str">
        <f t="shared" si="3"/>
        <v/>
      </c>
      <c r="BZ40" s="83" t="str">
        <f t="shared" si="4"/>
        <v/>
      </c>
      <c r="CA40" s="83" t="str">
        <f t="shared" si="5"/>
        <v/>
      </c>
      <c r="CB40" s="83" t="str">
        <f t="shared" si="6"/>
        <v/>
      </c>
      <c r="CC40" s="83" t="str">
        <f>UPPER(LEFT('1in'!E40))</f>
        <v/>
      </c>
      <c r="CD40" s="83" t="str">
        <f>UPPER(RIGHT(LEFT('1in'!E40,2)))</f>
        <v/>
      </c>
      <c r="CE40" s="83" t="str">
        <f>UPPER(RIGHT(LEFT('1in'!E40,3)))</f>
        <v/>
      </c>
      <c r="CF40" s="83" t="str">
        <f>UPPER(RIGHT('1in'!E40))</f>
        <v/>
      </c>
      <c r="CG40" s="83" t="str">
        <f>UPPER(LEFT('1in'!I40))</f>
        <v/>
      </c>
      <c r="CH40" s="83" t="str">
        <f>UPPER(RIGHT(LEFT('1in'!I40,2)))</f>
        <v/>
      </c>
      <c r="CI40" s="83" t="str">
        <f>UPPER(RIGHT(LEFT('1in'!I40,3)))</f>
        <v/>
      </c>
      <c r="CJ40" s="83" t="str">
        <f>UPPER(RIGHT('1in'!I40))</f>
        <v/>
      </c>
      <c r="CK40" s="83" t="str">
        <f>UPPER(LEFT('1in'!M40))</f>
        <v/>
      </c>
      <c r="CL40" s="83" t="str">
        <f>UPPER(RIGHT(LEFT('1in'!M40,2)))</f>
        <v/>
      </c>
      <c r="CM40" s="83" t="str">
        <f>UPPER(RIGHT(LEFT('1in'!M40,3)))</f>
        <v/>
      </c>
      <c r="CN40" s="83" t="str">
        <f>UPPER(RIGHT('1in'!M40))</f>
        <v/>
      </c>
      <c r="CO40" s="83" t="str">
        <f>UPPER(LEFT('1in'!Q40))</f>
        <v/>
      </c>
      <c r="CP40" s="83" t="str">
        <f>UPPER(RIGHT(LEFT('1in'!Q40,2)))</f>
        <v/>
      </c>
      <c r="CQ40" s="83" t="str">
        <f>UPPER(RIGHT(LEFT('1in'!Q40,3)))</f>
        <v/>
      </c>
      <c r="CR40" s="83" t="str">
        <f>UPPER(RIGHT('1in'!Q40))</f>
        <v/>
      </c>
      <c r="CS40" s="83" t="str">
        <f>UPPER(LEFT('1in'!U40))</f>
        <v/>
      </c>
      <c r="CT40" s="83" t="str">
        <f>UPPER(RIGHT(LEFT('1in'!U40,2)))</f>
        <v/>
      </c>
      <c r="CU40" s="83" t="str">
        <f>UPPER(RIGHT(LEFT('1in'!U40,3)))</f>
        <v/>
      </c>
      <c r="CV40" s="83" t="str">
        <f>UPPER(RIGHT('1in'!U40))</f>
        <v/>
      </c>
      <c r="CW40" s="83" t="str">
        <f>UPPER(LEFT('1in'!Y40))</f>
        <v/>
      </c>
      <c r="CX40" s="83" t="str">
        <f>UPPER(RIGHT(LEFT('1in'!Y40,2)))</f>
        <v/>
      </c>
      <c r="CY40" s="83" t="str">
        <f>UPPER(RIGHT(LEFT('1in'!Y40,3)))</f>
        <v/>
      </c>
      <c r="CZ40" s="83" t="str">
        <f>UPPER(RIGHT('1in'!Y40))</f>
        <v/>
      </c>
    </row>
    <row r="41" spans="1:104" ht="19.5" customHeight="1">
      <c r="A41" s="64"/>
      <c r="B41" s="422" t="str">
        <f>STUDENTS!C43</f>
        <v/>
      </c>
      <c r="C41" s="423" t="str">
        <f>IF(B41="","",STUDENTS!D43)</f>
        <v/>
      </c>
      <c r="D41" s="424" t="str">
        <f>STUDENTS!E43</f>
        <v/>
      </c>
      <c r="E41" s="604"/>
      <c r="F41" s="605"/>
      <c r="G41" s="605"/>
      <c r="H41" s="606"/>
      <c r="I41" s="604"/>
      <c r="J41" s="605"/>
      <c r="K41" s="605"/>
      <c r="L41" s="606"/>
      <c r="M41" s="604"/>
      <c r="N41" s="605"/>
      <c r="O41" s="605"/>
      <c r="P41" s="606"/>
      <c r="Q41" s="604"/>
      <c r="R41" s="605"/>
      <c r="S41" s="605"/>
      <c r="T41" s="606"/>
      <c r="U41" s="604"/>
      <c r="V41" s="605"/>
      <c r="W41" s="605"/>
      <c r="X41" s="606"/>
      <c r="Y41" s="604"/>
      <c r="Z41" s="605"/>
      <c r="AA41" s="605"/>
      <c r="AB41" s="607"/>
      <c r="AC41" s="64"/>
      <c r="AD41" s="381" t="str">
        <f t="shared" si="3"/>
        <v/>
      </c>
      <c r="BZ41" s="83" t="str">
        <f t="shared" si="4"/>
        <v/>
      </c>
      <c r="CA41" s="83" t="str">
        <f t="shared" si="5"/>
        <v/>
      </c>
      <c r="CB41" s="83" t="str">
        <f t="shared" si="6"/>
        <v/>
      </c>
      <c r="CC41" s="83" t="str">
        <f>UPPER(LEFT('1in'!E41))</f>
        <v/>
      </c>
      <c r="CD41" s="83" t="str">
        <f>UPPER(RIGHT(LEFT('1in'!E41,2)))</f>
        <v/>
      </c>
      <c r="CE41" s="83" t="str">
        <f>UPPER(RIGHT(LEFT('1in'!E41,3)))</f>
        <v/>
      </c>
      <c r="CF41" s="83" t="str">
        <f>UPPER(RIGHT('1in'!E41))</f>
        <v/>
      </c>
      <c r="CG41" s="83" t="str">
        <f>UPPER(LEFT('1in'!I41))</f>
        <v/>
      </c>
      <c r="CH41" s="83" t="str">
        <f>UPPER(RIGHT(LEFT('1in'!I41,2)))</f>
        <v/>
      </c>
      <c r="CI41" s="83" t="str">
        <f>UPPER(RIGHT(LEFT('1in'!I41,3)))</f>
        <v/>
      </c>
      <c r="CJ41" s="83" t="str">
        <f>UPPER(RIGHT('1in'!I41))</f>
        <v/>
      </c>
      <c r="CK41" s="83" t="str">
        <f>UPPER(LEFT('1in'!M41))</f>
        <v/>
      </c>
      <c r="CL41" s="83" t="str">
        <f>UPPER(RIGHT(LEFT('1in'!M41,2)))</f>
        <v/>
      </c>
      <c r="CM41" s="83" t="str">
        <f>UPPER(RIGHT(LEFT('1in'!M41,3)))</f>
        <v/>
      </c>
      <c r="CN41" s="83" t="str">
        <f>UPPER(RIGHT('1in'!M41))</f>
        <v/>
      </c>
      <c r="CO41" s="83" t="str">
        <f>UPPER(LEFT('1in'!Q41))</f>
        <v/>
      </c>
      <c r="CP41" s="83" t="str">
        <f>UPPER(RIGHT(LEFT('1in'!Q41,2)))</f>
        <v/>
      </c>
      <c r="CQ41" s="83" t="str">
        <f>UPPER(RIGHT(LEFT('1in'!Q41,3)))</f>
        <v/>
      </c>
      <c r="CR41" s="83" t="str">
        <f>UPPER(RIGHT('1in'!Q41))</f>
        <v/>
      </c>
      <c r="CS41" s="83" t="str">
        <f>UPPER(LEFT('1in'!U41))</f>
        <v/>
      </c>
      <c r="CT41" s="83" t="str">
        <f>UPPER(RIGHT(LEFT('1in'!U41,2)))</f>
        <v/>
      </c>
      <c r="CU41" s="83" t="str">
        <f>UPPER(RIGHT(LEFT('1in'!U41,3)))</f>
        <v/>
      </c>
      <c r="CV41" s="83" t="str">
        <f>UPPER(RIGHT('1in'!U41))</f>
        <v/>
      </c>
      <c r="CW41" s="83" t="str">
        <f>UPPER(LEFT('1in'!Y41))</f>
        <v/>
      </c>
      <c r="CX41" s="83" t="str">
        <f>UPPER(RIGHT(LEFT('1in'!Y41,2)))</f>
        <v/>
      </c>
      <c r="CY41" s="83" t="str">
        <f>UPPER(RIGHT(LEFT('1in'!Y41,3)))</f>
        <v/>
      </c>
      <c r="CZ41" s="83" t="str">
        <f>UPPER(RIGHT('1in'!Y41))</f>
        <v/>
      </c>
    </row>
    <row r="42" spans="1:104" ht="19.5" customHeight="1">
      <c r="A42" s="64"/>
      <c r="B42" s="422" t="str">
        <f>STUDENTS!C44</f>
        <v/>
      </c>
      <c r="C42" s="423" t="str">
        <f>IF(B42="","",STUDENTS!D44)</f>
        <v/>
      </c>
      <c r="D42" s="424" t="str">
        <f>STUDENTS!E44</f>
        <v/>
      </c>
      <c r="E42" s="604"/>
      <c r="F42" s="605"/>
      <c r="G42" s="605"/>
      <c r="H42" s="606"/>
      <c r="I42" s="604"/>
      <c r="J42" s="605"/>
      <c r="K42" s="605"/>
      <c r="L42" s="606"/>
      <c r="M42" s="604"/>
      <c r="N42" s="605"/>
      <c r="O42" s="605"/>
      <c r="P42" s="606"/>
      <c r="Q42" s="604"/>
      <c r="R42" s="605"/>
      <c r="S42" s="605"/>
      <c r="T42" s="606"/>
      <c r="U42" s="604"/>
      <c r="V42" s="605"/>
      <c r="W42" s="605"/>
      <c r="X42" s="606"/>
      <c r="Y42" s="604"/>
      <c r="Z42" s="605"/>
      <c r="AA42" s="605"/>
      <c r="AB42" s="607"/>
      <c r="AC42" s="64"/>
      <c r="AD42" s="381" t="str">
        <f t="shared" si="3"/>
        <v/>
      </c>
      <c r="BZ42" s="83" t="str">
        <f t="shared" si="4"/>
        <v/>
      </c>
      <c r="CA42" s="83" t="str">
        <f t="shared" si="5"/>
        <v/>
      </c>
      <c r="CB42" s="83" t="str">
        <f t="shared" si="6"/>
        <v/>
      </c>
      <c r="CC42" s="83" t="str">
        <f>UPPER(LEFT('1in'!E42))</f>
        <v/>
      </c>
      <c r="CD42" s="83" t="str">
        <f>UPPER(RIGHT(LEFT('1in'!E42,2)))</f>
        <v/>
      </c>
      <c r="CE42" s="83" t="str">
        <f>UPPER(RIGHT(LEFT('1in'!E42,3)))</f>
        <v/>
      </c>
      <c r="CF42" s="83" t="str">
        <f>UPPER(RIGHT('1in'!E42))</f>
        <v/>
      </c>
      <c r="CG42" s="83" t="str">
        <f>UPPER(LEFT('1in'!I42))</f>
        <v/>
      </c>
      <c r="CH42" s="83" t="str">
        <f>UPPER(RIGHT(LEFT('1in'!I42,2)))</f>
        <v/>
      </c>
      <c r="CI42" s="83" t="str">
        <f>UPPER(RIGHT(LEFT('1in'!I42,3)))</f>
        <v/>
      </c>
      <c r="CJ42" s="83" t="str">
        <f>UPPER(RIGHT('1in'!I42))</f>
        <v/>
      </c>
      <c r="CK42" s="83" t="str">
        <f>UPPER(LEFT('1in'!M42))</f>
        <v/>
      </c>
      <c r="CL42" s="83" t="str">
        <f>UPPER(RIGHT(LEFT('1in'!M42,2)))</f>
        <v/>
      </c>
      <c r="CM42" s="83" t="str">
        <f>UPPER(RIGHT(LEFT('1in'!M42,3)))</f>
        <v/>
      </c>
      <c r="CN42" s="83" t="str">
        <f>UPPER(RIGHT('1in'!M42))</f>
        <v/>
      </c>
      <c r="CO42" s="83" t="str">
        <f>UPPER(LEFT('1in'!Q42))</f>
        <v/>
      </c>
      <c r="CP42" s="83" t="str">
        <f>UPPER(RIGHT(LEFT('1in'!Q42,2)))</f>
        <v/>
      </c>
      <c r="CQ42" s="83" t="str">
        <f>UPPER(RIGHT(LEFT('1in'!Q42,3)))</f>
        <v/>
      </c>
      <c r="CR42" s="83" t="str">
        <f>UPPER(RIGHT('1in'!Q42))</f>
        <v/>
      </c>
      <c r="CS42" s="83" t="str">
        <f>UPPER(LEFT('1in'!U42))</f>
        <v/>
      </c>
      <c r="CT42" s="83" t="str">
        <f>UPPER(RIGHT(LEFT('1in'!U42,2)))</f>
        <v/>
      </c>
      <c r="CU42" s="83" t="str">
        <f>UPPER(RIGHT(LEFT('1in'!U42,3)))</f>
        <v/>
      </c>
      <c r="CV42" s="83" t="str">
        <f>UPPER(RIGHT('1in'!U42))</f>
        <v/>
      </c>
      <c r="CW42" s="83" t="str">
        <f>UPPER(LEFT('1in'!Y42))</f>
        <v/>
      </c>
      <c r="CX42" s="83" t="str">
        <f>UPPER(RIGHT(LEFT('1in'!Y42,2)))</f>
        <v/>
      </c>
      <c r="CY42" s="83" t="str">
        <f>UPPER(RIGHT(LEFT('1in'!Y42,3)))</f>
        <v/>
      </c>
      <c r="CZ42" s="83" t="str">
        <f>UPPER(RIGHT('1in'!Y42))</f>
        <v/>
      </c>
    </row>
    <row r="43" spans="1:104" ht="19.5" customHeight="1">
      <c r="A43" s="64"/>
      <c r="B43" s="422" t="str">
        <f>STUDENTS!C45</f>
        <v/>
      </c>
      <c r="C43" s="423" t="str">
        <f>IF(B43="","",STUDENTS!D45)</f>
        <v/>
      </c>
      <c r="D43" s="424" t="str">
        <f>STUDENTS!E45</f>
        <v/>
      </c>
      <c r="E43" s="604"/>
      <c r="F43" s="605"/>
      <c r="G43" s="605"/>
      <c r="H43" s="606"/>
      <c r="I43" s="604"/>
      <c r="J43" s="605"/>
      <c r="K43" s="605"/>
      <c r="L43" s="606"/>
      <c r="M43" s="604"/>
      <c r="N43" s="605"/>
      <c r="O43" s="605"/>
      <c r="P43" s="606"/>
      <c r="Q43" s="604"/>
      <c r="R43" s="605"/>
      <c r="S43" s="605"/>
      <c r="T43" s="606"/>
      <c r="U43" s="604"/>
      <c r="V43" s="605"/>
      <c r="W43" s="605"/>
      <c r="X43" s="606"/>
      <c r="Y43" s="604"/>
      <c r="Z43" s="605"/>
      <c r="AA43" s="605"/>
      <c r="AB43" s="607"/>
      <c r="AC43" s="64"/>
      <c r="AD43" s="381" t="str">
        <f t="shared" si="3"/>
        <v/>
      </c>
      <c r="BZ43" s="83" t="str">
        <f t="shared" si="4"/>
        <v/>
      </c>
      <c r="CA43" s="83" t="str">
        <f t="shared" si="5"/>
        <v/>
      </c>
      <c r="CB43" s="83" t="str">
        <f t="shared" si="6"/>
        <v/>
      </c>
      <c r="CC43" s="83" t="str">
        <f>UPPER(LEFT('1in'!E43))</f>
        <v/>
      </c>
      <c r="CD43" s="83" t="str">
        <f>UPPER(RIGHT(LEFT('1in'!E43,2)))</f>
        <v/>
      </c>
      <c r="CE43" s="83" t="str">
        <f>UPPER(RIGHT(LEFT('1in'!E43,3)))</f>
        <v/>
      </c>
      <c r="CF43" s="83" t="str">
        <f>UPPER(RIGHT('1in'!E43))</f>
        <v/>
      </c>
      <c r="CG43" s="83" t="str">
        <f>UPPER(LEFT('1in'!I43))</f>
        <v/>
      </c>
      <c r="CH43" s="83" t="str">
        <f>UPPER(RIGHT(LEFT('1in'!I43,2)))</f>
        <v/>
      </c>
      <c r="CI43" s="83" t="str">
        <f>UPPER(RIGHT(LEFT('1in'!I43,3)))</f>
        <v/>
      </c>
      <c r="CJ43" s="83" t="str">
        <f>UPPER(RIGHT('1in'!I43))</f>
        <v/>
      </c>
      <c r="CK43" s="83" t="str">
        <f>UPPER(LEFT('1in'!M43))</f>
        <v/>
      </c>
      <c r="CL43" s="83" t="str">
        <f>UPPER(RIGHT(LEFT('1in'!M43,2)))</f>
        <v/>
      </c>
      <c r="CM43" s="83" t="str">
        <f>UPPER(RIGHT(LEFT('1in'!M43,3)))</f>
        <v/>
      </c>
      <c r="CN43" s="83" t="str">
        <f>UPPER(RIGHT('1in'!M43))</f>
        <v/>
      </c>
      <c r="CO43" s="83" t="str">
        <f>UPPER(LEFT('1in'!Q43))</f>
        <v/>
      </c>
      <c r="CP43" s="83" t="str">
        <f>UPPER(RIGHT(LEFT('1in'!Q43,2)))</f>
        <v/>
      </c>
      <c r="CQ43" s="83" t="str">
        <f>UPPER(RIGHT(LEFT('1in'!Q43,3)))</f>
        <v/>
      </c>
      <c r="CR43" s="83" t="str">
        <f>UPPER(RIGHT('1in'!Q43))</f>
        <v/>
      </c>
      <c r="CS43" s="83" t="str">
        <f>UPPER(LEFT('1in'!U43))</f>
        <v/>
      </c>
      <c r="CT43" s="83" t="str">
        <f>UPPER(RIGHT(LEFT('1in'!U43,2)))</f>
        <v/>
      </c>
      <c r="CU43" s="83" t="str">
        <f>UPPER(RIGHT(LEFT('1in'!U43,3)))</f>
        <v/>
      </c>
      <c r="CV43" s="83" t="str">
        <f>UPPER(RIGHT('1in'!U43))</f>
        <v/>
      </c>
      <c r="CW43" s="83" t="str">
        <f>UPPER(LEFT('1in'!Y43))</f>
        <v/>
      </c>
      <c r="CX43" s="83" t="str">
        <f>UPPER(RIGHT(LEFT('1in'!Y43,2)))</f>
        <v/>
      </c>
      <c r="CY43" s="83" t="str">
        <f>UPPER(RIGHT(LEFT('1in'!Y43,3)))</f>
        <v/>
      </c>
      <c r="CZ43" s="83" t="str">
        <f>UPPER(RIGHT('1in'!Y43))</f>
        <v/>
      </c>
    </row>
    <row r="44" spans="1:104" ht="19.5" customHeight="1">
      <c r="A44" s="64"/>
      <c r="B44" s="422" t="str">
        <f>STUDENTS!C46</f>
        <v/>
      </c>
      <c r="C44" s="423" t="str">
        <f>IF(B44="","",STUDENTS!D46)</f>
        <v/>
      </c>
      <c r="D44" s="424" t="str">
        <f>STUDENTS!E46</f>
        <v/>
      </c>
      <c r="E44" s="604"/>
      <c r="F44" s="605"/>
      <c r="G44" s="605"/>
      <c r="H44" s="606"/>
      <c r="I44" s="604"/>
      <c r="J44" s="605"/>
      <c r="K44" s="605"/>
      <c r="L44" s="606"/>
      <c r="M44" s="604"/>
      <c r="N44" s="605"/>
      <c r="O44" s="605"/>
      <c r="P44" s="606"/>
      <c r="Q44" s="604"/>
      <c r="R44" s="605"/>
      <c r="S44" s="605"/>
      <c r="T44" s="606"/>
      <c r="U44" s="604"/>
      <c r="V44" s="605"/>
      <c r="W44" s="605"/>
      <c r="X44" s="606"/>
      <c r="Y44" s="604"/>
      <c r="Z44" s="605"/>
      <c r="AA44" s="605"/>
      <c r="AB44" s="607"/>
      <c r="AC44" s="64"/>
      <c r="AD44" s="381" t="str">
        <f t="shared" si="3"/>
        <v/>
      </c>
      <c r="BZ44" s="83" t="str">
        <f t="shared" si="4"/>
        <v/>
      </c>
      <c r="CA44" s="83" t="str">
        <f t="shared" si="5"/>
        <v/>
      </c>
      <c r="CB44" s="83" t="str">
        <f t="shared" si="6"/>
        <v/>
      </c>
      <c r="CC44" s="83" t="str">
        <f>UPPER(LEFT('1in'!E44))</f>
        <v/>
      </c>
      <c r="CD44" s="83" t="str">
        <f>UPPER(RIGHT(LEFT('1in'!E44,2)))</f>
        <v/>
      </c>
      <c r="CE44" s="83" t="str">
        <f>UPPER(RIGHT(LEFT('1in'!E44,3)))</f>
        <v/>
      </c>
      <c r="CF44" s="83" t="str">
        <f>UPPER(RIGHT('1in'!E44))</f>
        <v/>
      </c>
      <c r="CG44" s="83" t="str">
        <f>UPPER(LEFT('1in'!I44))</f>
        <v/>
      </c>
      <c r="CH44" s="83" t="str">
        <f>UPPER(RIGHT(LEFT('1in'!I44,2)))</f>
        <v/>
      </c>
      <c r="CI44" s="83" t="str">
        <f>UPPER(RIGHT(LEFT('1in'!I44,3)))</f>
        <v/>
      </c>
      <c r="CJ44" s="83" t="str">
        <f>UPPER(RIGHT('1in'!I44))</f>
        <v/>
      </c>
      <c r="CK44" s="83" t="str">
        <f>UPPER(LEFT('1in'!M44))</f>
        <v/>
      </c>
      <c r="CL44" s="83" t="str">
        <f>UPPER(RIGHT(LEFT('1in'!M44,2)))</f>
        <v/>
      </c>
      <c r="CM44" s="83" t="str">
        <f>UPPER(RIGHT(LEFT('1in'!M44,3)))</f>
        <v/>
      </c>
      <c r="CN44" s="83" t="str">
        <f>UPPER(RIGHT('1in'!M44))</f>
        <v/>
      </c>
      <c r="CO44" s="83" t="str">
        <f>UPPER(LEFT('1in'!Q44))</f>
        <v/>
      </c>
      <c r="CP44" s="83" t="str">
        <f>UPPER(RIGHT(LEFT('1in'!Q44,2)))</f>
        <v/>
      </c>
      <c r="CQ44" s="83" t="str">
        <f>UPPER(RIGHT(LEFT('1in'!Q44,3)))</f>
        <v/>
      </c>
      <c r="CR44" s="83" t="str">
        <f>UPPER(RIGHT('1in'!Q44))</f>
        <v/>
      </c>
      <c r="CS44" s="83" t="str">
        <f>UPPER(LEFT('1in'!U44))</f>
        <v/>
      </c>
      <c r="CT44" s="83" t="str">
        <f>UPPER(RIGHT(LEFT('1in'!U44,2)))</f>
        <v/>
      </c>
      <c r="CU44" s="83" t="str">
        <f>UPPER(RIGHT(LEFT('1in'!U44,3)))</f>
        <v/>
      </c>
      <c r="CV44" s="83" t="str">
        <f>UPPER(RIGHT('1in'!U44))</f>
        <v/>
      </c>
      <c r="CW44" s="83" t="str">
        <f>UPPER(LEFT('1in'!Y44))</f>
        <v/>
      </c>
      <c r="CX44" s="83" t="str">
        <f>UPPER(RIGHT(LEFT('1in'!Y44,2)))</f>
        <v/>
      </c>
      <c r="CY44" s="83" t="str">
        <f>UPPER(RIGHT(LEFT('1in'!Y44,3)))</f>
        <v/>
      </c>
      <c r="CZ44" s="83" t="str">
        <f>UPPER(RIGHT('1in'!Y44))</f>
        <v/>
      </c>
    </row>
    <row r="45" spans="1:104" ht="19.5" customHeight="1">
      <c r="A45" s="64"/>
      <c r="B45" s="422" t="str">
        <f>STUDENTS!C47</f>
        <v/>
      </c>
      <c r="C45" s="423" t="str">
        <f>IF(B45="","",STUDENTS!D47)</f>
        <v/>
      </c>
      <c r="D45" s="424" t="str">
        <f>STUDENTS!E47</f>
        <v/>
      </c>
      <c r="E45" s="604"/>
      <c r="F45" s="605"/>
      <c r="G45" s="605"/>
      <c r="H45" s="606"/>
      <c r="I45" s="604"/>
      <c r="J45" s="605"/>
      <c r="K45" s="605"/>
      <c r="L45" s="606"/>
      <c r="M45" s="604"/>
      <c r="N45" s="605"/>
      <c r="O45" s="605"/>
      <c r="P45" s="606"/>
      <c r="Q45" s="604"/>
      <c r="R45" s="605"/>
      <c r="S45" s="605"/>
      <c r="T45" s="606"/>
      <c r="U45" s="604"/>
      <c r="V45" s="605"/>
      <c r="W45" s="605"/>
      <c r="X45" s="606"/>
      <c r="Y45" s="604"/>
      <c r="Z45" s="605"/>
      <c r="AA45" s="605"/>
      <c r="AB45" s="607"/>
      <c r="AC45" s="64"/>
      <c r="AD45" s="381" t="str">
        <f t="shared" si="3"/>
        <v/>
      </c>
      <c r="BZ45" s="83" t="str">
        <f t="shared" si="4"/>
        <v/>
      </c>
      <c r="CA45" s="83" t="str">
        <f t="shared" si="5"/>
        <v/>
      </c>
      <c r="CB45" s="83" t="str">
        <f t="shared" si="6"/>
        <v/>
      </c>
      <c r="CC45" s="83" t="str">
        <f>UPPER(LEFT('1in'!E45))</f>
        <v/>
      </c>
      <c r="CD45" s="83" t="str">
        <f>UPPER(RIGHT(LEFT('1in'!E45,2)))</f>
        <v/>
      </c>
      <c r="CE45" s="83" t="str">
        <f>UPPER(RIGHT(LEFT('1in'!E45,3)))</f>
        <v/>
      </c>
      <c r="CF45" s="83" t="str">
        <f>UPPER(RIGHT('1in'!E45))</f>
        <v/>
      </c>
      <c r="CG45" s="83" t="str">
        <f>UPPER(LEFT('1in'!I45))</f>
        <v/>
      </c>
      <c r="CH45" s="83" t="str">
        <f>UPPER(RIGHT(LEFT('1in'!I45,2)))</f>
        <v/>
      </c>
      <c r="CI45" s="83" t="str">
        <f>UPPER(RIGHT(LEFT('1in'!I45,3)))</f>
        <v/>
      </c>
      <c r="CJ45" s="83" t="str">
        <f>UPPER(RIGHT('1in'!I45))</f>
        <v/>
      </c>
      <c r="CK45" s="83" t="str">
        <f>UPPER(LEFT('1in'!M45))</f>
        <v/>
      </c>
      <c r="CL45" s="83" t="str">
        <f>UPPER(RIGHT(LEFT('1in'!M45,2)))</f>
        <v/>
      </c>
      <c r="CM45" s="83" t="str">
        <f>UPPER(RIGHT(LEFT('1in'!M45,3)))</f>
        <v/>
      </c>
      <c r="CN45" s="83" t="str">
        <f>UPPER(RIGHT('1in'!M45))</f>
        <v/>
      </c>
      <c r="CO45" s="83" t="str">
        <f>UPPER(LEFT('1in'!Q45))</f>
        <v/>
      </c>
      <c r="CP45" s="83" t="str">
        <f>UPPER(RIGHT(LEFT('1in'!Q45,2)))</f>
        <v/>
      </c>
      <c r="CQ45" s="83" t="str">
        <f>UPPER(RIGHT(LEFT('1in'!Q45,3)))</f>
        <v/>
      </c>
      <c r="CR45" s="83" t="str">
        <f>UPPER(RIGHT('1in'!Q45))</f>
        <v/>
      </c>
      <c r="CS45" s="83" t="str">
        <f>UPPER(LEFT('1in'!U45))</f>
        <v/>
      </c>
      <c r="CT45" s="83" t="str">
        <f>UPPER(RIGHT(LEFT('1in'!U45,2)))</f>
        <v/>
      </c>
      <c r="CU45" s="83" t="str">
        <f>UPPER(RIGHT(LEFT('1in'!U45,3)))</f>
        <v/>
      </c>
      <c r="CV45" s="83" t="str">
        <f>UPPER(RIGHT('1in'!U45))</f>
        <v/>
      </c>
      <c r="CW45" s="83" t="str">
        <f>UPPER(LEFT('1in'!Y45))</f>
        <v/>
      </c>
      <c r="CX45" s="83" t="str">
        <f>UPPER(RIGHT(LEFT('1in'!Y45,2)))</f>
        <v/>
      </c>
      <c r="CY45" s="83" t="str">
        <f>UPPER(RIGHT(LEFT('1in'!Y45,3)))</f>
        <v/>
      </c>
      <c r="CZ45" s="83" t="str">
        <f>UPPER(RIGHT('1in'!Y45))</f>
        <v/>
      </c>
    </row>
    <row r="46" spans="1:104" ht="19.5" customHeight="1">
      <c r="A46" s="64"/>
      <c r="B46" s="422" t="str">
        <f>STUDENTS!C48</f>
        <v/>
      </c>
      <c r="C46" s="423" t="str">
        <f>IF(B46="","",STUDENTS!D48)</f>
        <v/>
      </c>
      <c r="D46" s="424" t="str">
        <f>STUDENTS!E48</f>
        <v/>
      </c>
      <c r="E46" s="604"/>
      <c r="F46" s="605"/>
      <c r="G46" s="605"/>
      <c r="H46" s="606"/>
      <c r="I46" s="604"/>
      <c r="J46" s="605"/>
      <c r="K46" s="605"/>
      <c r="L46" s="606"/>
      <c r="M46" s="604"/>
      <c r="N46" s="605"/>
      <c r="O46" s="605"/>
      <c r="P46" s="606"/>
      <c r="Q46" s="604"/>
      <c r="R46" s="605"/>
      <c r="S46" s="605"/>
      <c r="T46" s="606"/>
      <c r="U46" s="604"/>
      <c r="V46" s="605"/>
      <c r="W46" s="605"/>
      <c r="X46" s="606"/>
      <c r="Y46" s="604"/>
      <c r="Z46" s="605"/>
      <c r="AA46" s="605"/>
      <c r="AB46" s="607"/>
      <c r="AC46" s="64"/>
      <c r="AD46" s="381" t="str">
        <f t="shared" si="3"/>
        <v/>
      </c>
      <c r="BZ46" s="83" t="str">
        <f t="shared" si="4"/>
        <v/>
      </c>
      <c r="CA46" s="83" t="str">
        <f t="shared" si="5"/>
        <v/>
      </c>
      <c r="CB46" s="83" t="str">
        <f t="shared" si="6"/>
        <v/>
      </c>
      <c r="CC46" s="83" t="str">
        <f>UPPER(LEFT('1in'!E46))</f>
        <v/>
      </c>
      <c r="CD46" s="83" t="str">
        <f>UPPER(RIGHT(LEFT('1in'!E46,2)))</f>
        <v/>
      </c>
      <c r="CE46" s="83" t="str">
        <f>UPPER(RIGHT(LEFT('1in'!E46,3)))</f>
        <v/>
      </c>
      <c r="CF46" s="83" t="str">
        <f>UPPER(RIGHT('1in'!E46))</f>
        <v/>
      </c>
      <c r="CG46" s="83" t="str">
        <f>UPPER(LEFT('1in'!I46))</f>
        <v/>
      </c>
      <c r="CH46" s="83" t="str">
        <f>UPPER(RIGHT(LEFT('1in'!I46,2)))</f>
        <v/>
      </c>
      <c r="CI46" s="83" t="str">
        <f>UPPER(RIGHT(LEFT('1in'!I46,3)))</f>
        <v/>
      </c>
      <c r="CJ46" s="83" t="str">
        <f>UPPER(RIGHT('1in'!I46))</f>
        <v/>
      </c>
      <c r="CK46" s="83" t="str">
        <f>UPPER(LEFT('1in'!M46))</f>
        <v/>
      </c>
      <c r="CL46" s="83" t="str">
        <f>UPPER(RIGHT(LEFT('1in'!M46,2)))</f>
        <v/>
      </c>
      <c r="CM46" s="83" t="str">
        <f>UPPER(RIGHT(LEFT('1in'!M46,3)))</f>
        <v/>
      </c>
      <c r="CN46" s="83" t="str">
        <f>UPPER(RIGHT('1in'!M46))</f>
        <v/>
      </c>
      <c r="CO46" s="83" t="str">
        <f>UPPER(LEFT('1in'!Q46))</f>
        <v/>
      </c>
      <c r="CP46" s="83" t="str">
        <f>UPPER(RIGHT(LEFT('1in'!Q46,2)))</f>
        <v/>
      </c>
      <c r="CQ46" s="83" t="str">
        <f>UPPER(RIGHT(LEFT('1in'!Q46,3)))</f>
        <v/>
      </c>
      <c r="CR46" s="83" t="str">
        <f>UPPER(RIGHT('1in'!Q46))</f>
        <v/>
      </c>
      <c r="CS46" s="83" t="str">
        <f>UPPER(LEFT('1in'!U46))</f>
        <v/>
      </c>
      <c r="CT46" s="83" t="str">
        <f>UPPER(RIGHT(LEFT('1in'!U46,2)))</f>
        <v/>
      </c>
      <c r="CU46" s="83" t="str">
        <f>UPPER(RIGHT(LEFT('1in'!U46,3)))</f>
        <v/>
      </c>
      <c r="CV46" s="83" t="str">
        <f>UPPER(RIGHT('1in'!U46))</f>
        <v/>
      </c>
      <c r="CW46" s="83" t="str">
        <f>UPPER(LEFT('1in'!Y46))</f>
        <v/>
      </c>
      <c r="CX46" s="83" t="str">
        <f>UPPER(RIGHT(LEFT('1in'!Y46,2)))</f>
        <v/>
      </c>
      <c r="CY46" s="83" t="str">
        <f>UPPER(RIGHT(LEFT('1in'!Y46,3)))</f>
        <v/>
      </c>
      <c r="CZ46" s="83" t="str">
        <f>UPPER(RIGHT('1in'!Y46))</f>
        <v/>
      </c>
    </row>
    <row r="47" spans="1:104" ht="19.5" customHeight="1">
      <c r="A47" s="64"/>
      <c r="B47" s="422" t="str">
        <f>STUDENTS!C49</f>
        <v/>
      </c>
      <c r="C47" s="423" t="str">
        <f>IF(B47="","",STUDENTS!D49)</f>
        <v/>
      </c>
      <c r="D47" s="424" t="str">
        <f>STUDENTS!E49</f>
        <v/>
      </c>
      <c r="E47" s="604"/>
      <c r="F47" s="605"/>
      <c r="G47" s="605"/>
      <c r="H47" s="606"/>
      <c r="I47" s="604"/>
      <c r="J47" s="605"/>
      <c r="K47" s="605"/>
      <c r="L47" s="606"/>
      <c r="M47" s="604"/>
      <c r="N47" s="605"/>
      <c r="O47" s="605"/>
      <c r="P47" s="606"/>
      <c r="Q47" s="604"/>
      <c r="R47" s="605"/>
      <c r="S47" s="605"/>
      <c r="T47" s="606"/>
      <c r="U47" s="604"/>
      <c r="V47" s="605"/>
      <c r="W47" s="605"/>
      <c r="X47" s="606"/>
      <c r="Y47" s="604"/>
      <c r="Z47" s="605"/>
      <c r="AA47" s="605"/>
      <c r="AB47" s="607"/>
      <c r="AC47" s="64"/>
      <c r="AD47" s="381" t="str">
        <f t="shared" si="3"/>
        <v/>
      </c>
      <c r="BZ47" s="83" t="str">
        <f t="shared" si="4"/>
        <v/>
      </c>
      <c r="CA47" s="83" t="str">
        <f t="shared" si="5"/>
        <v/>
      </c>
      <c r="CB47" s="83" t="str">
        <f t="shared" si="6"/>
        <v/>
      </c>
      <c r="CC47" s="83" t="str">
        <f>UPPER(LEFT('1in'!E47))</f>
        <v/>
      </c>
      <c r="CD47" s="83" t="str">
        <f>UPPER(RIGHT(LEFT('1in'!E47,2)))</f>
        <v/>
      </c>
      <c r="CE47" s="83" t="str">
        <f>UPPER(RIGHT(LEFT('1in'!E47,3)))</f>
        <v/>
      </c>
      <c r="CF47" s="83" t="str">
        <f>UPPER(RIGHT('1in'!E47))</f>
        <v/>
      </c>
      <c r="CG47" s="83" t="str">
        <f>UPPER(LEFT('1in'!I47))</f>
        <v/>
      </c>
      <c r="CH47" s="83" t="str">
        <f>UPPER(RIGHT(LEFT('1in'!I47,2)))</f>
        <v/>
      </c>
      <c r="CI47" s="83" t="str">
        <f>UPPER(RIGHT(LEFT('1in'!I47,3)))</f>
        <v/>
      </c>
      <c r="CJ47" s="83" t="str">
        <f>UPPER(RIGHT('1in'!I47))</f>
        <v/>
      </c>
      <c r="CK47" s="83" t="str">
        <f>UPPER(LEFT('1in'!M47))</f>
        <v/>
      </c>
      <c r="CL47" s="83" t="str">
        <f>UPPER(RIGHT(LEFT('1in'!M47,2)))</f>
        <v/>
      </c>
      <c r="CM47" s="83" t="str">
        <f>UPPER(RIGHT(LEFT('1in'!M47,3)))</f>
        <v/>
      </c>
      <c r="CN47" s="83" t="str">
        <f>UPPER(RIGHT('1in'!M47))</f>
        <v/>
      </c>
      <c r="CO47" s="83" t="str">
        <f>UPPER(LEFT('1in'!Q47))</f>
        <v/>
      </c>
      <c r="CP47" s="83" t="str">
        <f>UPPER(RIGHT(LEFT('1in'!Q47,2)))</f>
        <v/>
      </c>
      <c r="CQ47" s="83" t="str">
        <f>UPPER(RIGHT(LEFT('1in'!Q47,3)))</f>
        <v/>
      </c>
      <c r="CR47" s="83" t="str">
        <f>UPPER(RIGHT('1in'!Q47))</f>
        <v/>
      </c>
      <c r="CS47" s="83" t="str">
        <f>UPPER(LEFT('1in'!U47))</f>
        <v/>
      </c>
      <c r="CT47" s="83" t="str">
        <f>UPPER(RIGHT(LEFT('1in'!U47,2)))</f>
        <v/>
      </c>
      <c r="CU47" s="83" t="str">
        <f>UPPER(RIGHT(LEFT('1in'!U47,3)))</f>
        <v/>
      </c>
      <c r="CV47" s="83" t="str">
        <f>UPPER(RIGHT('1in'!U47))</f>
        <v/>
      </c>
      <c r="CW47" s="83" t="str">
        <f>UPPER(LEFT('1in'!Y47))</f>
        <v/>
      </c>
      <c r="CX47" s="83" t="str">
        <f>UPPER(RIGHT(LEFT('1in'!Y47,2)))</f>
        <v/>
      </c>
      <c r="CY47" s="83" t="str">
        <f>UPPER(RIGHT(LEFT('1in'!Y47,3)))</f>
        <v/>
      </c>
      <c r="CZ47" s="83" t="str">
        <f>UPPER(RIGHT('1in'!Y47))</f>
        <v/>
      </c>
    </row>
    <row r="48" spans="1:104" ht="19.5" customHeight="1">
      <c r="A48" s="64"/>
      <c r="B48" s="422" t="str">
        <f>STUDENTS!C50</f>
        <v/>
      </c>
      <c r="C48" s="423" t="str">
        <f>IF(B48="","",STUDENTS!D50)</f>
        <v/>
      </c>
      <c r="D48" s="424" t="str">
        <f>STUDENTS!E50</f>
        <v/>
      </c>
      <c r="E48" s="604"/>
      <c r="F48" s="605"/>
      <c r="G48" s="605"/>
      <c r="H48" s="606"/>
      <c r="I48" s="604"/>
      <c r="J48" s="605"/>
      <c r="K48" s="605"/>
      <c r="L48" s="606"/>
      <c r="M48" s="604"/>
      <c r="N48" s="605"/>
      <c r="O48" s="605"/>
      <c r="P48" s="606"/>
      <c r="Q48" s="604"/>
      <c r="R48" s="605"/>
      <c r="S48" s="605"/>
      <c r="T48" s="606"/>
      <c r="U48" s="604"/>
      <c r="V48" s="605"/>
      <c r="W48" s="605"/>
      <c r="X48" s="606"/>
      <c r="Y48" s="604"/>
      <c r="Z48" s="605"/>
      <c r="AA48" s="605"/>
      <c r="AB48" s="607"/>
      <c r="AC48" s="64"/>
      <c r="AD48" s="381" t="str">
        <f t="shared" si="3"/>
        <v/>
      </c>
      <c r="BZ48" s="83" t="str">
        <f t="shared" si="4"/>
        <v/>
      </c>
      <c r="CA48" s="83" t="str">
        <f t="shared" si="5"/>
        <v/>
      </c>
      <c r="CB48" s="83" t="str">
        <f t="shared" si="6"/>
        <v/>
      </c>
      <c r="CC48" s="83" t="str">
        <f>UPPER(LEFT('1in'!E48))</f>
        <v/>
      </c>
      <c r="CD48" s="83" t="str">
        <f>UPPER(RIGHT(LEFT('1in'!E48,2)))</f>
        <v/>
      </c>
      <c r="CE48" s="83" t="str">
        <f>UPPER(RIGHT(LEFT('1in'!E48,3)))</f>
        <v/>
      </c>
      <c r="CF48" s="83" t="str">
        <f>UPPER(RIGHT('1in'!E48))</f>
        <v/>
      </c>
      <c r="CG48" s="83" t="str">
        <f>UPPER(LEFT('1in'!I48))</f>
        <v/>
      </c>
      <c r="CH48" s="83" t="str">
        <f>UPPER(RIGHT(LEFT('1in'!I48,2)))</f>
        <v/>
      </c>
      <c r="CI48" s="83" t="str">
        <f>UPPER(RIGHT(LEFT('1in'!I48,3)))</f>
        <v/>
      </c>
      <c r="CJ48" s="83" t="str">
        <f>UPPER(RIGHT('1in'!I48))</f>
        <v/>
      </c>
      <c r="CK48" s="83" t="str">
        <f>UPPER(LEFT('1in'!M48))</f>
        <v/>
      </c>
      <c r="CL48" s="83" t="str">
        <f>UPPER(RIGHT(LEFT('1in'!M48,2)))</f>
        <v/>
      </c>
      <c r="CM48" s="83" t="str">
        <f>UPPER(RIGHT(LEFT('1in'!M48,3)))</f>
        <v/>
      </c>
      <c r="CN48" s="83" t="str">
        <f>UPPER(RIGHT('1in'!M48))</f>
        <v/>
      </c>
      <c r="CO48" s="83" t="str">
        <f>UPPER(LEFT('1in'!Q48))</f>
        <v/>
      </c>
      <c r="CP48" s="83" t="str">
        <f>UPPER(RIGHT(LEFT('1in'!Q48,2)))</f>
        <v/>
      </c>
      <c r="CQ48" s="83" t="str">
        <f>UPPER(RIGHT(LEFT('1in'!Q48,3)))</f>
        <v/>
      </c>
      <c r="CR48" s="83" t="str">
        <f>UPPER(RIGHT('1in'!Q48))</f>
        <v/>
      </c>
      <c r="CS48" s="83" t="str">
        <f>UPPER(LEFT('1in'!U48))</f>
        <v/>
      </c>
      <c r="CT48" s="83" t="str">
        <f>UPPER(RIGHT(LEFT('1in'!U48,2)))</f>
        <v/>
      </c>
      <c r="CU48" s="83" t="str">
        <f>UPPER(RIGHT(LEFT('1in'!U48,3)))</f>
        <v/>
      </c>
      <c r="CV48" s="83" t="str">
        <f>UPPER(RIGHT('1in'!U48))</f>
        <v/>
      </c>
      <c r="CW48" s="83" t="str">
        <f>UPPER(LEFT('1in'!Y48))</f>
        <v/>
      </c>
      <c r="CX48" s="83" t="str">
        <f>UPPER(RIGHT(LEFT('1in'!Y48,2)))</f>
        <v/>
      </c>
      <c r="CY48" s="83" t="str">
        <f>UPPER(RIGHT(LEFT('1in'!Y48,3)))</f>
        <v/>
      </c>
      <c r="CZ48" s="83" t="str">
        <f>UPPER(RIGHT('1in'!Y48))</f>
        <v/>
      </c>
    </row>
    <row r="49" spans="1:104" ht="19.5" customHeight="1">
      <c r="A49" s="64"/>
      <c r="B49" s="422" t="str">
        <f>STUDENTS!C51</f>
        <v/>
      </c>
      <c r="C49" s="423" t="str">
        <f>IF(B49="","",STUDENTS!D51)</f>
        <v/>
      </c>
      <c r="D49" s="424" t="str">
        <f>STUDENTS!E51</f>
        <v/>
      </c>
      <c r="E49" s="604"/>
      <c r="F49" s="605"/>
      <c r="G49" s="605"/>
      <c r="H49" s="606"/>
      <c r="I49" s="604"/>
      <c r="J49" s="605"/>
      <c r="K49" s="605"/>
      <c r="L49" s="606"/>
      <c r="M49" s="604"/>
      <c r="N49" s="605"/>
      <c r="O49" s="605"/>
      <c r="P49" s="606"/>
      <c r="Q49" s="604"/>
      <c r="R49" s="605"/>
      <c r="S49" s="605"/>
      <c r="T49" s="606"/>
      <c r="U49" s="604"/>
      <c r="V49" s="605"/>
      <c r="W49" s="605"/>
      <c r="X49" s="606"/>
      <c r="Y49" s="604"/>
      <c r="Z49" s="605"/>
      <c r="AA49" s="605"/>
      <c r="AB49" s="607"/>
      <c r="AC49" s="64"/>
      <c r="AD49" s="381" t="str">
        <f t="shared" si="3"/>
        <v/>
      </c>
      <c r="BZ49" s="83" t="str">
        <f t="shared" si="4"/>
        <v/>
      </c>
      <c r="CA49" s="83" t="str">
        <f t="shared" si="5"/>
        <v/>
      </c>
      <c r="CB49" s="83" t="str">
        <f t="shared" si="6"/>
        <v/>
      </c>
      <c r="CC49" s="83" t="str">
        <f>UPPER(LEFT('1in'!E49))</f>
        <v/>
      </c>
      <c r="CD49" s="83" t="str">
        <f>UPPER(RIGHT(LEFT('1in'!E49,2)))</f>
        <v/>
      </c>
      <c r="CE49" s="83" t="str">
        <f>UPPER(RIGHT(LEFT('1in'!E49,3)))</f>
        <v/>
      </c>
      <c r="CF49" s="83" t="str">
        <f>UPPER(RIGHT('1in'!E49))</f>
        <v/>
      </c>
      <c r="CG49" s="83" t="str">
        <f>UPPER(LEFT('1in'!I49))</f>
        <v/>
      </c>
      <c r="CH49" s="83" t="str">
        <f>UPPER(RIGHT(LEFT('1in'!I49,2)))</f>
        <v/>
      </c>
      <c r="CI49" s="83" t="str">
        <f>UPPER(RIGHT(LEFT('1in'!I49,3)))</f>
        <v/>
      </c>
      <c r="CJ49" s="83" t="str">
        <f>UPPER(RIGHT('1in'!I49))</f>
        <v/>
      </c>
      <c r="CK49" s="83" t="str">
        <f>UPPER(LEFT('1in'!M49))</f>
        <v/>
      </c>
      <c r="CL49" s="83" t="str">
        <f>UPPER(RIGHT(LEFT('1in'!M49,2)))</f>
        <v/>
      </c>
      <c r="CM49" s="83" t="str">
        <f>UPPER(RIGHT(LEFT('1in'!M49,3)))</f>
        <v/>
      </c>
      <c r="CN49" s="83" t="str">
        <f>UPPER(RIGHT('1in'!M49))</f>
        <v/>
      </c>
      <c r="CO49" s="83" t="str">
        <f>UPPER(LEFT('1in'!Q49))</f>
        <v/>
      </c>
      <c r="CP49" s="83" t="str">
        <f>UPPER(RIGHT(LEFT('1in'!Q49,2)))</f>
        <v/>
      </c>
      <c r="CQ49" s="83" t="str">
        <f>UPPER(RIGHT(LEFT('1in'!Q49,3)))</f>
        <v/>
      </c>
      <c r="CR49" s="83" t="str">
        <f>UPPER(RIGHT('1in'!Q49))</f>
        <v/>
      </c>
      <c r="CS49" s="83" t="str">
        <f>UPPER(LEFT('1in'!U49))</f>
        <v/>
      </c>
      <c r="CT49" s="83" t="str">
        <f>UPPER(RIGHT(LEFT('1in'!U49,2)))</f>
        <v/>
      </c>
      <c r="CU49" s="83" t="str">
        <f>UPPER(RIGHT(LEFT('1in'!U49,3)))</f>
        <v/>
      </c>
      <c r="CV49" s="83" t="str">
        <f>UPPER(RIGHT('1in'!U49))</f>
        <v/>
      </c>
      <c r="CW49" s="83" t="str">
        <f>UPPER(LEFT('1in'!Y49))</f>
        <v/>
      </c>
      <c r="CX49" s="83" t="str">
        <f>UPPER(RIGHT(LEFT('1in'!Y49,2)))</f>
        <v/>
      </c>
      <c r="CY49" s="83" t="str">
        <f>UPPER(RIGHT(LEFT('1in'!Y49,3)))</f>
        <v/>
      </c>
      <c r="CZ49" s="83" t="str">
        <f>UPPER(RIGHT('1in'!Y49))</f>
        <v/>
      </c>
    </row>
    <row r="50" spans="1:104" ht="19.5" customHeight="1">
      <c r="A50" s="64"/>
      <c r="B50" s="422" t="str">
        <f>STUDENTS!C52</f>
        <v/>
      </c>
      <c r="C50" s="423" t="str">
        <f>IF(B50="","",STUDENTS!D52)</f>
        <v/>
      </c>
      <c r="D50" s="424" t="str">
        <f>STUDENTS!E52</f>
        <v/>
      </c>
      <c r="E50" s="604"/>
      <c r="F50" s="605"/>
      <c r="G50" s="605"/>
      <c r="H50" s="606"/>
      <c r="I50" s="604"/>
      <c r="J50" s="605"/>
      <c r="K50" s="605"/>
      <c r="L50" s="606"/>
      <c r="M50" s="604"/>
      <c r="N50" s="605"/>
      <c r="O50" s="605"/>
      <c r="P50" s="606"/>
      <c r="Q50" s="604"/>
      <c r="R50" s="605"/>
      <c r="S50" s="605"/>
      <c r="T50" s="606"/>
      <c r="U50" s="604"/>
      <c r="V50" s="605"/>
      <c r="W50" s="605"/>
      <c r="X50" s="606"/>
      <c r="Y50" s="604"/>
      <c r="Z50" s="605"/>
      <c r="AA50" s="605"/>
      <c r="AB50" s="607"/>
      <c r="AC50" s="64"/>
      <c r="AD50" s="381" t="str">
        <f t="shared" si="3"/>
        <v/>
      </c>
      <c r="BZ50" s="83" t="str">
        <f t="shared" si="4"/>
        <v/>
      </c>
      <c r="CA50" s="83" t="str">
        <f t="shared" si="5"/>
        <v/>
      </c>
      <c r="CB50" s="83" t="str">
        <f t="shared" si="6"/>
        <v/>
      </c>
      <c r="CC50" s="83" t="str">
        <f>UPPER(LEFT('1in'!E50))</f>
        <v/>
      </c>
      <c r="CD50" s="83" t="str">
        <f>UPPER(RIGHT(LEFT('1in'!E50,2)))</f>
        <v/>
      </c>
      <c r="CE50" s="83" t="str">
        <f>UPPER(RIGHT(LEFT('1in'!E50,3)))</f>
        <v/>
      </c>
      <c r="CF50" s="83" t="str">
        <f>UPPER(RIGHT('1in'!E50))</f>
        <v/>
      </c>
      <c r="CG50" s="83" t="str">
        <f>UPPER(LEFT('1in'!I50))</f>
        <v/>
      </c>
      <c r="CH50" s="83" t="str">
        <f>UPPER(RIGHT(LEFT('1in'!I50,2)))</f>
        <v/>
      </c>
      <c r="CI50" s="83" t="str">
        <f>UPPER(RIGHT(LEFT('1in'!I50,3)))</f>
        <v/>
      </c>
      <c r="CJ50" s="83" t="str">
        <f>UPPER(RIGHT('1in'!I50))</f>
        <v/>
      </c>
      <c r="CK50" s="83" t="str">
        <f>UPPER(LEFT('1in'!M50))</f>
        <v/>
      </c>
      <c r="CL50" s="83" t="str">
        <f>UPPER(RIGHT(LEFT('1in'!M50,2)))</f>
        <v/>
      </c>
      <c r="CM50" s="83" t="str">
        <f>UPPER(RIGHT(LEFT('1in'!M50,3)))</f>
        <v/>
      </c>
      <c r="CN50" s="83" t="str">
        <f>UPPER(RIGHT('1in'!M50))</f>
        <v/>
      </c>
      <c r="CO50" s="83" t="str">
        <f>UPPER(LEFT('1in'!Q50))</f>
        <v/>
      </c>
      <c r="CP50" s="83" t="str">
        <f>UPPER(RIGHT(LEFT('1in'!Q50,2)))</f>
        <v/>
      </c>
      <c r="CQ50" s="83" t="str">
        <f>UPPER(RIGHT(LEFT('1in'!Q50,3)))</f>
        <v/>
      </c>
      <c r="CR50" s="83" t="str">
        <f>UPPER(RIGHT('1in'!Q50))</f>
        <v/>
      </c>
      <c r="CS50" s="83" t="str">
        <f>UPPER(LEFT('1in'!U50))</f>
        <v/>
      </c>
      <c r="CT50" s="83" t="str">
        <f>UPPER(RIGHT(LEFT('1in'!U50,2)))</f>
        <v/>
      </c>
      <c r="CU50" s="83" t="str">
        <f>UPPER(RIGHT(LEFT('1in'!U50,3)))</f>
        <v/>
      </c>
      <c r="CV50" s="83" t="str">
        <f>UPPER(RIGHT('1in'!U50))</f>
        <v/>
      </c>
      <c r="CW50" s="83" t="str">
        <f>UPPER(LEFT('1in'!Y50))</f>
        <v/>
      </c>
      <c r="CX50" s="83" t="str">
        <f>UPPER(RIGHT(LEFT('1in'!Y50,2)))</f>
        <v/>
      </c>
      <c r="CY50" s="83" t="str">
        <f>UPPER(RIGHT(LEFT('1in'!Y50,3)))</f>
        <v/>
      </c>
      <c r="CZ50" s="83" t="str">
        <f>UPPER(RIGHT('1in'!Y50))</f>
        <v/>
      </c>
    </row>
    <row r="51" spans="1:104" ht="19.5" customHeight="1">
      <c r="A51" s="64"/>
      <c r="B51" s="422" t="str">
        <f>STUDENTS!C53</f>
        <v/>
      </c>
      <c r="C51" s="423" t="str">
        <f>IF(B51="","",STUDENTS!D53)</f>
        <v/>
      </c>
      <c r="D51" s="424" t="str">
        <f>STUDENTS!E53</f>
        <v/>
      </c>
      <c r="E51" s="604"/>
      <c r="F51" s="605"/>
      <c r="G51" s="605"/>
      <c r="H51" s="606"/>
      <c r="I51" s="604"/>
      <c r="J51" s="605"/>
      <c r="K51" s="605"/>
      <c r="L51" s="606"/>
      <c r="M51" s="604"/>
      <c r="N51" s="605"/>
      <c r="O51" s="605"/>
      <c r="P51" s="606"/>
      <c r="Q51" s="604"/>
      <c r="R51" s="605"/>
      <c r="S51" s="605"/>
      <c r="T51" s="606"/>
      <c r="U51" s="604"/>
      <c r="V51" s="605"/>
      <c r="W51" s="605"/>
      <c r="X51" s="606"/>
      <c r="Y51" s="604"/>
      <c r="Z51" s="605"/>
      <c r="AA51" s="605"/>
      <c r="AB51" s="607"/>
      <c r="AC51" s="64"/>
      <c r="AD51" s="381" t="str">
        <f t="shared" si="3"/>
        <v/>
      </c>
      <c r="BZ51" s="83" t="str">
        <f t="shared" si="4"/>
        <v/>
      </c>
      <c r="CA51" s="83" t="str">
        <f t="shared" si="5"/>
        <v/>
      </c>
      <c r="CB51" s="83" t="str">
        <f t="shared" si="6"/>
        <v/>
      </c>
      <c r="CC51" s="83" t="str">
        <f>UPPER(LEFT('1in'!E51))</f>
        <v/>
      </c>
      <c r="CD51" s="83" t="str">
        <f>UPPER(RIGHT(LEFT('1in'!E51,2)))</f>
        <v/>
      </c>
      <c r="CE51" s="83" t="str">
        <f>UPPER(RIGHT(LEFT('1in'!E51,3)))</f>
        <v/>
      </c>
      <c r="CF51" s="83" t="str">
        <f>UPPER(RIGHT('1in'!E51))</f>
        <v/>
      </c>
      <c r="CG51" s="83" t="str">
        <f>UPPER(LEFT('1in'!I51))</f>
        <v/>
      </c>
      <c r="CH51" s="83" t="str">
        <f>UPPER(RIGHT(LEFT('1in'!I51,2)))</f>
        <v/>
      </c>
      <c r="CI51" s="83" t="str">
        <f>UPPER(RIGHT(LEFT('1in'!I51,3)))</f>
        <v/>
      </c>
      <c r="CJ51" s="83" t="str">
        <f>UPPER(RIGHT('1in'!I51))</f>
        <v/>
      </c>
      <c r="CK51" s="83" t="str">
        <f>UPPER(LEFT('1in'!M51))</f>
        <v/>
      </c>
      <c r="CL51" s="83" t="str">
        <f>UPPER(RIGHT(LEFT('1in'!M51,2)))</f>
        <v/>
      </c>
      <c r="CM51" s="83" t="str">
        <f>UPPER(RIGHT(LEFT('1in'!M51,3)))</f>
        <v/>
      </c>
      <c r="CN51" s="83" t="str">
        <f>UPPER(RIGHT('1in'!M51))</f>
        <v/>
      </c>
      <c r="CO51" s="83" t="str">
        <f>UPPER(LEFT('1in'!Q51))</f>
        <v/>
      </c>
      <c r="CP51" s="83" t="str">
        <f>UPPER(RIGHT(LEFT('1in'!Q51,2)))</f>
        <v/>
      </c>
      <c r="CQ51" s="83" t="str">
        <f>UPPER(RIGHT(LEFT('1in'!Q51,3)))</f>
        <v/>
      </c>
      <c r="CR51" s="83" t="str">
        <f>UPPER(RIGHT('1in'!Q51))</f>
        <v/>
      </c>
      <c r="CS51" s="83" t="str">
        <f>UPPER(LEFT('1in'!U51))</f>
        <v/>
      </c>
      <c r="CT51" s="83" t="str">
        <f>UPPER(RIGHT(LEFT('1in'!U51,2)))</f>
        <v/>
      </c>
      <c r="CU51" s="83" t="str">
        <f>UPPER(RIGHT(LEFT('1in'!U51,3)))</f>
        <v/>
      </c>
      <c r="CV51" s="83" t="str">
        <f>UPPER(RIGHT('1in'!U51))</f>
        <v/>
      </c>
      <c r="CW51" s="83" t="str">
        <f>UPPER(LEFT('1in'!Y51))</f>
        <v/>
      </c>
      <c r="CX51" s="83" t="str">
        <f>UPPER(RIGHT(LEFT('1in'!Y51,2)))</f>
        <v/>
      </c>
      <c r="CY51" s="83" t="str">
        <f>UPPER(RIGHT(LEFT('1in'!Y51,3)))</f>
        <v/>
      </c>
      <c r="CZ51" s="83" t="str">
        <f>UPPER(RIGHT('1in'!Y51))</f>
        <v/>
      </c>
    </row>
    <row r="52" spans="1:104" ht="19.5" customHeight="1">
      <c r="A52" s="64"/>
      <c r="B52" s="422" t="str">
        <f>STUDENTS!C54</f>
        <v/>
      </c>
      <c r="C52" s="423" t="str">
        <f>IF(B52="","",STUDENTS!D54)</f>
        <v/>
      </c>
      <c r="D52" s="424" t="str">
        <f>STUDENTS!E54</f>
        <v/>
      </c>
      <c r="E52" s="604"/>
      <c r="F52" s="605"/>
      <c r="G52" s="605"/>
      <c r="H52" s="606"/>
      <c r="I52" s="604"/>
      <c r="J52" s="605"/>
      <c r="K52" s="605"/>
      <c r="L52" s="606"/>
      <c r="M52" s="604"/>
      <c r="N52" s="605"/>
      <c r="O52" s="605"/>
      <c r="P52" s="606"/>
      <c r="Q52" s="604"/>
      <c r="R52" s="605"/>
      <c r="S52" s="605"/>
      <c r="T52" s="606"/>
      <c r="U52" s="604"/>
      <c r="V52" s="605"/>
      <c r="W52" s="605"/>
      <c r="X52" s="606"/>
      <c r="Y52" s="604"/>
      <c r="Z52" s="605"/>
      <c r="AA52" s="605"/>
      <c r="AB52" s="607"/>
      <c r="AC52" s="64"/>
      <c r="AD52" s="381" t="str">
        <f t="shared" si="3"/>
        <v/>
      </c>
      <c r="BZ52" s="83" t="str">
        <f t="shared" si="4"/>
        <v/>
      </c>
      <c r="CA52" s="83" t="str">
        <f t="shared" si="5"/>
        <v/>
      </c>
      <c r="CB52" s="83" t="str">
        <f t="shared" si="6"/>
        <v/>
      </c>
      <c r="CC52" s="83" t="str">
        <f>UPPER(LEFT('1in'!E52))</f>
        <v/>
      </c>
      <c r="CD52" s="83" t="str">
        <f>UPPER(RIGHT(LEFT('1in'!E52,2)))</f>
        <v/>
      </c>
      <c r="CE52" s="83" t="str">
        <f>UPPER(RIGHT(LEFT('1in'!E52,3)))</f>
        <v/>
      </c>
      <c r="CF52" s="83" t="str">
        <f>UPPER(RIGHT('1in'!E52))</f>
        <v/>
      </c>
      <c r="CG52" s="83" t="str">
        <f>UPPER(LEFT('1in'!I52))</f>
        <v/>
      </c>
      <c r="CH52" s="83" t="str">
        <f>UPPER(RIGHT(LEFT('1in'!I52,2)))</f>
        <v/>
      </c>
      <c r="CI52" s="83" t="str">
        <f>UPPER(RIGHT(LEFT('1in'!I52,3)))</f>
        <v/>
      </c>
      <c r="CJ52" s="83" t="str">
        <f>UPPER(RIGHT('1in'!I52))</f>
        <v/>
      </c>
      <c r="CK52" s="83" t="str">
        <f>UPPER(LEFT('1in'!M52))</f>
        <v/>
      </c>
      <c r="CL52" s="83" t="str">
        <f>UPPER(RIGHT(LEFT('1in'!M52,2)))</f>
        <v/>
      </c>
      <c r="CM52" s="83" t="str">
        <f>UPPER(RIGHT(LEFT('1in'!M52,3)))</f>
        <v/>
      </c>
      <c r="CN52" s="83" t="str">
        <f>UPPER(RIGHT('1in'!M52))</f>
        <v/>
      </c>
      <c r="CO52" s="83" t="str">
        <f>UPPER(LEFT('1in'!Q52))</f>
        <v/>
      </c>
      <c r="CP52" s="83" t="str">
        <f>UPPER(RIGHT(LEFT('1in'!Q52,2)))</f>
        <v/>
      </c>
      <c r="CQ52" s="83" t="str">
        <f>UPPER(RIGHT(LEFT('1in'!Q52,3)))</f>
        <v/>
      </c>
      <c r="CR52" s="83" t="str">
        <f>UPPER(RIGHT('1in'!Q52))</f>
        <v/>
      </c>
      <c r="CS52" s="83" t="str">
        <f>UPPER(LEFT('1in'!U52))</f>
        <v/>
      </c>
      <c r="CT52" s="83" t="str">
        <f>UPPER(RIGHT(LEFT('1in'!U52,2)))</f>
        <v/>
      </c>
      <c r="CU52" s="83" t="str">
        <f>UPPER(RIGHT(LEFT('1in'!U52,3)))</f>
        <v/>
      </c>
      <c r="CV52" s="83" t="str">
        <f>UPPER(RIGHT('1in'!U52))</f>
        <v/>
      </c>
      <c r="CW52" s="83" t="str">
        <f>UPPER(LEFT('1in'!Y52))</f>
        <v/>
      </c>
      <c r="CX52" s="83" t="str">
        <f>UPPER(RIGHT(LEFT('1in'!Y52,2)))</f>
        <v/>
      </c>
      <c r="CY52" s="83" t="str">
        <f>UPPER(RIGHT(LEFT('1in'!Y52,3)))</f>
        <v/>
      </c>
      <c r="CZ52" s="83" t="str">
        <f>UPPER(RIGHT('1in'!Y52))</f>
        <v/>
      </c>
    </row>
    <row r="53" spans="1:104" ht="19.5" customHeight="1">
      <c r="A53" s="64"/>
      <c r="B53" s="422" t="str">
        <f>STUDENTS!C55</f>
        <v/>
      </c>
      <c r="C53" s="423" t="str">
        <f>IF(B53="","",STUDENTS!D55)</f>
        <v/>
      </c>
      <c r="D53" s="424" t="str">
        <f>STUDENTS!E55</f>
        <v/>
      </c>
      <c r="E53" s="604"/>
      <c r="F53" s="605"/>
      <c r="G53" s="605"/>
      <c r="H53" s="606"/>
      <c r="I53" s="604"/>
      <c r="J53" s="605"/>
      <c r="K53" s="605"/>
      <c r="L53" s="606"/>
      <c r="M53" s="604"/>
      <c r="N53" s="605"/>
      <c r="O53" s="605"/>
      <c r="P53" s="606"/>
      <c r="Q53" s="604"/>
      <c r="R53" s="605"/>
      <c r="S53" s="605"/>
      <c r="T53" s="606"/>
      <c r="U53" s="604"/>
      <c r="V53" s="605"/>
      <c r="W53" s="605"/>
      <c r="X53" s="606"/>
      <c r="Y53" s="604"/>
      <c r="Z53" s="605"/>
      <c r="AA53" s="605"/>
      <c r="AB53" s="607"/>
      <c r="AC53" s="64"/>
      <c r="AD53" s="381" t="str">
        <f t="shared" si="3"/>
        <v/>
      </c>
      <c r="BZ53" s="83" t="str">
        <f t="shared" si="4"/>
        <v/>
      </c>
      <c r="CA53" s="83" t="str">
        <f t="shared" si="5"/>
        <v/>
      </c>
      <c r="CB53" s="83" t="str">
        <f t="shared" si="6"/>
        <v/>
      </c>
      <c r="CC53" s="83" t="str">
        <f>UPPER(LEFT('1in'!E53))</f>
        <v/>
      </c>
      <c r="CD53" s="83" t="str">
        <f>UPPER(RIGHT(LEFT('1in'!E53,2)))</f>
        <v/>
      </c>
      <c r="CE53" s="83" t="str">
        <f>UPPER(RIGHT(LEFT('1in'!E53,3)))</f>
        <v/>
      </c>
      <c r="CF53" s="83" t="str">
        <f>UPPER(RIGHT('1in'!E53))</f>
        <v/>
      </c>
      <c r="CG53" s="83" t="str">
        <f>UPPER(LEFT('1in'!I53))</f>
        <v/>
      </c>
      <c r="CH53" s="83" t="str">
        <f>UPPER(RIGHT(LEFT('1in'!I53,2)))</f>
        <v/>
      </c>
      <c r="CI53" s="83" t="str">
        <f>UPPER(RIGHT(LEFT('1in'!I53,3)))</f>
        <v/>
      </c>
      <c r="CJ53" s="83" t="str">
        <f>UPPER(RIGHT('1in'!I53))</f>
        <v/>
      </c>
      <c r="CK53" s="83" t="str">
        <f>UPPER(LEFT('1in'!M53))</f>
        <v/>
      </c>
      <c r="CL53" s="83" t="str">
        <f>UPPER(RIGHT(LEFT('1in'!M53,2)))</f>
        <v/>
      </c>
      <c r="CM53" s="83" t="str">
        <f>UPPER(RIGHT(LEFT('1in'!M53,3)))</f>
        <v/>
      </c>
      <c r="CN53" s="83" t="str">
        <f>UPPER(RIGHT('1in'!M53))</f>
        <v/>
      </c>
      <c r="CO53" s="83" t="str">
        <f>UPPER(LEFT('1in'!Q53))</f>
        <v/>
      </c>
      <c r="CP53" s="83" t="str">
        <f>UPPER(RIGHT(LEFT('1in'!Q53,2)))</f>
        <v/>
      </c>
      <c r="CQ53" s="83" t="str">
        <f>UPPER(RIGHT(LEFT('1in'!Q53,3)))</f>
        <v/>
      </c>
      <c r="CR53" s="83" t="str">
        <f>UPPER(RIGHT('1in'!Q53))</f>
        <v/>
      </c>
      <c r="CS53" s="83" t="str">
        <f>UPPER(LEFT('1in'!U53))</f>
        <v/>
      </c>
      <c r="CT53" s="83" t="str">
        <f>UPPER(RIGHT(LEFT('1in'!U53,2)))</f>
        <v/>
      </c>
      <c r="CU53" s="83" t="str">
        <f>UPPER(RIGHT(LEFT('1in'!U53,3)))</f>
        <v/>
      </c>
      <c r="CV53" s="83" t="str">
        <f>UPPER(RIGHT('1in'!U53))</f>
        <v/>
      </c>
      <c r="CW53" s="83" t="str">
        <f>UPPER(LEFT('1in'!Y53))</f>
        <v/>
      </c>
      <c r="CX53" s="83" t="str">
        <f>UPPER(RIGHT(LEFT('1in'!Y53,2)))</f>
        <v/>
      </c>
      <c r="CY53" s="83" t="str">
        <f>UPPER(RIGHT(LEFT('1in'!Y53,3)))</f>
        <v/>
      </c>
      <c r="CZ53" s="83" t="str">
        <f>UPPER(RIGHT('1in'!Y53))</f>
        <v/>
      </c>
    </row>
    <row r="54" spans="1:104" ht="19.5" customHeight="1">
      <c r="A54" s="64"/>
      <c r="B54" s="422" t="str">
        <f>STUDENTS!C56</f>
        <v/>
      </c>
      <c r="C54" s="423" t="str">
        <f>IF(B54="","",STUDENTS!D56)</f>
        <v/>
      </c>
      <c r="D54" s="424" t="str">
        <f>STUDENTS!E56</f>
        <v/>
      </c>
      <c r="E54" s="604"/>
      <c r="F54" s="605"/>
      <c r="G54" s="605"/>
      <c r="H54" s="606"/>
      <c r="I54" s="604"/>
      <c r="J54" s="605"/>
      <c r="K54" s="605"/>
      <c r="L54" s="606"/>
      <c r="M54" s="604"/>
      <c r="N54" s="605"/>
      <c r="O54" s="605"/>
      <c r="P54" s="606"/>
      <c r="Q54" s="604"/>
      <c r="R54" s="605"/>
      <c r="S54" s="605"/>
      <c r="T54" s="606"/>
      <c r="U54" s="604"/>
      <c r="V54" s="605"/>
      <c r="W54" s="605"/>
      <c r="X54" s="606"/>
      <c r="Y54" s="604"/>
      <c r="Z54" s="605"/>
      <c r="AA54" s="605"/>
      <c r="AB54" s="607"/>
      <c r="AC54" s="64"/>
      <c r="AD54" s="381" t="str">
        <f t="shared" si="3"/>
        <v/>
      </c>
      <c r="BZ54" s="83" t="str">
        <f t="shared" si="4"/>
        <v/>
      </c>
      <c r="CA54" s="83" t="str">
        <f t="shared" si="5"/>
        <v/>
      </c>
      <c r="CB54" s="83" t="str">
        <f t="shared" si="6"/>
        <v/>
      </c>
      <c r="CC54" s="83" t="str">
        <f>UPPER(LEFT('1in'!E54))</f>
        <v/>
      </c>
      <c r="CD54" s="83" t="str">
        <f>UPPER(RIGHT(LEFT('1in'!E54,2)))</f>
        <v/>
      </c>
      <c r="CE54" s="83" t="str">
        <f>UPPER(RIGHT(LEFT('1in'!E54,3)))</f>
        <v/>
      </c>
      <c r="CF54" s="83" t="str">
        <f>UPPER(RIGHT('1in'!E54))</f>
        <v/>
      </c>
      <c r="CG54" s="83" t="str">
        <f>UPPER(LEFT('1in'!I54))</f>
        <v/>
      </c>
      <c r="CH54" s="83" t="str">
        <f>UPPER(RIGHT(LEFT('1in'!I54,2)))</f>
        <v/>
      </c>
      <c r="CI54" s="83" t="str">
        <f>UPPER(RIGHT(LEFT('1in'!I54,3)))</f>
        <v/>
      </c>
      <c r="CJ54" s="83" t="str">
        <f>UPPER(RIGHT('1in'!I54))</f>
        <v/>
      </c>
      <c r="CK54" s="83" t="str">
        <f>UPPER(LEFT('1in'!M54))</f>
        <v/>
      </c>
      <c r="CL54" s="83" t="str">
        <f>UPPER(RIGHT(LEFT('1in'!M54,2)))</f>
        <v/>
      </c>
      <c r="CM54" s="83" t="str">
        <f>UPPER(RIGHT(LEFT('1in'!M54,3)))</f>
        <v/>
      </c>
      <c r="CN54" s="83" t="str">
        <f>UPPER(RIGHT('1in'!M54))</f>
        <v/>
      </c>
      <c r="CO54" s="83" t="str">
        <f>UPPER(LEFT('1in'!Q54))</f>
        <v/>
      </c>
      <c r="CP54" s="83" t="str">
        <f>UPPER(RIGHT(LEFT('1in'!Q54,2)))</f>
        <v/>
      </c>
      <c r="CQ54" s="83" t="str">
        <f>UPPER(RIGHT(LEFT('1in'!Q54,3)))</f>
        <v/>
      </c>
      <c r="CR54" s="83" t="str">
        <f>UPPER(RIGHT('1in'!Q54))</f>
        <v/>
      </c>
      <c r="CS54" s="83" t="str">
        <f>UPPER(LEFT('1in'!U54))</f>
        <v/>
      </c>
      <c r="CT54" s="83" t="str">
        <f>UPPER(RIGHT(LEFT('1in'!U54,2)))</f>
        <v/>
      </c>
      <c r="CU54" s="83" t="str">
        <f>UPPER(RIGHT(LEFT('1in'!U54,3)))</f>
        <v/>
      </c>
      <c r="CV54" s="83" t="str">
        <f>UPPER(RIGHT('1in'!U54))</f>
        <v/>
      </c>
      <c r="CW54" s="83" t="str">
        <f>UPPER(LEFT('1in'!Y54))</f>
        <v/>
      </c>
      <c r="CX54" s="83" t="str">
        <f>UPPER(RIGHT(LEFT('1in'!Y54,2)))</f>
        <v/>
      </c>
      <c r="CY54" s="83" t="str">
        <f>UPPER(RIGHT(LEFT('1in'!Y54,3)))</f>
        <v/>
      </c>
      <c r="CZ54" s="83" t="str">
        <f>UPPER(RIGHT('1in'!Y54))</f>
        <v/>
      </c>
    </row>
    <row r="55" spans="1:104" ht="19.5" customHeight="1">
      <c r="A55" s="64"/>
      <c r="B55" s="422" t="str">
        <f>STUDENTS!C57</f>
        <v/>
      </c>
      <c r="C55" s="423" t="str">
        <f>IF(B55="","",STUDENTS!D57)</f>
        <v/>
      </c>
      <c r="D55" s="424" t="str">
        <f>STUDENTS!E57</f>
        <v/>
      </c>
      <c r="E55" s="604"/>
      <c r="F55" s="605"/>
      <c r="G55" s="605"/>
      <c r="H55" s="606"/>
      <c r="I55" s="604"/>
      <c r="J55" s="605"/>
      <c r="K55" s="605"/>
      <c r="L55" s="606"/>
      <c r="M55" s="604"/>
      <c r="N55" s="605"/>
      <c r="O55" s="605"/>
      <c r="P55" s="606"/>
      <c r="Q55" s="604"/>
      <c r="R55" s="605"/>
      <c r="S55" s="605"/>
      <c r="T55" s="606"/>
      <c r="U55" s="604"/>
      <c r="V55" s="605"/>
      <c r="W55" s="605"/>
      <c r="X55" s="606"/>
      <c r="Y55" s="604"/>
      <c r="Z55" s="605"/>
      <c r="AA55" s="605"/>
      <c r="AB55" s="607"/>
      <c r="AC55" s="64"/>
      <c r="AD55" s="381" t="str">
        <f t="shared" si="3"/>
        <v/>
      </c>
      <c r="BZ55" s="83" t="str">
        <f t="shared" si="4"/>
        <v/>
      </c>
      <c r="CA55" s="83" t="str">
        <f t="shared" si="5"/>
        <v/>
      </c>
      <c r="CB55" s="83" t="str">
        <f t="shared" si="6"/>
        <v/>
      </c>
      <c r="CC55" s="83" t="str">
        <f>UPPER(LEFT('1in'!E55))</f>
        <v/>
      </c>
      <c r="CD55" s="83" t="str">
        <f>UPPER(RIGHT(LEFT('1in'!E55,2)))</f>
        <v/>
      </c>
      <c r="CE55" s="83" t="str">
        <f>UPPER(RIGHT(LEFT('1in'!E55,3)))</f>
        <v/>
      </c>
      <c r="CF55" s="83" t="str">
        <f>UPPER(RIGHT('1in'!E55))</f>
        <v/>
      </c>
      <c r="CG55" s="83" t="str">
        <f>UPPER(LEFT('1in'!I55))</f>
        <v/>
      </c>
      <c r="CH55" s="83" t="str">
        <f>UPPER(RIGHT(LEFT('1in'!I55,2)))</f>
        <v/>
      </c>
      <c r="CI55" s="83" t="str">
        <f>UPPER(RIGHT(LEFT('1in'!I55,3)))</f>
        <v/>
      </c>
      <c r="CJ55" s="83" t="str">
        <f>UPPER(RIGHT('1in'!I55))</f>
        <v/>
      </c>
      <c r="CK55" s="83" t="str">
        <f>UPPER(LEFT('1in'!M55))</f>
        <v/>
      </c>
      <c r="CL55" s="83" t="str">
        <f>UPPER(RIGHT(LEFT('1in'!M55,2)))</f>
        <v/>
      </c>
      <c r="CM55" s="83" t="str">
        <f>UPPER(RIGHT(LEFT('1in'!M55,3)))</f>
        <v/>
      </c>
      <c r="CN55" s="83" t="str">
        <f>UPPER(RIGHT('1in'!M55))</f>
        <v/>
      </c>
      <c r="CO55" s="83" t="str">
        <f>UPPER(LEFT('1in'!Q55))</f>
        <v/>
      </c>
      <c r="CP55" s="83" t="str">
        <f>UPPER(RIGHT(LEFT('1in'!Q55,2)))</f>
        <v/>
      </c>
      <c r="CQ55" s="83" t="str">
        <f>UPPER(RIGHT(LEFT('1in'!Q55,3)))</f>
        <v/>
      </c>
      <c r="CR55" s="83" t="str">
        <f>UPPER(RIGHT('1in'!Q55))</f>
        <v/>
      </c>
      <c r="CS55" s="83" t="str">
        <f>UPPER(LEFT('1in'!U55))</f>
        <v/>
      </c>
      <c r="CT55" s="83" t="str">
        <f>UPPER(RIGHT(LEFT('1in'!U55,2)))</f>
        <v/>
      </c>
      <c r="CU55" s="83" t="str">
        <f>UPPER(RIGHT(LEFT('1in'!U55,3)))</f>
        <v/>
      </c>
      <c r="CV55" s="83" t="str">
        <f>UPPER(RIGHT('1in'!U55))</f>
        <v/>
      </c>
      <c r="CW55" s="83" t="str">
        <f>UPPER(LEFT('1in'!Y55))</f>
        <v/>
      </c>
      <c r="CX55" s="83" t="str">
        <f>UPPER(RIGHT(LEFT('1in'!Y55,2)))</f>
        <v/>
      </c>
      <c r="CY55" s="83" t="str">
        <f>UPPER(RIGHT(LEFT('1in'!Y55,3)))</f>
        <v/>
      </c>
      <c r="CZ55" s="83" t="str">
        <f>UPPER(RIGHT('1in'!Y55))</f>
        <v/>
      </c>
    </row>
    <row r="56" spans="1:104" ht="19.5" customHeight="1">
      <c r="A56" s="64"/>
      <c r="B56" s="422" t="str">
        <f>STUDENTS!C58</f>
        <v/>
      </c>
      <c r="C56" s="423" t="str">
        <f>IF(B56="","",STUDENTS!D58)</f>
        <v/>
      </c>
      <c r="D56" s="424" t="str">
        <f>STUDENTS!E58</f>
        <v/>
      </c>
      <c r="E56" s="604"/>
      <c r="F56" s="605"/>
      <c r="G56" s="605"/>
      <c r="H56" s="606"/>
      <c r="I56" s="604"/>
      <c r="J56" s="605"/>
      <c r="K56" s="605"/>
      <c r="L56" s="606"/>
      <c r="M56" s="604"/>
      <c r="N56" s="605"/>
      <c r="O56" s="605"/>
      <c r="P56" s="606"/>
      <c r="Q56" s="604"/>
      <c r="R56" s="605"/>
      <c r="S56" s="605"/>
      <c r="T56" s="606"/>
      <c r="U56" s="604"/>
      <c r="V56" s="605"/>
      <c r="W56" s="605"/>
      <c r="X56" s="606"/>
      <c r="Y56" s="604"/>
      <c r="Z56" s="605"/>
      <c r="AA56" s="605"/>
      <c r="AB56" s="607"/>
      <c r="AC56" s="64"/>
      <c r="AD56" s="381" t="str">
        <f t="shared" si="3"/>
        <v/>
      </c>
      <c r="BZ56" s="83" t="str">
        <f t="shared" si="4"/>
        <v/>
      </c>
      <c r="CA56" s="83" t="str">
        <f t="shared" si="5"/>
        <v/>
      </c>
      <c r="CB56" s="83" t="str">
        <f t="shared" si="6"/>
        <v/>
      </c>
      <c r="CC56" s="83" t="str">
        <f>UPPER(LEFT('1in'!E56))</f>
        <v/>
      </c>
      <c r="CD56" s="83" t="str">
        <f>UPPER(RIGHT(LEFT('1in'!E56,2)))</f>
        <v/>
      </c>
      <c r="CE56" s="83" t="str">
        <f>UPPER(RIGHT(LEFT('1in'!E56,3)))</f>
        <v/>
      </c>
      <c r="CF56" s="83" t="str">
        <f>UPPER(RIGHT('1in'!E56))</f>
        <v/>
      </c>
      <c r="CG56" s="83" t="str">
        <f>UPPER(LEFT('1in'!I56))</f>
        <v/>
      </c>
      <c r="CH56" s="83" t="str">
        <f>UPPER(RIGHT(LEFT('1in'!I56,2)))</f>
        <v/>
      </c>
      <c r="CI56" s="83" t="str">
        <f>UPPER(RIGHT(LEFT('1in'!I56,3)))</f>
        <v/>
      </c>
      <c r="CJ56" s="83" t="str">
        <f>UPPER(RIGHT('1in'!I56))</f>
        <v/>
      </c>
      <c r="CK56" s="83" t="str">
        <f>UPPER(LEFT('1in'!M56))</f>
        <v/>
      </c>
      <c r="CL56" s="83" t="str">
        <f>UPPER(RIGHT(LEFT('1in'!M56,2)))</f>
        <v/>
      </c>
      <c r="CM56" s="83" t="str">
        <f>UPPER(RIGHT(LEFT('1in'!M56,3)))</f>
        <v/>
      </c>
      <c r="CN56" s="83" t="str">
        <f>UPPER(RIGHT('1in'!M56))</f>
        <v/>
      </c>
      <c r="CO56" s="83" t="str">
        <f>UPPER(LEFT('1in'!Q56))</f>
        <v/>
      </c>
      <c r="CP56" s="83" t="str">
        <f>UPPER(RIGHT(LEFT('1in'!Q56,2)))</f>
        <v/>
      </c>
      <c r="CQ56" s="83" t="str">
        <f>UPPER(RIGHT(LEFT('1in'!Q56,3)))</f>
        <v/>
      </c>
      <c r="CR56" s="83" t="str">
        <f>UPPER(RIGHT('1in'!Q56))</f>
        <v/>
      </c>
      <c r="CS56" s="83" t="str">
        <f>UPPER(LEFT('1in'!U56))</f>
        <v/>
      </c>
      <c r="CT56" s="83" t="str">
        <f>UPPER(RIGHT(LEFT('1in'!U56,2)))</f>
        <v/>
      </c>
      <c r="CU56" s="83" t="str">
        <f>UPPER(RIGHT(LEFT('1in'!U56,3)))</f>
        <v/>
      </c>
      <c r="CV56" s="83" t="str">
        <f>UPPER(RIGHT('1in'!U56))</f>
        <v/>
      </c>
      <c r="CW56" s="83" t="str">
        <f>UPPER(LEFT('1in'!Y56))</f>
        <v/>
      </c>
      <c r="CX56" s="83" t="str">
        <f>UPPER(RIGHT(LEFT('1in'!Y56,2)))</f>
        <v/>
      </c>
      <c r="CY56" s="83" t="str">
        <f>UPPER(RIGHT(LEFT('1in'!Y56,3)))</f>
        <v/>
      </c>
      <c r="CZ56" s="83" t="str">
        <f>UPPER(RIGHT('1in'!Y56))</f>
        <v/>
      </c>
    </row>
    <row r="57" spans="1:104" ht="19.5" customHeight="1">
      <c r="A57" s="64"/>
      <c r="B57" s="422" t="str">
        <f>STUDENTS!C59</f>
        <v/>
      </c>
      <c r="C57" s="423" t="str">
        <f>IF(B57="","",STUDENTS!D59)</f>
        <v/>
      </c>
      <c r="D57" s="424" t="str">
        <f>STUDENTS!E59</f>
        <v/>
      </c>
      <c r="E57" s="604"/>
      <c r="F57" s="605"/>
      <c r="G57" s="605"/>
      <c r="H57" s="606"/>
      <c r="I57" s="604"/>
      <c r="J57" s="605"/>
      <c r="K57" s="605"/>
      <c r="L57" s="606"/>
      <c r="M57" s="604"/>
      <c r="N57" s="605"/>
      <c r="O57" s="605"/>
      <c r="P57" s="606"/>
      <c r="Q57" s="604"/>
      <c r="R57" s="605"/>
      <c r="S57" s="605"/>
      <c r="T57" s="606"/>
      <c r="U57" s="604"/>
      <c r="V57" s="605"/>
      <c r="W57" s="605"/>
      <c r="X57" s="606"/>
      <c r="Y57" s="604"/>
      <c r="Z57" s="605"/>
      <c r="AA57" s="605"/>
      <c r="AB57" s="607"/>
      <c r="AC57" s="64"/>
      <c r="AD57" s="381" t="str">
        <f t="shared" si="3"/>
        <v/>
      </c>
      <c r="BZ57" s="83" t="str">
        <f t="shared" si="4"/>
        <v/>
      </c>
      <c r="CA57" s="83" t="str">
        <f t="shared" si="5"/>
        <v/>
      </c>
      <c r="CB57" s="83" t="str">
        <f t="shared" si="6"/>
        <v/>
      </c>
      <c r="CC57" s="83" t="str">
        <f>UPPER(LEFT('1in'!E57))</f>
        <v/>
      </c>
      <c r="CD57" s="83" t="str">
        <f>UPPER(RIGHT(LEFT('1in'!E57,2)))</f>
        <v/>
      </c>
      <c r="CE57" s="83" t="str">
        <f>UPPER(RIGHT(LEFT('1in'!E57,3)))</f>
        <v/>
      </c>
      <c r="CF57" s="83" t="str">
        <f>UPPER(RIGHT('1in'!E57))</f>
        <v/>
      </c>
      <c r="CG57" s="83" t="str">
        <f>UPPER(LEFT('1in'!I57))</f>
        <v/>
      </c>
      <c r="CH57" s="83" t="str">
        <f>UPPER(RIGHT(LEFT('1in'!I57,2)))</f>
        <v/>
      </c>
      <c r="CI57" s="83" t="str">
        <f>UPPER(RIGHT(LEFT('1in'!I57,3)))</f>
        <v/>
      </c>
      <c r="CJ57" s="83" t="str">
        <f>UPPER(RIGHT('1in'!I57))</f>
        <v/>
      </c>
      <c r="CK57" s="83" t="str">
        <f>UPPER(LEFT('1in'!M57))</f>
        <v/>
      </c>
      <c r="CL57" s="83" t="str">
        <f>UPPER(RIGHT(LEFT('1in'!M57,2)))</f>
        <v/>
      </c>
      <c r="CM57" s="83" t="str">
        <f>UPPER(RIGHT(LEFT('1in'!M57,3)))</f>
        <v/>
      </c>
      <c r="CN57" s="83" t="str">
        <f>UPPER(RIGHT('1in'!M57))</f>
        <v/>
      </c>
      <c r="CO57" s="83" t="str">
        <f>UPPER(LEFT('1in'!Q57))</f>
        <v/>
      </c>
      <c r="CP57" s="83" t="str">
        <f>UPPER(RIGHT(LEFT('1in'!Q57,2)))</f>
        <v/>
      </c>
      <c r="CQ57" s="83" t="str">
        <f>UPPER(RIGHT(LEFT('1in'!Q57,3)))</f>
        <v/>
      </c>
      <c r="CR57" s="83" t="str">
        <f>UPPER(RIGHT('1in'!Q57))</f>
        <v/>
      </c>
      <c r="CS57" s="83" t="str">
        <f>UPPER(LEFT('1in'!U57))</f>
        <v/>
      </c>
      <c r="CT57" s="83" t="str">
        <f>UPPER(RIGHT(LEFT('1in'!U57,2)))</f>
        <v/>
      </c>
      <c r="CU57" s="83" t="str">
        <f>UPPER(RIGHT(LEFT('1in'!U57,3)))</f>
        <v/>
      </c>
      <c r="CV57" s="83" t="str">
        <f>UPPER(RIGHT('1in'!U57))</f>
        <v/>
      </c>
      <c r="CW57" s="83" t="str">
        <f>UPPER(LEFT('1in'!Y57))</f>
        <v/>
      </c>
      <c r="CX57" s="83" t="str">
        <f>UPPER(RIGHT(LEFT('1in'!Y57,2)))</f>
        <v/>
      </c>
      <c r="CY57" s="83" t="str">
        <f>UPPER(RIGHT(LEFT('1in'!Y57,3)))</f>
        <v/>
      </c>
      <c r="CZ57" s="83" t="str">
        <f>UPPER(RIGHT('1in'!Y57))</f>
        <v/>
      </c>
    </row>
    <row r="58" spans="1:104" ht="19.5" customHeight="1">
      <c r="A58" s="64"/>
      <c r="B58" s="422" t="str">
        <f>STUDENTS!C60</f>
        <v/>
      </c>
      <c r="C58" s="423" t="str">
        <f>IF(B58="","",STUDENTS!D60)</f>
        <v/>
      </c>
      <c r="D58" s="424" t="str">
        <f>STUDENTS!E60</f>
        <v/>
      </c>
      <c r="E58" s="604"/>
      <c r="F58" s="605"/>
      <c r="G58" s="605"/>
      <c r="H58" s="606"/>
      <c r="I58" s="604"/>
      <c r="J58" s="605"/>
      <c r="K58" s="605"/>
      <c r="L58" s="606"/>
      <c r="M58" s="604"/>
      <c r="N58" s="605"/>
      <c r="O58" s="605"/>
      <c r="P58" s="606"/>
      <c r="Q58" s="604"/>
      <c r="R58" s="605"/>
      <c r="S58" s="605"/>
      <c r="T58" s="606"/>
      <c r="U58" s="604"/>
      <c r="V58" s="605"/>
      <c r="W58" s="605"/>
      <c r="X58" s="606"/>
      <c r="Y58" s="604"/>
      <c r="Z58" s="605"/>
      <c r="AA58" s="605"/>
      <c r="AB58" s="607"/>
      <c r="AC58" s="64"/>
      <c r="AD58" s="381" t="str">
        <f t="shared" si="3"/>
        <v/>
      </c>
      <c r="BZ58" s="83" t="str">
        <f t="shared" si="4"/>
        <v/>
      </c>
      <c r="CA58" s="83" t="str">
        <f t="shared" si="5"/>
        <v/>
      </c>
      <c r="CB58" s="83" t="str">
        <f t="shared" si="6"/>
        <v/>
      </c>
      <c r="CC58" s="83" t="str">
        <f>UPPER(LEFT('1in'!E58))</f>
        <v/>
      </c>
      <c r="CD58" s="83" t="str">
        <f>UPPER(RIGHT(LEFT('1in'!E58,2)))</f>
        <v/>
      </c>
      <c r="CE58" s="83" t="str">
        <f>UPPER(RIGHT(LEFT('1in'!E58,3)))</f>
        <v/>
      </c>
      <c r="CF58" s="83" t="str">
        <f>UPPER(RIGHT('1in'!E58))</f>
        <v/>
      </c>
      <c r="CG58" s="83" t="str">
        <f>UPPER(LEFT('1in'!I58))</f>
        <v/>
      </c>
      <c r="CH58" s="83" t="str">
        <f>UPPER(RIGHT(LEFT('1in'!I58,2)))</f>
        <v/>
      </c>
      <c r="CI58" s="83" t="str">
        <f>UPPER(RIGHT(LEFT('1in'!I58,3)))</f>
        <v/>
      </c>
      <c r="CJ58" s="83" t="str">
        <f>UPPER(RIGHT('1in'!I58))</f>
        <v/>
      </c>
      <c r="CK58" s="83" t="str">
        <f>UPPER(LEFT('1in'!M58))</f>
        <v/>
      </c>
      <c r="CL58" s="83" t="str">
        <f>UPPER(RIGHT(LEFT('1in'!M58,2)))</f>
        <v/>
      </c>
      <c r="CM58" s="83" t="str">
        <f>UPPER(RIGHT(LEFT('1in'!M58,3)))</f>
        <v/>
      </c>
      <c r="CN58" s="83" t="str">
        <f>UPPER(RIGHT('1in'!M58))</f>
        <v/>
      </c>
      <c r="CO58" s="83" t="str">
        <f>UPPER(LEFT('1in'!Q58))</f>
        <v/>
      </c>
      <c r="CP58" s="83" t="str">
        <f>UPPER(RIGHT(LEFT('1in'!Q58,2)))</f>
        <v/>
      </c>
      <c r="CQ58" s="83" t="str">
        <f>UPPER(RIGHT(LEFT('1in'!Q58,3)))</f>
        <v/>
      </c>
      <c r="CR58" s="83" t="str">
        <f>UPPER(RIGHT('1in'!Q58))</f>
        <v/>
      </c>
      <c r="CS58" s="83" t="str">
        <f>UPPER(LEFT('1in'!U58))</f>
        <v/>
      </c>
      <c r="CT58" s="83" t="str">
        <f>UPPER(RIGHT(LEFT('1in'!U58,2)))</f>
        <v/>
      </c>
      <c r="CU58" s="83" t="str">
        <f>UPPER(RIGHT(LEFT('1in'!U58,3)))</f>
        <v/>
      </c>
      <c r="CV58" s="83" t="str">
        <f>UPPER(RIGHT('1in'!U58))</f>
        <v/>
      </c>
      <c r="CW58" s="83" t="str">
        <f>UPPER(LEFT('1in'!Y58))</f>
        <v/>
      </c>
      <c r="CX58" s="83" t="str">
        <f>UPPER(RIGHT(LEFT('1in'!Y58,2)))</f>
        <v/>
      </c>
      <c r="CY58" s="83" t="str">
        <f>UPPER(RIGHT(LEFT('1in'!Y58,3)))</f>
        <v/>
      </c>
      <c r="CZ58" s="83" t="str">
        <f>UPPER(RIGHT('1in'!Y58))</f>
        <v/>
      </c>
    </row>
    <row r="59" spans="1:104" ht="19.5" customHeight="1">
      <c r="A59" s="64"/>
      <c r="B59" s="422" t="str">
        <f>STUDENTS!C61</f>
        <v/>
      </c>
      <c r="C59" s="423" t="str">
        <f>IF(B59="","",STUDENTS!D61)</f>
        <v/>
      </c>
      <c r="D59" s="424" t="str">
        <f>STUDENTS!E61</f>
        <v/>
      </c>
      <c r="E59" s="604"/>
      <c r="F59" s="605"/>
      <c r="G59" s="605"/>
      <c r="H59" s="606"/>
      <c r="I59" s="604"/>
      <c r="J59" s="605"/>
      <c r="K59" s="605"/>
      <c r="L59" s="606"/>
      <c r="M59" s="604"/>
      <c r="N59" s="605"/>
      <c r="O59" s="605"/>
      <c r="P59" s="606"/>
      <c r="Q59" s="604"/>
      <c r="R59" s="605"/>
      <c r="S59" s="605"/>
      <c r="T59" s="606"/>
      <c r="U59" s="604"/>
      <c r="V59" s="605"/>
      <c r="W59" s="605"/>
      <c r="X59" s="606"/>
      <c r="Y59" s="604"/>
      <c r="Z59" s="605"/>
      <c r="AA59" s="605"/>
      <c r="AB59" s="607"/>
      <c r="AC59" s="64"/>
      <c r="AD59" s="381" t="str">
        <f t="shared" si="3"/>
        <v/>
      </c>
      <c r="BZ59" s="83" t="str">
        <f t="shared" si="4"/>
        <v/>
      </c>
      <c r="CA59" s="83" t="str">
        <f t="shared" si="5"/>
        <v/>
      </c>
      <c r="CB59" s="83" t="str">
        <f t="shared" si="6"/>
        <v/>
      </c>
      <c r="CC59" s="83" t="str">
        <f>UPPER(LEFT('1in'!E59))</f>
        <v/>
      </c>
      <c r="CD59" s="83" t="str">
        <f>UPPER(RIGHT(LEFT('1in'!E59,2)))</f>
        <v/>
      </c>
      <c r="CE59" s="83" t="str">
        <f>UPPER(RIGHT(LEFT('1in'!E59,3)))</f>
        <v/>
      </c>
      <c r="CF59" s="83" t="str">
        <f>UPPER(RIGHT('1in'!E59))</f>
        <v/>
      </c>
      <c r="CG59" s="83" t="str">
        <f>UPPER(LEFT('1in'!I59))</f>
        <v/>
      </c>
      <c r="CH59" s="83" t="str">
        <f>UPPER(RIGHT(LEFT('1in'!I59,2)))</f>
        <v/>
      </c>
      <c r="CI59" s="83" t="str">
        <f>UPPER(RIGHT(LEFT('1in'!I59,3)))</f>
        <v/>
      </c>
      <c r="CJ59" s="83" t="str">
        <f>UPPER(RIGHT('1in'!I59))</f>
        <v/>
      </c>
      <c r="CK59" s="83" t="str">
        <f>UPPER(LEFT('1in'!M59))</f>
        <v/>
      </c>
      <c r="CL59" s="83" t="str">
        <f>UPPER(RIGHT(LEFT('1in'!M59,2)))</f>
        <v/>
      </c>
      <c r="CM59" s="83" t="str">
        <f>UPPER(RIGHT(LEFT('1in'!M59,3)))</f>
        <v/>
      </c>
      <c r="CN59" s="83" t="str">
        <f>UPPER(RIGHT('1in'!M59))</f>
        <v/>
      </c>
      <c r="CO59" s="83" t="str">
        <f>UPPER(LEFT('1in'!Q59))</f>
        <v/>
      </c>
      <c r="CP59" s="83" t="str">
        <f>UPPER(RIGHT(LEFT('1in'!Q59,2)))</f>
        <v/>
      </c>
      <c r="CQ59" s="83" t="str">
        <f>UPPER(RIGHT(LEFT('1in'!Q59,3)))</f>
        <v/>
      </c>
      <c r="CR59" s="83" t="str">
        <f>UPPER(RIGHT('1in'!Q59))</f>
        <v/>
      </c>
      <c r="CS59" s="83" t="str">
        <f>UPPER(LEFT('1in'!U59))</f>
        <v/>
      </c>
      <c r="CT59" s="83" t="str">
        <f>UPPER(RIGHT(LEFT('1in'!U59,2)))</f>
        <v/>
      </c>
      <c r="CU59" s="83" t="str">
        <f>UPPER(RIGHT(LEFT('1in'!U59,3)))</f>
        <v/>
      </c>
      <c r="CV59" s="83" t="str">
        <f>UPPER(RIGHT('1in'!U59))</f>
        <v/>
      </c>
      <c r="CW59" s="83" t="str">
        <f>UPPER(LEFT('1in'!Y59))</f>
        <v/>
      </c>
      <c r="CX59" s="83" t="str">
        <f>UPPER(RIGHT(LEFT('1in'!Y59,2)))</f>
        <v/>
      </c>
      <c r="CY59" s="83" t="str">
        <f>UPPER(RIGHT(LEFT('1in'!Y59,3)))</f>
        <v/>
      </c>
      <c r="CZ59" s="83" t="str">
        <f>UPPER(RIGHT('1in'!Y59))</f>
        <v/>
      </c>
    </row>
    <row r="60" spans="1:104" ht="19.5" customHeight="1">
      <c r="A60" s="64"/>
      <c r="B60" s="422" t="str">
        <f>STUDENTS!C62</f>
        <v/>
      </c>
      <c r="C60" s="423" t="str">
        <f>IF(B60="","",STUDENTS!D62)</f>
        <v/>
      </c>
      <c r="D60" s="424" t="str">
        <f>STUDENTS!E62</f>
        <v/>
      </c>
      <c r="E60" s="604"/>
      <c r="F60" s="605"/>
      <c r="G60" s="605"/>
      <c r="H60" s="606"/>
      <c r="I60" s="604"/>
      <c r="J60" s="605"/>
      <c r="K60" s="605"/>
      <c r="L60" s="606"/>
      <c r="M60" s="604"/>
      <c r="N60" s="605"/>
      <c r="O60" s="605"/>
      <c r="P60" s="606"/>
      <c r="Q60" s="604"/>
      <c r="R60" s="605"/>
      <c r="S60" s="605"/>
      <c r="T60" s="606"/>
      <c r="U60" s="604"/>
      <c r="V60" s="605"/>
      <c r="W60" s="605"/>
      <c r="X60" s="606"/>
      <c r="Y60" s="604"/>
      <c r="Z60" s="605"/>
      <c r="AA60" s="605"/>
      <c r="AB60" s="607"/>
      <c r="AC60" s="64"/>
      <c r="AD60" s="381" t="str">
        <f t="shared" si="3"/>
        <v/>
      </c>
      <c r="BZ60" s="83" t="str">
        <f t="shared" si="4"/>
        <v/>
      </c>
      <c r="CA60" s="83" t="str">
        <f t="shared" si="5"/>
        <v/>
      </c>
      <c r="CB60" s="83" t="str">
        <f t="shared" si="6"/>
        <v/>
      </c>
      <c r="CC60" s="83" t="str">
        <f>UPPER(LEFT('1in'!E60))</f>
        <v/>
      </c>
      <c r="CD60" s="83" t="str">
        <f>UPPER(RIGHT(LEFT('1in'!E60,2)))</f>
        <v/>
      </c>
      <c r="CE60" s="83" t="str">
        <f>UPPER(RIGHT(LEFT('1in'!E60,3)))</f>
        <v/>
      </c>
      <c r="CF60" s="83" t="str">
        <f>UPPER(RIGHT('1in'!E60))</f>
        <v/>
      </c>
      <c r="CG60" s="83" t="str">
        <f>UPPER(LEFT('1in'!I60))</f>
        <v/>
      </c>
      <c r="CH60" s="83" t="str">
        <f>UPPER(RIGHT(LEFT('1in'!I60,2)))</f>
        <v/>
      </c>
      <c r="CI60" s="83" t="str">
        <f>UPPER(RIGHT(LEFT('1in'!I60,3)))</f>
        <v/>
      </c>
      <c r="CJ60" s="83" t="str">
        <f>UPPER(RIGHT('1in'!I60))</f>
        <v/>
      </c>
      <c r="CK60" s="83" t="str">
        <f>UPPER(LEFT('1in'!M60))</f>
        <v/>
      </c>
      <c r="CL60" s="83" t="str">
        <f>UPPER(RIGHT(LEFT('1in'!M60,2)))</f>
        <v/>
      </c>
      <c r="CM60" s="83" t="str">
        <f>UPPER(RIGHT(LEFT('1in'!M60,3)))</f>
        <v/>
      </c>
      <c r="CN60" s="83" t="str">
        <f>UPPER(RIGHT('1in'!M60))</f>
        <v/>
      </c>
      <c r="CO60" s="83" t="str">
        <f>UPPER(LEFT('1in'!Q60))</f>
        <v/>
      </c>
      <c r="CP60" s="83" t="str">
        <f>UPPER(RIGHT(LEFT('1in'!Q60,2)))</f>
        <v/>
      </c>
      <c r="CQ60" s="83" t="str">
        <f>UPPER(RIGHT(LEFT('1in'!Q60,3)))</f>
        <v/>
      </c>
      <c r="CR60" s="83" t="str">
        <f>UPPER(RIGHT('1in'!Q60))</f>
        <v/>
      </c>
      <c r="CS60" s="83" t="str">
        <f>UPPER(LEFT('1in'!U60))</f>
        <v/>
      </c>
      <c r="CT60" s="83" t="str">
        <f>UPPER(RIGHT(LEFT('1in'!U60,2)))</f>
        <v/>
      </c>
      <c r="CU60" s="83" t="str">
        <f>UPPER(RIGHT(LEFT('1in'!U60,3)))</f>
        <v/>
      </c>
      <c r="CV60" s="83" t="str">
        <f>UPPER(RIGHT('1in'!U60))</f>
        <v/>
      </c>
      <c r="CW60" s="83" t="str">
        <f>UPPER(LEFT('1in'!Y60))</f>
        <v/>
      </c>
      <c r="CX60" s="83" t="str">
        <f>UPPER(RIGHT(LEFT('1in'!Y60,2)))</f>
        <v/>
      </c>
      <c r="CY60" s="83" t="str">
        <f>UPPER(RIGHT(LEFT('1in'!Y60,3)))</f>
        <v/>
      </c>
      <c r="CZ60" s="83" t="str">
        <f>UPPER(RIGHT('1in'!Y60))</f>
        <v/>
      </c>
    </row>
    <row r="61" spans="1:104" ht="19.5" customHeight="1">
      <c r="A61" s="64"/>
      <c r="B61" s="422" t="str">
        <f>STUDENTS!C63</f>
        <v/>
      </c>
      <c r="C61" s="423" t="str">
        <f>IF(B61="","",STUDENTS!D63)</f>
        <v/>
      </c>
      <c r="D61" s="424" t="str">
        <f>STUDENTS!E63</f>
        <v/>
      </c>
      <c r="E61" s="604"/>
      <c r="F61" s="605"/>
      <c r="G61" s="605"/>
      <c r="H61" s="606"/>
      <c r="I61" s="604"/>
      <c r="J61" s="605"/>
      <c r="K61" s="605"/>
      <c r="L61" s="606"/>
      <c r="M61" s="604"/>
      <c r="N61" s="605"/>
      <c r="O61" s="605"/>
      <c r="P61" s="606"/>
      <c r="Q61" s="604"/>
      <c r="R61" s="605"/>
      <c r="S61" s="605"/>
      <c r="T61" s="606"/>
      <c r="U61" s="604"/>
      <c r="V61" s="605"/>
      <c r="W61" s="605"/>
      <c r="X61" s="606"/>
      <c r="Y61" s="604"/>
      <c r="Z61" s="605"/>
      <c r="AA61" s="605"/>
      <c r="AB61" s="607"/>
      <c r="AC61" s="64"/>
      <c r="AD61" s="381" t="str">
        <f t="shared" si="3"/>
        <v/>
      </c>
      <c r="BZ61" s="83" t="str">
        <f t="shared" si="4"/>
        <v/>
      </c>
      <c r="CA61" s="83" t="str">
        <f t="shared" si="5"/>
        <v/>
      </c>
      <c r="CB61" s="83" t="str">
        <f t="shared" si="6"/>
        <v/>
      </c>
      <c r="CC61" s="83" t="str">
        <f>UPPER(LEFT('1in'!E61))</f>
        <v/>
      </c>
      <c r="CD61" s="83" t="str">
        <f>UPPER(RIGHT(LEFT('1in'!E61,2)))</f>
        <v/>
      </c>
      <c r="CE61" s="83" t="str">
        <f>UPPER(RIGHT(LEFT('1in'!E61,3)))</f>
        <v/>
      </c>
      <c r="CF61" s="83" t="str">
        <f>UPPER(RIGHT('1in'!E61))</f>
        <v/>
      </c>
      <c r="CG61" s="83" t="str">
        <f>UPPER(LEFT('1in'!I61))</f>
        <v/>
      </c>
      <c r="CH61" s="83" t="str">
        <f>UPPER(RIGHT(LEFT('1in'!I61,2)))</f>
        <v/>
      </c>
      <c r="CI61" s="83" t="str">
        <f>UPPER(RIGHT(LEFT('1in'!I61,3)))</f>
        <v/>
      </c>
      <c r="CJ61" s="83" t="str">
        <f>UPPER(RIGHT('1in'!I61))</f>
        <v/>
      </c>
      <c r="CK61" s="83" t="str">
        <f>UPPER(LEFT('1in'!M61))</f>
        <v/>
      </c>
      <c r="CL61" s="83" t="str">
        <f>UPPER(RIGHT(LEFT('1in'!M61,2)))</f>
        <v/>
      </c>
      <c r="CM61" s="83" t="str">
        <f>UPPER(RIGHT(LEFT('1in'!M61,3)))</f>
        <v/>
      </c>
      <c r="CN61" s="83" t="str">
        <f>UPPER(RIGHT('1in'!M61))</f>
        <v/>
      </c>
      <c r="CO61" s="83" t="str">
        <f>UPPER(LEFT('1in'!Q61))</f>
        <v/>
      </c>
      <c r="CP61" s="83" t="str">
        <f>UPPER(RIGHT(LEFT('1in'!Q61,2)))</f>
        <v/>
      </c>
      <c r="CQ61" s="83" t="str">
        <f>UPPER(RIGHT(LEFT('1in'!Q61,3)))</f>
        <v/>
      </c>
      <c r="CR61" s="83" t="str">
        <f>UPPER(RIGHT('1in'!Q61))</f>
        <v/>
      </c>
      <c r="CS61" s="83" t="str">
        <f>UPPER(LEFT('1in'!U61))</f>
        <v/>
      </c>
      <c r="CT61" s="83" t="str">
        <f>UPPER(RIGHT(LEFT('1in'!U61,2)))</f>
        <v/>
      </c>
      <c r="CU61" s="83" t="str">
        <f>UPPER(RIGHT(LEFT('1in'!U61,3)))</f>
        <v/>
      </c>
      <c r="CV61" s="83" t="str">
        <f>UPPER(RIGHT('1in'!U61))</f>
        <v/>
      </c>
      <c r="CW61" s="83" t="str">
        <f>UPPER(LEFT('1in'!Y61))</f>
        <v/>
      </c>
      <c r="CX61" s="83" t="str">
        <f>UPPER(RIGHT(LEFT('1in'!Y61,2)))</f>
        <v/>
      </c>
      <c r="CY61" s="83" t="str">
        <f>UPPER(RIGHT(LEFT('1in'!Y61,3)))</f>
        <v/>
      </c>
      <c r="CZ61" s="83" t="str">
        <f>UPPER(RIGHT('1in'!Y61))</f>
        <v/>
      </c>
    </row>
    <row r="62" spans="1:104" ht="19.5" customHeight="1">
      <c r="A62" s="64"/>
      <c r="B62" s="422" t="str">
        <f>STUDENTS!C64</f>
        <v/>
      </c>
      <c r="C62" s="423" t="str">
        <f>IF(B62="","",STUDENTS!D64)</f>
        <v/>
      </c>
      <c r="D62" s="424" t="str">
        <f>STUDENTS!E64</f>
        <v/>
      </c>
      <c r="E62" s="604"/>
      <c r="F62" s="605"/>
      <c r="G62" s="605"/>
      <c r="H62" s="606"/>
      <c r="I62" s="604"/>
      <c r="J62" s="605"/>
      <c r="K62" s="605"/>
      <c r="L62" s="606"/>
      <c r="M62" s="604"/>
      <c r="N62" s="605"/>
      <c r="O62" s="605"/>
      <c r="P62" s="606"/>
      <c r="Q62" s="604"/>
      <c r="R62" s="605"/>
      <c r="S62" s="605"/>
      <c r="T62" s="606"/>
      <c r="U62" s="604"/>
      <c r="V62" s="605"/>
      <c r="W62" s="605"/>
      <c r="X62" s="606"/>
      <c r="Y62" s="604"/>
      <c r="Z62" s="605"/>
      <c r="AA62" s="605"/>
      <c r="AB62" s="607"/>
      <c r="AC62" s="64"/>
      <c r="AD62" s="381" t="str">
        <f t="shared" si="3"/>
        <v/>
      </c>
      <c r="BZ62" s="83" t="str">
        <f t="shared" si="4"/>
        <v/>
      </c>
      <c r="CA62" s="83" t="str">
        <f t="shared" si="5"/>
        <v/>
      </c>
      <c r="CB62" s="83" t="str">
        <f t="shared" si="6"/>
        <v/>
      </c>
      <c r="CC62" s="83" t="str">
        <f>UPPER(LEFT('1in'!E62))</f>
        <v/>
      </c>
      <c r="CD62" s="83" t="str">
        <f>UPPER(RIGHT(LEFT('1in'!E62,2)))</f>
        <v/>
      </c>
      <c r="CE62" s="83" t="str">
        <f>UPPER(RIGHT(LEFT('1in'!E62,3)))</f>
        <v/>
      </c>
      <c r="CF62" s="83" t="str">
        <f>UPPER(RIGHT('1in'!E62))</f>
        <v/>
      </c>
      <c r="CG62" s="83" t="str">
        <f>UPPER(LEFT('1in'!I62))</f>
        <v/>
      </c>
      <c r="CH62" s="83" t="str">
        <f>UPPER(RIGHT(LEFT('1in'!I62,2)))</f>
        <v/>
      </c>
      <c r="CI62" s="83" t="str">
        <f>UPPER(RIGHT(LEFT('1in'!I62,3)))</f>
        <v/>
      </c>
      <c r="CJ62" s="83" t="str">
        <f>UPPER(RIGHT('1in'!I62))</f>
        <v/>
      </c>
      <c r="CK62" s="83" t="str">
        <f>UPPER(LEFT('1in'!M62))</f>
        <v/>
      </c>
      <c r="CL62" s="83" t="str">
        <f>UPPER(RIGHT(LEFT('1in'!M62,2)))</f>
        <v/>
      </c>
      <c r="CM62" s="83" t="str">
        <f>UPPER(RIGHT(LEFT('1in'!M62,3)))</f>
        <v/>
      </c>
      <c r="CN62" s="83" t="str">
        <f>UPPER(RIGHT('1in'!M62))</f>
        <v/>
      </c>
      <c r="CO62" s="83" t="str">
        <f>UPPER(LEFT('1in'!Q62))</f>
        <v/>
      </c>
      <c r="CP62" s="83" t="str">
        <f>UPPER(RIGHT(LEFT('1in'!Q62,2)))</f>
        <v/>
      </c>
      <c r="CQ62" s="83" t="str">
        <f>UPPER(RIGHT(LEFT('1in'!Q62,3)))</f>
        <v/>
      </c>
      <c r="CR62" s="83" t="str">
        <f>UPPER(RIGHT('1in'!Q62))</f>
        <v/>
      </c>
      <c r="CS62" s="83" t="str">
        <f>UPPER(LEFT('1in'!U62))</f>
        <v/>
      </c>
      <c r="CT62" s="83" t="str">
        <f>UPPER(RIGHT(LEFT('1in'!U62,2)))</f>
        <v/>
      </c>
      <c r="CU62" s="83" t="str">
        <f>UPPER(RIGHT(LEFT('1in'!U62,3)))</f>
        <v/>
      </c>
      <c r="CV62" s="83" t="str">
        <f>UPPER(RIGHT('1in'!U62))</f>
        <v/>
      </c>
      <c r="CW62" s="83" t="str">
        <f>UPPER(LEFT('1in'!Y62))</f>
        <v/>
      </c>
      <c r="CX62" s="83" t="str">
        <f>UPPER(RIGHT(LEFT('1in'!Y62,2)))</f>
        <v/>
      </c>
      <c r="CY62" s="83" t="str">
        <f>UPPER(RIGHT(LEFT('1in'!Y62,3)))</f>
        <v/>
      </c>
      <c r="CZ62" s="83" t="str">
        <f>UPPER(RIGHT('1in'!Y62))</f>
        <v/>
      </c>
    </row>
    <row r="63" spans="1:104" ht="19.5" customHeight="1">
      <c r="A63" s="64"/>
      <c r="B63" s="422" t="str">
        <f>STUDENTS!C65</f>
        <v/>
      </c>
      <c r="C63" s="423" t="str">
        <f>IF(B63="","",STUDENTS!D65)</f>
        <v/>
      </c>
      <c r="D63" s="424" t="str">
        <f>STUDENTS!E65</f>
        <v/>
      </c>
      <c r="E63" s="604"/>
      <c r="F63" s="605"/>
      <c r="G63" s="605"/>
      <c r="H63" s="606"/>
      <c r="I63" s="604"/>
      <c r="J63" s="605"/>
      <c r="K63" s="605"/>
      <c r="L63" s="606"/>
      <c r="M63" s="604"/>
      <c r="N63" s="605"/>
      <c r="O63" s="605"/>
      <c r="P63" s="606"/>
      <c r="Q63" s="604"/>
      <c r="R63" s="605"/>
      <c r="S63" s="605"/>
      <c r="T63" s="606"/>
      <c r="U63" s="604"/>
      <c r="V63" s="605"/>
      <c r="W63" s="605"/>
      <c r="X63" s="606"/>
      <c r="Y63" s="604"/>
      <c r="Z63" s="605"/>
      <c r="AA63" s="605"/>
      <c r="AB63" s="607"/>
      <c r="AC63" s="64"/>
      <c r="AD63" s="381" t="str">
        <f t="shared" si="3"/>
        <v/>
      </c>
      <c r="BZ63" s="83" t="str">
        <f t="shared" si="4"/>
        <v/>
      </c>
      <c r="CA63" s="83" t="str">
        <f t="shared" si="5"/>
        <v/>
      </c>
      <c r="CB63" s="83" t="str">
        <f t="shared" si="6"/>
        <v/>
      </c>
      <c r="CC63" s="83" t="str">
        <f>UPPER(LEFT('1in'!E63))</f>
        <v/>
      </c>
      <c r="CD63" s="83" t="str">
        <f>UPPER(RIGHT(LEFT('1in'!E63,2)))</f>
        <v/>
      </c>
      <c r="CE63" s="83" t="str">
        <f>UPPER(RIGHT(LEFT('1in'!E63,3)))</f>
        <v/>
      </c>
      <c r="CF63" s="83" t="str">
        <f>UPPER(RIGHT('1in'!E63))</f>
        <v/>
      </c>
      <c r="CG63" s="83" t="str">
        <f>UPPER(LEFT('1in'!I63))</f>
        <v/>
      </c>
      <c r="CH63" s="83" t="str">
        <f>UPPER(RIGHT(LEFT('1in'!I63,2)))</f>
        <v/>
      </c>
      <c r="CI63" s="83" t="str">
        <f>UPPER(RIGHT(LEFT('1in'!I63,3)))</f>
        <v/>
      </c>
      <c r="CJ63" s="83" t="str">
        <f>UPPER(RIGHT('1in'!I63))</f>
        <v/>
      </c>
      <c r="CK63" s="83" t="str">
        <f>UPPER(LEFT('1in'!M63))</f>
        <v/>
      </c>
      <c r="CL63" s="83" t="str">
        <f>UPPER(RIGHT(LEFT('1in'!M63,2)))</f>
        <v/>
      </c>
      <c r="CM63" s="83" t="str">
        <f>UPPER(RIGHT(LEFT('1in'!M63,3)))</f>
        <v/>
      </c>
      <c r="CN63" s="83" t="str">
        <f>UPPER(RIGHT('1in'!M63))</f>
        <v/>
      </c>
      <c r="CO63" s="83" t="str">
        <f>UPPER(LEFT('1in'!Q63))</f>
        <v/>
      </c>
      <c r="CP63" s="83" t="str">
        <f>UPPER(RIGHT(LEFT('1in'!Q63,2)))</f>
        <v/>
      </c>
      <c r="CQ63" s="83" t="str">
        <f>UPPER(RIGHT(LEFT('1in'!Q63,3)))</f>
        <v/>
      </c>
      <c r="CR63" s="83" t="str">
        <f>UPPER(RIGHT('1in'!Q63))</f>
        <v/>
      </c>
      <c r="CS63" s="83" t="str">
        <f>UPPER(LEFT('1in'!U63))</f>
        <v/>
      </c>
      <c r="CT63" s="83" t="str">
        <f>UPPER(RIGHT(LEFT('1in'!U63,2)))</f>
        <v/>
      </c>
      <c r="CU63" s="83" t="str">
        <f>UPPER(RIGHT(LEFT('1in'!U63,3)))</f>
        <v/>
      </c>
      <c r="CV63" s="83" t="str">
        <f>UPPER(RIGHT('1in'!U63))</f>
        <v/>
      </c>
      <c r="CW63" s="83" t="str">
        <f>UPPER(LEFT('1in'!Y63))</f>
        <v/>
      </c>
      <c r="CX63" s="83" t="str">
        <f>UPPER(RIGHT(LEFT('1in'!Y63,2)))</f>
        <v/>
      </c>
      <c r="CY63" s="83" t="str">
        <f>UPPER(RIGHT(LEFT('1in'!Y63,3)))</f>
        <v/>
      </c>
      <c r="CZ63" s="83" t="str">
        <f>UPPER(RIGHT('1in'!Y63))</f>
        <v/>
      </c>
    </row>
    <row r="64" spans="1:104" ht="19.5" customHeight="1">
      <c r="A64" s="64"/>
      <c r="B64" s="422" t="str">
        <f>STUDENTS!C66</f>
        <v/>
      </c>
      <c r="C64" s="423" t="str">
        <f>IF(B64="","",STUDENTS!D66)</f>
        <v/>
      </c>
      <c r="D64" s="424" t="str">
        <f>STUDENTS!E66</f>
        <v/>
      </c>
      <c r="E64" s="604"/>
      <c r="F64" s="605"/>
      <c r="G64" s="605"/>
      <c r="H64" s="606"/>
      <c r="I64" s="604"/>
      <c r="J64" s="605"/>
      <c r="K64" s="605"/>
      <c r="L64" s="606"/>
      <c r="M64" s="604"/>
      <c r="N64" s="605"/>
      <c r="O64" s="605"/>
      <c r="P64" s="606"/>
      <c r="Q64" s="604"/>
      <c r="R64" s="605"/>
      <c r="S64" s="605"/>
      <c r="T64" s="606"/>
      <c r="U64" s="604"/>
      <c r="V64" s="605"/>
      <c r="W64" s="605"/>
      <c r="X64" s="606"/>
      <c r="Y64" s="604"/>
      <c r="Z64" s="605"/>
      <c r="AA64" s="605"/>
      <c r="AB64" s="607"/>
      <c r="AC64" s="64"/>
      <c r="AD64" s="381" t="str">
        <f t="shared" si="3"/>
        <v/>
      </c>
      <c r="BZ64" s="83" t="str">
        <f t="shared" si="4"/>
        <v/>
      </c>
      <c r="CA64" s="83" t="str">
        <f t="shared" si="5"/>
        <v/>
      </c>
      <c r="CB64" s="83" t="str">
        <f t="shared" si="6"/>
        <v/>
      </c>
      <c r="CC64" s="83" t="str">
        <f>UPPER(LEFT('1in'!E64))</f>
        <v/>
      </c>
      <c r="CD64" s="83" t="str">
        <f>UPPER(RIGHT(LEFT('1in'!E64,2)))</f>
        <v/>
      </c>
      <c r="CE64" s="83" t="str">
        <f>UPPER(RIGHT(LEFT('1in'!E64,3)))</f>
        <v/>
      </c>
      <c r="CF64" s="83" t="str">
        <f>UPPER(RIGHT('1in'!E64))</f>
        <v/>
      </c>
      <c r="CG64" s="83" t="str">
        <f>UPPER(LEFT('1in'!I64))</f>
        <v/>
      </c>
      <c r="CH64" s="83" t="str">
        <f>UPPER(RIGHT(LEFT('1in'!I64,2)))</f>
        <v/>
      </c>
      <c r="CI64" s="83" t="str">
        <f>UPPER(RIGHT(LEFT('1in'!I64,3)))</f>
        <v/>
      </c>
      <c r="CJ64" s="83" t="str">
        <f>UPPER(RIGHT('1in'!I64))</f>
        <v/>
      </c>
      <c r="CK64" s="83" t="str">
        <f>UPPER(LEFT('1in'!M64))</f>
        <v/>
      </c>
      <c r="CL64" s="83" t="str">
        <f>UPPER(RIGHT(LEFT('1in'!M64,2)))</f>
        <v/>
      </c>
      <c r="CM64" s="83" t="str">
        <f>UPPER(RIGHT(LEFT('1in'!M64,3)))</f>
        <v/>
      </c>
      <c r="CN64" s="83" t="str">
        <f>UPPER(RIGHT('1in'!M64))</f>
        <v/>
      </c>
      <c r="CO64" s="83" t="str">
        <f>UPPER(LEFT('1in'!Q64))</f>
        <v/>
      </c>
      <c r="CP64" s="83" t="str">
        <f>UPPER(RIGHT(LEFT('1in'!Q64,2)))</f>
        <v/>
      </c>
      <c r="CQ64" s="83" t="str">
        <f>UPPER(RIGHT(LEFT('1in'!Q64,3)))</f>
        <v/>
      </c>
      <c r="CR64" s="83" t="str">
        <f>UPPER(RIGHT('1in'!Q64))</f>
        <v/>
      </c>
      <c r="CS64" s="83" t="str">
        <f>UPPER(LEFT('1in'!U64))</f>
        <v/>
      </c>
      <c r="CT64" s="83" t="str">
        <f>UPPER(RIGHT(LEFT('1in'!U64,2)))</f>
        <v/>
      </c>
      <c r="CU64" s="83" t="str">
        <f>UPPER(RIGHT(LEFT('1in'!U64,3)))</f>
        <v/>
      </c>
      <c r="CV64" s="83" t="str">
        <f>UPPER(RIGHT('1in'!U64))</f>
        <v/>
      </c>
      <c r="CW64" s="83" t="str">
        <f>UPPER(LEFT('1in'!Y64))</f>
        <v/>
      </c>
      <c r="CX64" s="83" t="str">
        <f>UPPER(RIGHT(LEFT('1in'!Y64,2)))</f>
        <v/>
      </c>
      <c r="CY64" s="83" t="str">
        <f>UPPER(RIGHT(LEFT('1in'!Y64,3)))</f>
        <v/>
      </c>
      <c r="CZ64" s="83" t="str">
        <f>UPPER(RIGHT('1in'!Y64))</f>
        <v/>
      </c>
    </row>
    <row r="65" spans="1:104" ht="19.5" customHeight="1">
      <c r="A65" s="64"/>
      <c r="B65" s="422" t="str">
        <f>STUDENTS!C67</f>
        <v/>
      </c>
      <c r="C65" s="423" t="str">
        <f>IF(B65="","",STUDENTS!D67)</f>
        <v/>
      </c>
      <c r="D65" s="424" t="str">
        <f>STUDENTS!E67</f>
        <v/>
      </c>
      <c r="E65" s="604"/>
      <c r="F65" s="605"/>
      <c r="G65" s="605"/>
      <c r="H65" s="606"/>
      <c r="I65" s="604"/>
      <c r="J65" s="605"/>
      <c r="K65" s="605"/>
      <c r="L65" s="606"/>
      <c r="M65" s="604"/>
      <c r="N65" s="605"/>
      <c r="O65" s="605"/>
      <c r="P65" s="606"/>
      <c r="Q65" s="604"/>
      <c r="R65" s="605"/>
      <c r="S65" s="605"/>
      <c r="T65" s="606"/>
      <c r="U65" s="604"/>
      <c r="V65" s="605"/>
      <c r="W65" s="605"/>
      <c r="X65" s="606"/>
      <c r="Y65" s="604"/>
      <c r="Z65" s="605"/>
      <c r="AA65" s="605"/>
      <c r="AB65" s="607"/>
      <c r="AC65" s="64"/>
      <c r="AD65" s="381" t="str">
        <f t="shared" si="3"/>
        <v/>
      </c>
      <c r="BZ65" s="83" t="str">
        <f t="shared" si="4"/>
        <v/>
      </c>
      <c r="CA65" s="83" t="str">
        <f t="shared" si="5"/>
        <v/>
      </c>
      <c r="CB65" s="83" t="str">
        <f t="shared" si="6"/>
        <v/>
      </c>
      <c r="CC65" s="83" t="str">
        <f>UPPER(LEFT('1in'!E65))</f>
        <v/>
      </c>
      <c r="CD65" s="83" t="str">
        <f>UPPER(RIGHT(LEFT('1in'!E65,2)))</f>
        <v/>
      </c>
      <c r="CE65" s="83" t="str">
        <f>UPPER(RIGHT(LEFT('1in'!E65,3)))</f>
        <v/>
      </c>
      <c r="CF65" s="83" t="str">
        <f>UPPER(RIGHT('1in'!E65))</f>
        <v/>
      </c>
      <c r="CG65" s="83" t="str">
        <f>UPPER(LEFT('1in'!I65))</f>
        <v/>
      </c>
      <c r="CH65" s="83" t="str">
        <f>UPPER(RIGHT(LEFT('1in'!I65,2)))</f>
        <v/>
      </c>
      <c r="CI65" s="83" t="str">
        <f>UPPER(RIGHT(LEFT('1in'!I65,3)))</f>
        <v/>
      </c>
      <c r="CJ65" s="83" t="str">
        <f>UPPER(RIGHT('1in'!I65))</f>
        <v/>
      </c>
      <c r="CK65" s="83" t="str">
        <f>UPPER(LEFT('1in'!M65))</f>
        <v/>
      </c>
      <c r="CL65" s="83" t="str">
        <f>UPPER(RIGHT(LEFT('1in'!M65,2)))</f>
        <v/>
      </c>
      <c r="CM65" s="83" t="str">
        <f>UPPER(RIGHT(LEFT('1in'!M65,3)))</f>
        <v/>
      </c>
      <c r="CN65" s="83" t="str">
        <f>UPPER(RIGHT('1in'!M65))</f>
        <v/>
      </c>
      <c r="CO65" s="83" t="str">
        <f>UPPER(LEFT('1in'!Q65))</f>
        <v/>
      </c>
      <c r="CP65" s="83" t="str">
        <f>UPPER(RIGHT(LEFT('1in'!Q65,2)))</f>
        <v/>
      </c>
      <c r="CQ65" s="83" t="str">
        <f>UPPER(RIGHT(LEFT('1in'!Q65,3)))</f>
        <v/>
      </c>
      <c r="CR65" s="83" t="str">
        <f>UPPER(RIGHT('1in'!Q65))</f>
        <v/>
      </c>
      <c r="CS65" s="83" t="str">
        <f>UPPER(LEFT('1in'!U65))</f>
        <v/>
      </c>
      <c r="CT65" s="83" t="str">
        <f>UPPER(RIGHT(LEFT('1in'!U65,2)))</f>
        <v/>
      </c>
      <c r="CU65" s="83" t="str">
        <f>UPPER(RIGHT(LEFT('1in'!U65,3)))</f>
        <v/>
      </c>
      <c r="CV65" s="83" t="str">
        <f>UPPER(RIGHT('1in'!U65))</f>
        <v/>
      </c>
      <c r="CW65" s="83" t="str">
        <f>UPPER(LEFT('1in'!Y65))</f>
        <v/>
      </c>
      <c r="CX65" s="83" t="str">
        <f>UPPER(RIGHT(LEFT('1in'!Y65,2)))</f>
        <v/>
      </c>
      <c r="CY65" s="83" t="str">
        <f>UPPER(RIGHT(LEFT('1in'!Y65,3)))</f>
        <v/>
      </c>
      <c r="CZ65" s="83" t="str">
        <f>UPPER(RIGHT('1in'!Y65))</f>
        <v/>
      </c>
    </row>
    <row r="66" spans="1:104" ht="19.5" customHeight="1">
      <c r="A66" s="64"/>
      <c r="B66" s="422" t="str">
        <f>STUDENTS!C68</f>
        <v/>
      </c>
      <c r="C66" s="423" t="str">
        <f>IF(B66="","",STUDENTS!D68)</f>
        <v/>
      </c>
      <c r="D66" s="424" t="str">
        <f>STUDENTS!E68</f>
        <v/>
      </c>
      <c r="E66" s="604"/>
      <c r="F66" s="605"/>
      <c r="G66" s="605"/>
      <c r="H66" s="606"/>
      <c r="I66" s="604"/>
      <c r="J66" s="605"/>
      <c r="K66" s="605"/>
      <c r="L66" s="606"/>
      <c r="M66" s="604"/>
      <c r="N66" s="605"/>
      <c r="O66" s="605"/>
      <c r="P66" s="606"/>
      <c r="Q66" s="604"/>
      <c r="R66" s="605"/>
      <c r="S66" s="605"/>
      <c r="T66" s="606"/>
      <c r="U66" s="604"/>
      <c r="V66" s="605"/>
      <c r="W66" s="605"/>
      <c r="X66" s="606"/>
      <c r="Y66" s="604"/>
      <c r="Z66" s="605"/>
      <c r="AA66" s="605"/>
      <c r="AB66" s="607"/>
      <c r="AC66" s="64"/>
      <c r="AD66" s="381" t="str">
        <f t="shared" si="3"/>
        <v/>
      </c>
      <c r="BZ66" s="83" t="str">
        <f t="shared" si="4"/>
        <v/>
      </c>
      <c r="CA66" s="83" t="str">
        <f t="shared" si="5"/>
        <v/>
      </c>
      <c r="CB66" s="83" t="str">
        <f t="shared" si="6"/>
        <v/>
      </c>
      <c r="CC66" s="83" t="str">
        <f>UPPER(LEFT('1in'!E66))</f>
        <v/>
      </c>
      <c r="CD66" s="83" t="str">
        <f>UPPER(RIGHT(LEFT('1in'!E66,2)))</f>
        <v/>
      </c>
      <c r="CE66" s="83" t="str">
        <f>UPPER(RIGHT(LEFT('1in'!E66,3)))</f>
        <v/>
      </c>
      <c r="CF66" s="83" t="str">
        <f>UPPER(RIGHT('1in'!E66))</f>
        <v/>
      </c>
      <c r="CG66" s="83" t="str">
        <f>UPPER(LEFT('1in'!I66))</f>
        <v/>
      </c>
      <c r="CH66" s="83" t="str">
        <f>UPPER(RIGHT(LEFT('1in'!I66,2)))</f>
        <v/>
      </c>
      <c r="CI66" s="83" t="str">
        <f>UPPER(RIGHT(LEFT('1in'!I66,3)))</f>
        <v/>
      </c>
      <c r="CJ66" s="83" t="str">
        <f>UPPER(RIGHT('1in'!I66))</f>
        <v/>
      </c>
      <c r="CK66" s="83" t="str">
        <f>UPPER(LEFT('1in'!M66))</f>
        <v/>
      </c>
      <c r="CL66" s="83" t="str">
        <f>UPPER(RIGHT(LEFT('1in'!M66,2)))</f>
        <v/>
      </c>
      <c r="CM66" s="83" t="str">
        <f>UPPER(RIGHT(LEFT('1in'!M66,3)))</f>
        <v/>
      </c>
      <c r="CN66" s="83" t="str">
        <f>UPPER(RIGHT('1in'!M66))</f>
        <v/>
      </c>
      <c r="CO66" s="83" t="str">
        <f>UPPER(LEFT('1in'!Q66))</f>
        <v/>
      </c>
      <c r="CP66" s="83" t="str">
        <f>UPPER(RIGHT(LEFT('1in'!Q66,2)))</f>
        <v/>
      </c>
      <c r="CQ66" s="83" t="str">
        <f>UPPER(RIGHT(LEFT('1in'!Q66,3)))</f>
        <v/>
      </c>
      <c r="CR66" s="83" t="str">
        <f>UPPER(RIGHT('1in'!Q66))</f>
        <v/>
      </c>
      <c r="CS66" s="83" t="str">
        <f>UPPER(LEFT('1in'!U66))</f>
        <v/>
      </c>
      <c r="CT66" s="83" t="str">
        <f>UPPER(RIGHT(LEFT('1in'!U66,2)))</f>
        <v/>
      </c>
      <c r="CU66" s="83" t="str">
        <f>UPPER(RIGHT(LEFT('1in'!U66,3)))</f>
        <v/>
      </c>
      <c r="CV66" s="83" t="str">
        <f>UPPER(RIGHT('1in'!U66))</f>
        <v/>
      </c>
      <c r="CW66" s="83" t="str">
        <f>UPPER(LEFT('1in'!Y66))</f>
        <v/>
      </c>
      <c r="CX66" s="83" t="str">
        <f>UPPER(RIGHT(LEFT('1in'!Y66,2)))</f>
        <v/>
      </c>
      <c r="CY66" s="83" t="str">
        <f>UPPER(RIGHT(LEFT('1in'!Y66,3)))</f>
        <v/>
      </c>
      <c r="CZ66" s="83" t="str">
        <f>UPPER(RIGHT('1in'!Y66))</f>
        <v/>
      </c>
    </row>
    <row r="67" spans="1:104" ht="19.5" customHeight="1">
      <c r="A67" s="64"/>
      <c r="B67" s="422" t="str">
        <f>STUDENTS!C69</f>
        <v/>
      </c>
      <c r="C67" s="423" t="str">
        <f>IF(B67="","",STUDENTS!D69)</f>
        <v/>
      </c>
      <c r="D67" s="424" t="str">
        <f>STUDENTS!E69</f>
        <v/>
      </c>
      <c r="E67" s="604"/>
      <c r="F67" s="605"/>
      <c r="G67" s="605"/>
      <c r="H67" s="606"/>
      <c r="I67" s="604"/>
      <c r="J67" s="605"/>
      <c r="K67" s="605"/>
      <c r="L67" s="606"/>
      <c r="M67" s="604"/>
      <c r="N67" s="605"/>
      <c r="O67" s="605"/>
      <c r="P67" s="606"/>
      <c r="Q67" s="604"/>
      <c r="R67" s="605"/>
      <c r="S67" s="605"/>
      <c r="T67" s="606"/>
      <c r="U67" s="604"/>
      <c r="V67" s="605"/>
      <c r="W67" s="605"/>
      <c r="X67" s="606"/>
      <c r="Y67" s="604"/>
      <c r="Z67" s="605"/>
      <c r="AA67" s="605"/>
      <c r="AB67" s="607"/>
      <c r="AC67" s="64"/>
      <c r="AD67" s="381" t="str">
        <f t="shared" si="3"/>
        <v/>
      </c>
      <c r="BZ67" s="83" t="str">
        <f t="shared" si="4"/>
        <v/>
      </c>
      <c r="CA67" s="83" t="str">
        <f t="shared" si="5"/>
        <v/>
      </c>
      <c r="CB67" s="83" t="str">
        <f t="shared" si="6"/>
        <v/>
      </c>
      <c r="CC67" s="83" t="str">
        <f>UPPER(LEFT('1in'!E67))</f>
        <v/>
      </c>
      <c r="CD67" s="83" t="str">
        <f>UPPER(RIGHT(LEFT('1in'!E67,2)))</f>
        <v/>
      </c>
      <c r="CE67" s="83" t="str">
        <f>UPPER(RIGHT(LEFT('1in'!E67,3)))</f>
        <v/>
      </c>
      <c r="CF67" s="83" t="str">
        <f>UPPER(RIGHT('1in'!E67))</f>
        <v/>
      </c>
      <c r="CG67" s="83" t="str">
        <f>UPPER(LEFT('1in'!I67))</f>
        <v/>
      </c>
      <c r="CH67" s="83" t="str">
        <f>UPPER(RIGHT(LEFT('1in'!I67,2)))</f>
        <v/>
      </c>
      <c r="CI67" s="83" t="str">
        <f>UPPER(RIGHT(LEFT('1in'!I67,3)))</f>
        <v/>
      </c>
      <c r="CJ67" s="83" t="str">
        <f>UPPER(RIGHT('1in'!I67))</f>
        <v/>
      </c>
      <c r="CK67" s="83" t="str">
        <f>UPPER(LEFT('1in'!M67))</f>
        <v/>
      </c>
      <c r="CL67" s="83" t="str">
        <f>UPPER(RIGHT(LEFT('1in'!M67,2)))</f>
        <v/>
      </c>
      <c r="CM67" s="83" t="str">
        <f>UPPER(RIGHT(LEFT('1in'!M67,3)))</f>
        <v/>
      </c>
      <c r="CN67" s="83" t="str">
        <f>UPPER(RIGHT('1in'!M67))</f>
        <v/>
      </c>
      <c r="CO67" s="83" t="str">
        <f>UPPER(LEFT('1in'!Q67))</f>
        <v/>
      </c>
      <c r="CP67" s="83" t="str">
        <f>UPPER(RIGHT(LEFT('1in'!Q67,2)))</f>
        <v/>
      </c>
      <c r="CQ67" s="83" t="str">
        <f>UPPER(RIGHT(LEFT('1in'!Q67,3)))</f>
        <v/>
      </c>
      <c r="CR67" s="83" t="str">
        <f>UPPER(RIGHT('1in'!Q67))</f>
        <v/>
      </c>
      <c r="CS67" s="83" t="str">
        <f>UPPER(LEFT('1in'!U67))</f>
        <v/>
      </c>
      <c r="CT67" s="83" t="str">
        <f>UPPER(RIGHT(LEFT('1in'!U67,2)))</f>
        <v/>
      </c>
      <c r="CU67" s="83" t="str">
        <f>UPPER(RIGHT(LEFT('1in'!U67,3)))</f>
        <v/>
      </c>
      <c r="CV67" s="83" t="str">
        <f>UPPER(RIGHT('1in'!U67))</f>
        <v/>
      </c>
      <c r="CW67" s="83" t="str">
        <f>UPPER(LEFT('1in'!Y67))</f>
        <v/>
      </c>
      <c r="CX67" s="83" t="str">
        <f>UPPER(RIGHT(LEFT('1in'!Y67,2)))</f>
        <v/>
      </c>
      <c r="CY67" s="83" t="str">
        <f>UPPER(RIGHT(LEFT('1in'!Y67,3)))</f>
        <v/>
      </c>
      <c r="CZ67" s="83" t="str">
        <f>UPPER(RIGHT('1in'!Y67))</f>
        <v/>
      </c>
    </row>
    <row r="68" spans="1:104" ht="19.5" customHeight="1">
      <c r="A68" s="64"/>
      <c r="B68" s="422" t="str">
        <f>STUDENTS!C70</f>
        <v/>
      </c>
      <c r="C68" s="423" t="str">
        <f>IF(B68="","",STUDENTS!D70)</f>
        <v/>
      </c>
      <c r="D68" s="424" t="str">
        <f>STUDENTS!E70</f>
        <v/>
      </c>
      <c r="E68" s="604"/>
      <c r="F68" s="605"/>
      <c r="G68" s="605"/>
      <c r="H68" s="606"/>
      <c r="I68" s="604"/>
      <c r="J68" s="605"/>
      <c r="K68" s="605"/>
      <c r="L68" s="606"/>
      <c r="M68" s="604"/>
      <c r="N68" s="605"/>
      <c r="O68" s="605"/>
      <c r="P68" s="606"/>
      <c r="Q68" s="604"/>
      <c r="R68" s="605"/>
      <c r="S68" s="605"/>
      <c r="T68" s="606"/>
      <c r="U68" s="604"/>
      <c r="V68" s="605"/>
      <c r="W68" s="605"/>
      <c r="X68" s="606"/>
      <c r="Y68" s="604"/>
      <c r="Z68" s="605"/>
      <c r="AA68" s="605"/>
      <c r="AB68" s="607"/>
      <c r="AC68" s="64"/>
      <c r="AD68" s="381" t="str">
        <f t="shared" si="3"/>
        <v/>
      </c>
      <c r="BZ68" s="83" t="str">
        <f t="shared" si="4"/>
        <v/>
      </c>
      <c r="CA68" s="83" t="str">
        <f t="shared" si="5"/>
        <v/>
      </c>
      <c r="CB68" s="83" t="str">
        <f t="shared" si="6"/>
        <v/>
      </c>
      <c r="CC68" s="83" t="str">
        <f>UPPER(LEFT('1in'!E68))</f>
        <v/>
      </c>
      <c r="CD68" s="83" t="str">
        <f>UPPER(RIGHT(LEFT('1in'!E68,2)))</f>
        <v/>
      </c>
      <c r="CE68" s="83" t="str">
        <f>UPPER(RIGHT(LEFT('1in'!E68,3)))</f>
        <v/>
      </c>
      <c r="CF68" s="83" t="str">
        <f>UPPER(RIGHT('1in'!E68))</f>
        <v/>
      </c>
      <c r="CG68" s="83" t="str">
        <f>UPPER(LEFT('1in'!I68))</f>
        <v/>
      </c>
      <c r="CH68" s="83" t="str">
        <f>UPPER(RIGHT(LEFT('1in'!I68,2)))</f>
        <v/>
      </c>
      <c r="CI68" s="83" t="str">
        <f>UPPER(RIGHT(LEFT('1in'!I68,3)))</f>
        <v/>
      </c>
      <c r="CJ68" s="83" t="str">
        <f>UPPER(RIGHT('1in'!I68))</f>
        <v/>
      </c>
      <c r="CK68" s="83" t="str">
        <f>UPPER(LEFT('1in'!M68))</f>
        <v/>
      </c>
      <c r="CL68" s="83" t="str">
        <f>UPPER(RIGHT(LEFT('1in'!M68,2)))</f>
        <v/>
      </c>
      <c r="CM68" s="83" t="str">
        <f>UPPER(RIGHT(LEFT('1in'!M68,3)))</f>
        <v/>
      </c>
      <c r="CN68" s="83" t="str">
        <f>UPPER(RIGHT('1in'!M68))</f>
        <v/>
      </c>
      <c r="CO68" s="83" t="str">
        <f>UPPER(LEFT('1in'!Q68))</f>
        <v/>
      </c>
      <c r="CP68" s="83" t="str">
        <f>UPPER(RIGHT(LEFT('1in'!Q68,2)))</f>
        <v/>
      </c>
      <c r="CQ68" s="83" t="str">
        <f>UPPER(RIGHT(LEFT('1in'!Q68,3)))</f>
        <v/>
      </c>
      <c r="CR68" s="83" t="str">
        <f>UPPER(RIGHT('1in'!Q68))</f>
        <v/>
      </c>
      <c r="CS68" s="83" t="str">
        <f>UPPER(LEFT('1in'!U68))</f>
        <v/>
      </c>
      <c r="CT68" s="83" t="str">
        <f>UPPER(RIGHT(LEFT('1in'!U68,2)))</f>
        <v/>
      </c>
      <c r="CU68" s="83" t="str">
        <f>UPPER(RIGHT(LEFT('1in'!U68,3)))</f>
        <v/>
      </c>
      <c r="CV68" s="83" t="str">
        <f>UPPER(RIGHT('1in'!U68))</f>
        <v/>
      </c>
      <c r="CW68" s="83" t="str">
        <f>UPPER(LEFT('1in'!Y68))</f>
        <v/>
      </c>
      <c r="CX68" s="83" t="str">
        <f>UPPER(RIGHT(LEFT('1in'!Y68,2)))</f>
        <v/>
      </c>
      <c r="CY68" s="83" t="str">
        <f>UPPER(RIGHT(LEFT('1in'!Y68,3)))</f>
        <v/>
      </c>
      <c r="CZ68" s="83" t="str">
        <f>UPPER(RIGHT('1in'!Y68))</f>
        <v/>
      </c>
    </row>
    <row r="69" spans="1:104" ht="19.5" customHeight="1">
      <c r="A69" s="64"/>
      <c r="B69" s="422" t="str">
        <f>STUDENTS!C71</f>
        <v/>
      </c>
      <c r="C69" s="423" t="str">
        <f>IF(B69="","",STUDENTS!D71)</f>
        <v/>
      </c>
      <c r="D69" s="424" t="str">
        <f>STUDENTS!E71</f>
        <v/>
      </c>
      <c r="E69" s="604"/>
      <c r="F69" s="605"/>
      <c r="G69" s="605"/>
      <c r="H69" s="606"/>
      <c r="I69" s="604"/>
      <c r="J69" s="605"/>
      <c r="K69" s="605"/>
      <c r="L69" s="606"/>
      <c r="M69" s="604"/>
      <c r="N69" s="605"/>
      <c r="O69" s="605"/>
      <c r="P69" s="606"/>
      <c r="Q69" s="604"/>
      <c r="R69" s="605"/>
      <c r="S69" s="605"/>
      <c r="T69" s="606"/>
      <c r="U69" s="604"/>
      <c r="V69" s="605"/>
      <c r="W69" s="605"/>
      <c r="X69" s="606"/>
      <c r="Y69" s="604"/>
      <c r="Z69" s="605"/>
      <c r="AA69" s="605"/>
      <c r="AB69" s="607"/>
      <c r="AC69" s="64"/>
      <c r="AD69" s="381" t="str">
        <f t="shared" si="3"/>
        <v/>
      </c>
      <c r="BZ69" s="83" t="str">
        <f t="shared" si="4"/>
        <v/>
      </c>
      <c r="CA69" s="83" t="str">
        <f t="shared" si="5"/>
        <v/>
      </c>
      <c r="CB69" s="83" t="str">
        <f t="shared" si="6"/>
        <v/>
      </c>
      <c r="CC69" s="83" t="str">
        <f>UPPER(LEFT('1in'!E69))</f>
        <v/>
      </c>
      <c r="CD69" s="83" t="str">
        <f>UPPER(RIGHT(LEFT('1in'!E69,2)))</f>
        <v/>
      </c>
      <c r="CE69" s="83" t="str">
        <f>UPPER(RIGHT(LEFT('1in'!E69,3)))</f>
        <v/>
      </c>
      <c r="CF69" s="83" t="str">
        <f>UPPER(RIGHT('1in'!E69))</f>
        <v/>
      </c>
      <c r="CG69" s="83" t="str">
        <f>UPPER(LEFT('1in'!I69))</f>
        <v/>
      </c>
      <c r="CH69" s="83" t="str">
        <f>UPPER(RIGHT(LEFT('1in'!I69,2)))</f>
        <v/>
      </c>
      <c r="CI69" s="83" t="str">
        <f>UPPER(RIGHT(LEFT('1in'!I69,3)))</f>
        <v/>
      </c>
      <c r="CJ69" s="83" t="str">
        <f>UPPER(RIGHT('1in'!I69))</f>
        <v/>
      </c>
      <c r="CK69" s="83" t="str">
        <f>UPPER(LEFT('1in'!M69))</f>
        <v/>
      </c>
      <c r="CL69" s="83" t="str">
        <f>UPPER(RIGHT(LEFT('1in'!M69,2)))</f>
        <v/>
      </c>
      <c r="CM69" s="83" t="str">
        <f>UPPER(RIGHT(LEFT('1in'!M69,3)))</f>
        <v/>
      </c>
      <c r="CN69" s="83" t="str">
        <f>UPPER(RIGHT('1in'!M69))</f>
        <v/>
      </c>
      <c r="CO69" s="83" t="str">
        <f>UPPER(LEFT('1in'!Q69))</f>
        <v/>
      </c>
      <c r="CP69" s="83" t="str">
        <f>UPPER(RIGHT(LEFT('1in'!Q69,2)))</f>
        <v/>
      </c>
      <c r="CQ69" s="83" t="str">
        <f>UPPER(RIGHT(LEFT('1in'!Q69,3)))</f>
        <v/>
      </c>
      <c r="CR69" s="83" t="str">
        <f>UPPER(RIGHT('1in'!Q69))</f>
        <v/>
      </c>
      <c r="CS69" s="83" t="str">
        <f>UPPER(LEFT('1in'!U69))</f>
        <v/>
      </c>
      <c r="CT69" s="83" t="str">
        <f>UPPER(RIGHT(LEFT('1in'!U69,2)))</f>
        <v/>
      </c>
      <c r="CU69" s="83" t="str">
        <f>UPPER(RIGHT(LEFT('1in'!U69,3)))</f>
        <v/>
      </c>
      <c r="CV69" s="83" t="str">
        <f>UPPER(RIGHT('1in'!U69))</f>
        <v/>
      </c>
      <c r="CW69" s="83" t="str">
        <f>UPPER(LEFT('1in'!Y69))</f>
        <v/>
      </c>
      <c r="CX69" s="83" t="str">
        <f>UPPER(RIGHT(LEFT('1in'!Y69,2)))</f>
        <v/>
      </c>
      <c r="CY69" s="83" t="str">
        <f>UPPER(RIGHT(LEFT('1in'!Y69,3)))</f>
        <v/>
      </c>
      <c r="CZ69" s="83" t="str">
        <f>UPPER(RIGHT('1in'!Y69))</f>
        <v/>
      </c>
    </row>
    <row r="70" spans="1:104" ht="19.5" customHeight="1">
      <c r="A70" s="64"/>
      <c r="B70" s="422" t="str">
        <f>STUDENTS!C72</f>
        <v/>
      </c>
      <c r="C70" s="423" t="str">
        <f>IF(B70="","",STUDENTS!D72)</f>
        <v/>
      </c>
      <c r="D70" s="424" t="str">
        <f>STUDENTS!E72</f>
        <v/>
      </c>
      <c r="E70" s="604"/>
      <c r="F70" s="605"/>
      <c r="G70" s="605"/>
      <c r="H70" s="606"/>
      <c r="I70" s="604"/>
      <c r="J70" s="605"/>
      <c r="K70" s="605"/>
      <c r="L70" s="606"/>
      <c r="M70" s="604"/>
      <c r="N70" s="605"/>
      <c r="O70" s="605"/>
      <c r="P70" s="606"/>
      <c r="Q70" s="604"/>
      <c r="R70" s="605"/>
      <c r="S70" s="605"/>
      <c r="T70" s="606"/>
      <c r="U70" s="604"/>
      <c r="V70" s="605"/>
      <c r="W70" s="605"/>
      <c r="X70" s="606"/>
      <c r="Y70" s="604"/>
      <c r="Z70" s="605"/>
      <c r="AA70" s="605"/>
      <c r="AB70" s="607"/>
      <c r="AC70" s="64"/>
      <c r="AD70" s="381" t="str">
        <f t="shared" si="3"/>
        <v/>
      </c>
      <c r="BZ70" s="83" t="str">
        <f t="shared" si="4"/>
        <v/>
      </c>
      <c r="CA70" s="83" t="str">
        <f t="shared" si="5"/>
        <v/>
      </c>
      <c r="CB70" s="83" t="str">
        <f t="shared" si="6"/>
        <v/>
      </c>
      <c r="CC70" s="83" t="str">
        <f>UPPER(LEFT('1in'!E70))</f>
        <v/>
      </c>
      <c r="CD70" s="83" t="str">
        <f>UPPER(RIGHT(LEFT('1in'!E70,2)))</f>
        <v/>
      </c>
      <c r="CE70" s="83" t="str">
        <f>UPPER(RIGHT(LEFT('1in'!E70,3)))</f>
        <v/>
      </c>
      <c r="CF70" s="83" t="str">
        <f>UPPER(RIGHT('1in'!E70))</f>
        <v/>
      </c>
      <c r="CG70" s="83" t="str">
        <f>UPPER(LEFT('1in'!I70))</f>
        <v/>
      </c>
      <c r="CH70" s="83" t="str">
        <f>UPPER(RIGHT(LEFT('1in'!I70,2)))</f>
        <v/>
      </c>
      <c r="CI70" s="83" t="str">
        <f>UPPER(RIGHT(LEFT('1in'!I70,3)))</f>
        <v/>
      </c>
      <c r="CJ70" s="83" t="str">
        <f>UPPER(RIGHT('1in'!I70))</f>
        <v/>
      </c>
      <c r="CK70" s="83" t="str">
        <f>UPPER(LEFT('1in'!M70))</f>
        <v/>
      </c>
      <c r="CL70" s="83" t="str">
        <f>UPPER(RIGHT(LEFT('1in'!M70,2)))</f>
        <v/>
      </c>
      <c r="CM70" s="83" t="str">
        <f>UPPER(RIGHT(LEFT('1in'!M70,3)))</f>
        <v/>
      </c>
      <c r="CN70" s="83" t="str">
        <f>UPPER(RIGHT('1in'!M70))</f>
        <v/>
      </c>
      <c r="CO70" s="83" t="str">
        <f>UPPER(LEFT('1in'!Q70))</f>
        <v/>
      </c>
      <c r="CP70" s="83" t="str">
        <f>UPPER(RIGHT(LEFT('1in'!Q70,2)))</f>
        <v/>
      </c>
      <c r="CQ70" s="83" t="str">
        <f>UPPER(RIGHT(LEFT('1in'!Q70,3)))</f>
        <v/>
      </c>
      <c r="CR70" s="83" t="str">
        <f>UPPER(RIGHT('1in'!Q70))</f>
        <v/>
      </c>
      <c r="CS70" s="83" t="str">
        <f>UPPER(LEFT('1in'!U70))</f>
        <v/>
      </c>
      <c r="CT70" s="83" t="str">
        <f>UPPER(RIGHT(LEFT('1in'!U70,2)))</f>
        <v/>
      </c>
      <c r="CU70" s="83" t="str">
        <f>UPPER(RIGHT(LEFT('1in'!U70,3)))</f>
        <v/>
      </c>
      <c r="CV70" s="83" t="str">
        <f>UPPER(RIGHT('1in'!U70))</f>
        <v/>
      </c>
      <c r="CW70" s="83" t="str">
        <f>UPPER(LEFT('1in'!Y70))</f>
        <v/>
      </c>
      <c r="CX70" s="83" t="str">
        <f>UPPER(RIGHT(LEFT('1in'!Y70,2)))</f>
        <v/>
      </c>
      <c r="CY70" s="83" t="str">
        <f>UPPER(RIGHT(LEFT('1in'!Y70,3)))</f>
        <v/>
      </c>
      <c r="CZ70" s="83" t="str">
        <f>UPPER(RIGHT('1in'!Y70))</f>
        <v/>
      </c>
    </row>
    <row r="71" spans="1:104" ht="19.5" customHeight="1">
      <c r="A71" s="64"/>
      <c r="B71" s="422" t="str">
        <f>STUDENTS!C73</f>
        <v/>
      </c>
      <c r="C71" s="423" t="str">
        <f>IF(B71="","",STUDENTS!D73)</f>
        <v/>
      </c>
      <c r="D71" s="424" t="str">
        <f>STUDENTS!E73</f>
        <v/>
      </c>
      <c r="E71" s="604"/>
      <c r="F71" s="605"/>
      <c r="G71" s="605"/>
      <c r="H71" s="606"/>
      <c r="I71" s="604"/>
      <c r="J71" s="605"/>
      <c r="K71" s="605"/>
      <c r="L71" s="606"/>
      <c r="M71" s="604"/>
      <c r="N71" s="605"/>
      <c r="O71" s="605"/>
      <c r="P71" s="606"/>
      <c r="Q71" s="604"/>
      <c r="R71" s="605"/>
      <c r="S71" s="605"/>
      <c r="T71" s="606"/>
      <c r="U71" s="604"/>
      <c r="V71" s="605"/>
      <c r="W71" s="605"/>
      <c r="X71" s="606"/>
      <c r="Y71" s="604"/>
      <c r="Z71" s="605"/>
      <c r="AA71" s="605"/>
      <c r="AB71" s="607"/>
      <c r="AC71" s="64"/>
      <c r="AD71" s="381" t="str">
        <f t="shared" si="3"/>
        <v/>
      </c>
      <c r="BZ71" s="83" t="str">
        <f t="shared" ref="BZ71:BZ106" si="7">B71</f>
        <v/>
      </c>
      <c r="CA71" s="83" t="str">
        <f t="shared" ref="CA71:CA106" si="8">C71</f>
        <v/>
      </c>
      <c r="CB71" s="83" t="str">
        <f t="shared" ref="CB71:CB106" si="9">D71</f>
        <v/>
      </c>
      <c r="CC71" s="83" t="str">
        <f>UPPER(LEFT('1in'!E71))</f>
        <v/>
      </c>
      <c r="CD71" s="83" t="str">
        <f>UPPER(RIGHT(LEFT('1in'!E71,2)))</f>
        <v/>
      </c>
      <c r="CE71" s="83" t="str">
        <f>UPPER(RIGHT(LEFT('1in'!E71,3)))</f>
        <v/>
      </c>
      <c r="CF71" s="83" t="str">
        <f>UPPER(RIGHT('1in'!E71))</f>
        <v/>
      </c>
      <c r="CG71" s="83" t="str">
        <f>UPPER(LEFT('1in'!I71))</f>
        <v/>
      </c>
      <c r="CH71" s="83" t="str">
        <f>UPPER(RIGHT(LEFT('1in'!I71,2)))</f>
        <v/>
      </c>
      <c r="CI71" s="83" t="str">
        <f>UPPER(RIGHT(LEFT('1in'!I71,3)))</f>
        <v/>
      </c>
      <c r="CJ71" s="83" t="str">
        <f>UPPER(RIGHT('1in'!I71))</f>
        <v/>
      </c>
      <c r="CK71" s="83" t="str">
        <f>UPPER(LEFT('1in'!M71))</f>
        <v/>
      </c>
      <c r="CL71" s="83" t="str">
        <f>UPPER(RIGHT(LEFT('1in'!M71,2)))</f>
        <v/>
      </c>
      <c r="CM71" s="83" t="str">
        <f>UPPER(RIGHT(LEFT('1in'!M71,3)))</f>
        <v/>
      </c>
      <c r="CN71" s="83" t="str">
        <f>UPPER(RIGHT('1in'!M71))</f>
        <v/>
      </c>
      <c r="CO71" s="83" t="str">
        <f>UPPER(LEFT('1in'!Q71))</f>
        <v/>
      </c>
      <c r="CP71" s="83" t="str">
        <f>UPPER(RIGHT(LEFT('1in'!Q71,2)))</f>
        <v/>
      </c>
      <c r="CQ71" s="83" t="str">
        <f>UPPER(RIGHT(LEFT('1in'!Q71,3)))</f>
        <v/>
      </c>
      <c r="CR71" s="83" t="str">
        <f>UPPER(RIGHT('1in'!Q71))</f>
        <v/>
      </c>
      <c r="CS71" s="83" t="str">
        <f>UPPER(LEFT('1in'!U71))</f>
        <v/>
      </c>
      <c r="CT71" s="83" t="str">
        <f>UPPER(RIGHT(LEFT('1in'!U71,2)))</f>
        <v/>
      </c>
      <c r="CU71" s="83" t="str">
        <f>UPPER(RIGHT(LEFT('1in'!U71,3)))</f>
        <v/>
      </c>
      <c r="CV71" s="83" t="str">
        <f>UPPER(RIGHT('1in'!U71))</f>
        <v/>
      </c>
      <c r="CW71" s="83" t="str">
        <f>UPPER(LEFT('1in'!Y71))</f>
        <v/>
      </c>
      <c r="CX71" s="83" t="str">
        <f>UPPER(RIGHT(LEFT('1in'!Y71,2)))</f>
        <v/>
      </c>
      <c r="CY71" s="83" t="str">
        <f>UPPER(RIGHT(LEFT('1in'!Y71,3)))</f>
        <v/>
      </c>
      <c r="CZ71" s="83" t="str">
        <f>UPPER(RIGHT('1in'!Y71))</f>
        <v/>
      </c>
    </row>
    <row r="72" spans="1:104" ht="19.5" customHeight="1">
      <c r="A72" s="64"/>
      <c r="B72" s="422" t="str">
        <f>STUDENTS!C74</f>
        <v/>
      </c>
      <c r="C72" s="423" t="str">
        <f>IF(B72="","",STUDENTS!D74)</f>
        <v/>
      </c>
      <c r="D72" s="424" t="str">
        <f>STUDENTS!E74</f>
        <v/>
      </c>
      <c r="E72" s="604"/>
      <c r="F72" s="605"/>
      <c r="G72" s="605"/>
      <c r="H72" s="606"/>
      <c r="I72" s="604"/>
      <c r="J72" s="605"/>
      <c r="K72" s="605"/>
      <c r="L72" s="606"/>
      <c r="M72" s="604"/>
      <c r="N72" s="605"/>
      <c r="O72" s="605"/>
      <c r="P72" s="606"/>
      <c r="Q72" s="604"/>
      <c r="R72" s="605"/>
      <c r="S72" s="605"/>
      <c r="T72" s="606"/>
      <c r="U72" s="604"/>
      <c r="V72" s="605"/>
      <c r="W72" s="605"/>
      <c r="X72" s="606"/>
      <c r="Y72" s="604"/>
      <c r="Z72" s="605"/>
      <c r="AA72" s="605"/>
      <c r="AB72" s="607"/>
      <c r="AC72" s="64"/>
      <c r="AD72" s="381" t="str">
        <f t="shared" ref="AD72:AD106" si="10">IF(B72="","",1)</f>
        <v/>
      </c>
      <c r="BZ72" s="83" t="str">
        <f t="shared" si="7"/>
        <v/>
      </c>
      <c r="CA72" s="83" t="str">
        <f t="shared" si="8"/>
        <v/>
      </c>
      <c r="CB72" s="83" t="str">
        <f t="shared" si="9"/>
        <v/>
      </c>
      <c r="CC72" s="83" t="str">
        <f>UPPER(LEFT('1in'!E72))</f>
        <v/>
      </c>
      <c r="CD72" s="83" t="str">
        <f>UPPER(RIGHT(LEFT('1in'!E72,2)))</f>
        <v/>
      </c>
      <c r="CE72" s="83" t="str">
        <f>UPPER(RIGHT(LEFT('1in'!E72,3)))</f>
        <v/>
      </c>
      <c r="CF72" s="83" t="str">
        <f>UPPER(RIGHT('1in'!E72))</f>
        <v/>
      </c>
      <c r="CG72" s="83" t="str">
        <f>UPPER(LEFT('1in'!I72))</f>
        <v/>
      </c>
      <c r="CH72" s="83" t="str">
        <f>UPPER(RIGHT(LEFT('1in'!I72,2)))</f>
        <v/>
      </c>
      <c r="CI72" s="83" t="str">
        <f>UPPER(RIGHT(LEFT('1in'!I72,3)))</f>
        <v/>
      </c>
      <c r="CJ72" s="83" t="str">
        <f>UPPER(RIGHT('1in'!I72))</f>
        <v/>
      </c>
      <c r="CK72" s="83" t="str">
        <f>UPPER(LEFT('1in'!M72))</f>
        <v/>
      </c>
      <c r="CL72" s="83" t="str">
        <f>UPPER(RIGHT(LEFT('1in'!M72,2)))</f>
        <v/>
      </c>
      <c r="CM72" s="83" t="str">
        <f>UPPER(RIGHT(LEFT('1in'!M72,3)))</f>
        <v/>
      </c>
      <c r="CN72" s="83" t="str">
        <f>UPPER(RIGHT('1in'!M72))</f>
        <v/>
      </c>
      <c r="CO72" s="83" t="str">
        <f>UPPER(LEFT('1in'!Q72))</f>
        <v/>
      </c>
      <c r="CP72" s="83" t="str">
        <f>UPPER(RIGHT(LEFT('1in'!Q72,2)))</f>
        <v/>
      </c>
      <c r="CQ72" s="83" t="str">
        <f>UPPER(RIGHT(LEFT('1in'!Q72,3)))</f>
        <v/>
      </c>
      <c r="CR72" s="83" t="str">
        <f>UPPER(RIGHT('1in'!Q72))</f>
        <v/>
      </c>
      <c r="CS72" s="83" t="str">
        <f>UPPER(LEFT('1in'!U72))</f>
        <v/>
      </c>
      <c r="CT72" s="83" t="str">
        <f>UPPER(RIGHT(LEFT('1in'!U72,2)))</f>
        <v/>
      </c>
      <c r="CU72" s="83" t="str">
        <f>UPPER(RIGHT(LEFT('1in'!U72,3)))</f>
        <v/>
      </c>
      <c r="CV72" s="83" t="str">
        <f>UPPER(RIGHT('1in'!U72))</f>
        <v/>
      </c>
      <c r="CW72" s="83" t="str">
        <f>UPPER(LEFT('1in'!Y72))</f>
        <v/>
      </c>
      <c r="CX72" s="83" t="str">
        <f>UPPER(RIGHT(LEFT('1in'!Y72,2)))</f>
        <v/>
      </c>
      <c r="CY72" s="83" t="str">
        <f>UPPER(RIGHT(LEFT('1in'!Y72,3)))</f>
        <v/>
      </c>
      <c r="CZ72" s="83" t="str">
        <f>UPPER(RIGHT('1in'!Y72))</f>
        <v/>
      </c>
    </row>
    <row r="73" spans="1:104" ht="19.5" customHeight="1">
      <c r="A73" s="64"/>
      <c r="B73" s="422" t="str">
        <f>STUDENTS!C75</f>
        <v/>
      </c>
      <c r="C73" s="423" t="str">
        <f>IF(B73="","",STUDENTS!D75)</f>
        <v/>
      </c>
      <c r="D73" s="424" t="str">
        <f>STUDENTS!E75</f>
        <v/>
      </c>
      <c r="E73" s="604"/>
      <c r="F73" s="605"/>
      <c r="G73" s="605"/>
      <c r="H73" s="606"/>
      <c r="I73" s="604"/>
      <c r="J73" s="605"/>
      <c r="K73" s="605"/>
      <c r="L73" s="606"/>
      <c r="M73" s="604"/>
      <c r="N73" s="605"/>
      <c r="O73" s="605"/>
      <c r="P73" s="606"/>
      <c r="Q73" s="604"/>
      <c r="R73" s="605"/>
      <c r="S73" s="605"/>
      <c r="T73" s="606"/>
      <c r="U73" s="604"/>
      <c r="V73" s="605"/>
      <c r="W73" s="605"/>
      <c r="X73" s="606"/>
      <c r="Y73" s="604"/>
      <c r="Z73" s="605"/>
      <c r="AA73" s="605"/>
      <c r="AB73" s="607"/>
      <c r="AC73" s="64"/>
      <c r="AD73" s="381" t="str">
        <f t="shared" si="10"/>
        <v/>
      </c>
      <c r="BZ73" s="83" t="str">
        <f t="shared" si="7"/>
        <v/>
      </c>
      <c r="CA73" s="83" t="str">
        <f t="shared" si="8"/>
        <v/>
      </c>
      <c r="CB73" s="83" t="str">
        <f t="shared" si="9"/>
        <v/>
      </c>
      <c r="CC73" s="83" t="str">
        <f>UPPER(LEFT('1in'!E73))</f>
        <v/>
      </c>
      <c r="CD73" s="83" t="str">
        <f>UPPER(RIGHT(LEFT('1in'!E73,2)))</f>
        <v/>
      </c>
      <c r="CE73" s="83" t="str">
        <f>UPPER(RIGHT(LEFT('1in'!E73,3)))</f>
        <v/>
      </c>
      <c r="CF73" s="83" t="str">
        <f>UPPER(RIGHT('1in'!E73))</f>
        <v/>
      </c>
      <c r="CG73" s="83" t="str">
        <f>UPPER(LEFT('1in'!I73))</f>
        <v/>
      </c>
      <c r="CH73" s="83" t="str">
        <f>UPPER(RIGHT(LEFT('1in'!I73,2)))</f>
        <v/>
      </c>
      <c r="CI73" s="83" t="str">
        <f>UPPER(RIGHT(LEFT('1in'!I73,3)))</f>
        <v/>
      </c>
      <c r="CJ73" s="83" t="str">
        <f>UPPER(RIGHT('1in'!I73))</f>
        <v/>
      </c>
      <c r="CK73" s="83" t="str">
        <f>UPPER(LEFT('1in'!M73))</f>
        <v/>
      </c>
      <c r="CL73" s="83" t="str">
        <f>UPPER(RIGHT(LEFT('1in'!M73,2)))</f>
        <v/>
      </c>
      <c r="CM73" s="83" t="str">
        <f>UPPER(RIGHT(LEFT('1in'!M73,3)))</f>
        <v/>
      </c>
      <c r="CN73" s="83" t="str">
        <f>UPPER(RIGHT('1in'!M73))</f>
        <v/>
      </c>
      <c r="CO73" s="83" t="str">
        <f>UPPER(LEFT('1in'!Q73))</f>
        <v/>
      </c>
      <c r="CP73" s="83" t="str">
        <f>UPPER(RIGHT(LEFT('1in'!Q73,2)))</f>
        <v/>
      </c>
      <c r="CQ73" s="83" t="str">
        <f>UPPER(RIGHT(LEFT('1in'!Q73,3)))</f>
        <v/>
      </c>
      <c r="CR73" s="83" t="str">
        <f>UPPER(RIGHT('1in'!Q73))</f>
        <v/>
      </c>
      <c r="CS73" s="83" t="str">
        <f>UPPER(LEFT('1in'!U73))</f>
        <v/>
      </c>
      <c r="CT73" s="83" t="str">
        <f>UPPER(RIGHT(LEFT('1in'!U73,2)))</f>
        <v/>
      </c>
      <c r="CU73" s="83" t="str">
        <f>UPPER(RIGHT(LEFT('1in'!U73,3)))</f>
        <v/>
      </c>
      <c r="CV73" s="83" t="str">
        <f>UPPER(RIGHT('1in'!U73))</f>
        <v/>
      </c>
      <c r="CW73" s="83" t="str">
        <f>UPPER(LEFT('1in'!Y73))</f>
        <v/>
      </c>
      <c r="CX73" s="83" t="str">
        <f>UPPER(RIGHT(LEFT('1in'!Y73,2)))</f>
        <v/>
      </c>
      <c r="CY73" s="83" t="str">
        <f>UPPER(RIGHT(LEFT('1in'!Y73,3)))</f>
        <v/>
      </c>
      <c r="CZ73" s="83" t="str">
        <f>UPPER(RIGHT('1in'!Y73))</f>
        <v/>
      </c>
    </row>
    <row r="74" spans="1:104" ht="19.5" customHeight="1">
      <c r="A74" s="64"/>
      <c r="B74" s="422" t="str">
        <f>STUDENTS!C76</f>
        <v/>
      </c>
      <c r="C74" s="423" t="str">
        <f>IF(B74="","",STUDENTS!D76)</f>
        <v/>
      </c>
      <c r="D74" s="424" t="str">
        <f>STUDENTS!E76</f>
        <v/>
      </c>
      <c r="E74" s="604"/>
      <c r="F74" s="605"/>
      <c r="G74" s="605"/>
      <c r="H74" s="606"/>
      <c r="I74" s="604"/>
      <c r="J74" s="605"/>
      <c r="K74" s="605"/>
      <c r="L74" s="606"/>
      <c r="M74" s="604"/>
      <c r="N74" s="605"/>
      <c r="O74" s="605"/>
      <c r="P74" s="606"/>
      <c r="Q74" s="604"/>
      <c r="R74" s="605"/>
      <c r="S74" s="605"/>
      <c r="T74" s="606"/>
      <c r="U74" s="604"/>
      <c r="V74" s="605"/>
      <c r="W74" s="605"/>
      <c r="X74" s="606"/>
      <c r="Y74" s="604"/>
      <c r="Z74" s="605"/>
      <c r="AA74" s="605"/>
      <c r="AB74" s="607"/>
      <c r="AC74" s="64"/>
      <c r="AD74" s="381" t="str">
        <f t="shared" si="10"/>
        <v/>
      </c>
      <c r="BZ74" s="83" t="str">
        <f t="shared" si="7"/>
        <v/>
      </c>
      <c r="CA74" s="83" t="str">
        <f t="shared" si="8"/>
        <v/>
      </c>
      <c r="CB74" s="83" t="str">
        <f t="shared" si="9"/>
        <v/>
      </c>
      <c r="CC74" s="83" t="str">
        <f>UPPER(LEFT('1in'!E74))</f>
        <v/>
      </c>
      <c r="CD74" s="83" t="str">
        <f>UPPER(RIGHT(LEFT('1in'!E74,2)))</f>
        <v/>
      </c>
      <c r="CE74" s="83" t="str">
        <f>UPPER(RIGHT(LEFT('1in'!E74,3)))</f>
        <v/>
      </c>
      <c r="CF74" s="83" t="str">
        <f>UPPER(RIGHT('1in'!E74))</f>
        <v/>
      </c>
      <c r="CG74" s="83" t="str">
        <f>UPPER(LEFT('1in'!I74))</f>
        <v/>
      </c>
      <c r="CH74" s="83" t="str">
        <f>UPPER(RIGHT(LEFT('1in'!I74,2)))</f>
        <v/>
      </c>
      <c r="CI74" s="83" t="str">
        <f>UPPER(RIGHT(LEFT('1in'!I74,3)))</f>
        <v/>
      </c>
      <c r="CJ74" s="83" t="str">
        <f>UPPER(RIGHT('1in'!I74))</f>
        <v/>
      </c>
      <c r="CK74" s="83" t="str">
        <f>UPPER(LEFT('1in'!M74))</f>
        <v/>
      </c>
      <c r="CL74" s="83" t="str">
        <f>UPPER(RIGHT(LEFT('1in'!M74,2)))</f>
        <v/>
      </c>
      <c r="CM74" s="83" t="str">
        <f>UPPER(RIGHT(LEFT('1in'!M74,3)))</f>
        <v/>
      </c>
      <c r="CN74" s="83" t="str">
        <f>UPPER(RIGHT('1in'!M74))</f>
        <v/>
      </c>
      <c r="CO74" s="83" t="str">
        <f>UPPER(LEFT('1in'!Q74))</f>
        <v/>
      </c>
      <c r="CP74" s="83" t="str">
        <f>UPPER(RIGHT(LEFT('1in'!Q74,2)))</f>
        <v/>
      </c>
      <c r="CQ74" s="83" t="str">
        <f>UPPER(RIGHT(LEFT('1in'!Q74,3)))</f>
        <v/>
      </c>
      <c r="CR74" s="83" t="str">
        <f>UPPER(RIGHT('1in'!Q74))</f>
        <v/>
      </c>
      <c r="CS74" s="83" t="str">
        <f>UPPER(LEFT('1in'!U74))</f>
        <v/>
      </c>
      <c r="CT74" s="83" t="str">
        <f>UPPER(RIGHT(LEFT('1in'!U74,2)))</f>
        <v/>
      </c>
      <c r="CU74" s="83" t="str">
        <f>UPPER(RIGHT(LEFT('1in'!U74,3)))</f>
        <v/>
      </c>
      <c r="CV74" s="83" t="str">
        <f>UPPER(RIGHT('1in'!U74))</f>
        <v/>
      </c>
      <c r="CW74" s="83" t="str">
        <f>UPPER(LEFT('1in'!Y74))</f>
        <v/>
      </c>
      <c r="CX74" s="83" t="str">
        <f>UPPER(RIGHT(LEFT('1in'!Y74,2)))</f>
        <v/>
      </c>
      <c r="CY74" s="83" t="str">
        <f>UPPER(RIGHT(LEFT('1in'!Y74,3)))</f>
        <v/>
      </c>
      <c r="CZ74" s="83" t="str">
        <f>UPPER(RIGHT('1in'!Y74))</f>
        <v/>
      </c>
    </row>
    <row r="75" spans="1:104" ht="19.5" customHeight="1">
      <c r="A75" s="64"/>
      <c r="B75" s="422" t="str">
        <f>STUDENTS!C77</f>
        <v/>
      </c>
      <c r="C75" s="423" t="str">
        <f>IF(B75="","",STUDENTS!D77)</f>
        <v/>
      </c>
      <c r="D75" s="424" t="str">
        <f>STUDENTS!E77</f>
        <v/>
      </c>
      <c r="E75" s="604"/>
      <c r="F75" s="605"/>
      <c r="G75" s="605"/>
      <c r="H75" s="606"/>
      <c r="I75" s="604"/>
      <c r="J75" s="605"/>
      <c r="K75" s="605"/>
      <c r="L75" s="606"/>
      <c r="M75" s="604"/>
      <c r="N75" s="605"/>
      <c r="O75" s="605"/>
      <c r="P75" s="606"/>
      <c r="Q75" s="604"/>
      <c r="R75" s="605"/>
      <c r="S75" s="605"/>
      <c r="T75" s="606"/>
      <c r="U75" s="604"/>
      <c r="V75" s="605"/>
      <c r="W75" s="605"/>
      <c r="X75" s="606"/>
      <c r="Y75" s="604"/>
      <c r="Z75" s="605"/>
      <c r="AA75" s="605"/>
      <c r="AB75" s="607"/>
      <c r="AC75" s="64"/>
      <c r="AD75" s="381" t="str">
        <f t="shared" si="10"/>
        <v/>
      </c>
      <c r="BZ75" s="83" t="str">
        <f t="shared" si="7"/>
        <v/>
      </c>
      <c r="CA75" s="83" t="str">
        <f t="shared" si="8"/>
        <v/>
      </c>
      <c r="CB75" s="83" t="str">
        <f t="shared" si="9"/>
        <v/>
      </c>
      <c r="CC75" s="83" t="str">
        <f>UPPER(LEFT('1in'!E75))</f>
        <v/>
      </c>
      <c r="CD75" s="83" t="str">
        <f>UPPER(RIGHT(LEFT('1in'!E75,2)))</f>
        <v/>
      </c>
      <c r="CE75" s="83" t="str">
        <f>UPPER(RIGHT(LEFT('1in'!E75,3)))</f>
        <v/>
      </c>
      <c r="CF75" s="83" t="str">
        <f>UPPER(RIGHT('1in'!E75))</f>
        <v/>
      </c>
      <c r="CG75" s="83" t="str">
        <f>UPPER(LEFT('1in'!I75))</f>
        <v/>
      </c>
      <c r="CH75" s="83" t="str">
        <f>UPPER(RIGHT(LEFT('1in'!I75,2)))</f>
        <v/>
      </c>
      <c r="CI75" s="83" t="str">
        <f>UPPER(RIGHT(LEFT('1in'!I75,3)))</f>
        <v/>
      </c>
      <c r="CJ75" s="83" t="str">
        <f>UPPER(RIGHT('1in'!I75))</f>
        <v/>
      </c>
      <c r="CK75" s="83" t="str">
        <f>UPPER(LEFT('1in'!M75))</f>
        <v/>
      </c>
      <c r="CL75" s="83" t="str">
        <f>UPPER(RIGHT(LEFT('1in'!M75,2)))</f>
        <v/>
      </c>
      <c r="CM75" s="83" t="str">
        <f>UPPER(RIGHT(LEFT('1in'!M75,3)))</f>
        <v/>
      </c>
      <c r="CN75" s="83" t="str">
        <f>UPPER(RIGHT('1in'!M75))</f>
        <v/>
      </c>
      <c r="CO75" s="83" t="str">
        <f>UPPER(LEFT('1in'!Q75))</f>
        <v/>
      </c>
      <c r="CP75" s="83" t="str">
        <f>UPPER(RIGHT(LEFT('1in'!Q75,2)))</f>
        <v/>
      </c>
      <c r="CQ75" s="83" t="str">
        <f>UPPER(RIGHT(LEFT('1in'!Q75,3)))</f>
        <v/>
      </c>
      <c r="CR75" s="83" t="str">
        <f>UPPER(RIGHT('1in'!Q75))</f>
        <v/>
      </c>
      <c r="CS75" s="83" t="str">
        <f>UPPER(LEFT('1in'!U75))</f>
        <v/>
      </c>
      <c r="CT75" s="83" t="str">
        <f>UPPER(RIGHT(LEFT('1in'!U75,2)))</f>
        <v/>
      </c>
      <c r="CU75" s="83" t="str">
        <f>UPPER(RIGHT(LEFT('1in'!U75,3)))</f>
        <v/>
      </c>
      <c r="CV75" s="83" t="str">
        <f>UPPER(RIGHT('1in'!U75))</f>
        <v/>
      </c>
      <c r="CW75" s="83" t="str">
        <f>UPPER(LEFT('1in'!Y75))</f>
        <v/>
      </c>
      <c r="CX75" s="83" t="str">
        <f>UPPER(RIGHT(LEFT('1in'!Y75,2)))</f>
        <v/>
      </c>
      <c r="CY75" s="83" t="str">
        <f>UPPER(RIGHT(LEFT('1in'!Y75,3)))</f>
        <v/>
      </c>
      <c r="CZ75" s="83" t="str">
        <f>UPPER(RIGHT('1in'!Y75))</f>
        <v/>
      </c>
    </row>
    <row r="76" spans="1:104" ht="19.5" customHeight="1">
      <c r="A76" s="64"/>
      <c r="B76" s="422" t="str">
        <f>STUDENTS!C78</f>
        <v/>
      </c>
      <c r="C76" s="423" t="str">
        <f>IF(B76="","",STUDENTS!D78)</f>
        <v/>
      </c>
      <c r="D76" s="424" t="str">
        <f>STUDENTS!E78</f>
        <v/>
      </c>
      <c r="E76" s="604"/>
      <c r="F76" s="605"/>
      <c r="G76" s="605"/>
      <c r="H76" s="606"/>
      <c r="I76" s="604"/>
      <c r="J76" s="605"/>
      <c r="K76" s="605"/>
      <c r="L76" s="606"/>
      <c r="M76" s="604"/>
      <c r="N76" s="605"/>
      <c r="O76" s="605"/>
      <c r="P76" s="606"/>
      <c r="Q76" s="604"/>
      <c r="R76" s="605"/>
      <c r="S76" s="605"/>
      <c r="T76" s="606"/>
      <c r="U76" s="604"/>
      <c r="V76" s="605"/>
      <c r="W76" s="605"/>
      <c r="X76" s="606"/>
      <c r="Y76" s="604"/>
      <c r="Z76" s="605"/>
      <c r="AA76" s="605"/>
      <c r="AB76" s="607"/>
      <c r="AC76" s="64"/>
      <c r="AD76" s="381" t="str">
        <f t="shared" si="10"/>
        <v/>
      </c>
      <c r="BZ76" s="83" t="str">
        <f t="shared" si="7"/>
        <v/>
      </c>
      <c r="CA76" s="83" t="str">
        <f t="shared" si="8"/>
        <v/>
      </c>
      <c r="CB76" s="83" t="str">
        <f t="shared" si="9"/>
        <v/>
      </c>
      <c r="CC76" s="83" t="str">
        <f>UPPER(LEFT('1in'!E76))</f>
        <v/>
      </c>
      <c r="CD76" s="83" t="str">
        <f>UPPER(RIGHT(LEFT('1in'!E76,2)))</f>
        <v/>
      </c>
      <c r="CE76" s="83" t="str">
        <f>UPPER(RIGHT(LEFT('1in'!E76,3)))</f>
        <v/>
      </c>
      <c r="CF76" s="83" t="str">
        <f>UPPER(RIGHT('1in'!E76))</f>
        <v/>
      </c>
      <c r="CG76" s="83" t="str">
        <f>UPPER(LEFT('1in'!I76))</f>
        <v/>
      </c>
      <c r="CH76" s="83" t="str">
        <f>UPPER(RIGHT(LEFT('1in'!I76,2)))</f>
        <v/>
      </c>
      <c r="CI76" s="83" t="str">
        <f>UPPER(RIGHT(LEFT('1in'!I76,3)))</f>
        <v/>
      </c>
      <c r="CJ76" s="83" t="str">
        <f>UPPER(RIGHT('1in'!I76))</f>
        <v/>
      </c>
      <c r="CK76" s="83" t="str">
        <f>UPPER(LEFT('1in'!M76))</f>
        <v/>
      </c>
      <c r="CL76" s="83" t="str">
        <f>UPPER(RIGHT(LEFT('1in'!M76,2)))</f>
        <v/>
      </c>
      <c r="CM76" s="83" t="str">
        <f>UPPER(RIGHT(LEFT('1in'!M76,3)))</f>
        <v/>
      </c>
      <c r="CN76" s="83" t="str">
        <f>UPPER(RIGHT('1in'!M76))</f>
        <v/>
      </c>
      <c r="CO76" s="83" t="str">
        <f>UPPER(LEFT('1in'!Q76))</f>
        <v/>
      </c>
      <c r="CP76" s="83" t="str">
        <f>UPPER(RIGHT(LEFT('1in'!Q76,2)))</f>
        <v/>
      </c>
      <c r="CQ76" s="83" t="str">
        <f>UPPER(RIGHT(LEFT('1in'!Q76,3)))</f>
        <v/>
      </c>
      <c r="CR76" s="83" t="str">
        <f>UPPER(RIGHT('1in'!Q76))</f>
        <v/>
      </c>
      <c r="CS76" s="83" t="str">
        <f>UPPER(LEFT('1in'!U76))</f>
        <v/>
      </c>
      <c r="CT76" s="83" t="str">
        <f>UPPER(RIGHT(LEFT('1in'!U76,2)))</f>
        <v/>
      </c>
      <c r="CU76" s="83" t="str">
        <f>UPPER(RIGHT(LEFT('1in'!U76,3)))</f>
        <v/>
      </c>
      <c r="CV76" s="83" t="str">
        <f>UPPER(RIGHT('1in'!U76))</f>
        <v/>
      </c>
      <c r="CW76" s="83" t="str">
        <f>UPPER(LEFT('1in'!Y76))</f>
        <v/>
      </c>
      <c r="CX76" s="83" t="str">
        <f>UPPER(RIGHT(LEFT('1in'!Y76,2)))</f>
        <v/>
      </c>
      <c r="CY76" s="83" t="str">
        <f>UPPER(RIGHT(LEFT('1in'!Y76,3)))</f>
        <v/>
      </c>
      <c r="CZ76" s="83" t="str">
        <f>UPPER(RIGHT('1in'!Y76))</f>
        <v/>
      </c>
    </row>
    <row r="77" spans="1:104" ht="19.5" customHeight="1">
      <c r="A77" s="64"/>
      <c r="B77" s="422" t="str">
        <f>STUDENTS!C79</f>
        <v/>
      </c>
      <c r="C77" s="423" t="str">
        <f>IF(B77="","",STUDENTS!D79)</f>
        <v/>
      </c>
      <c r="D77" s="424" t="str">
        <f>STUDENTS!E79</f>
        <v/>
      </c>
      <c r="E77" s="604"/>
      <c r="F77" s="605"/>
      <c r="G77" s="605"/>
      <c r="H77" s="606"/>
      <c r="I77" s="604"/>
      <c r="J77" s="605"/>
      <c r="K77" s="605"/>
      <c r="L77" s="606"/>
      <c r="M77" s="604"/>
      <c r="N77" s="605"/>
      <c r="O77" s="605"/>
      <c r="P77" s="606"/>
      <c r="Q77" s="604"/>
      <c r="R77" s="605"/>
      <c r="S77" s="605"/>
      <c r="T77" s="606"/>
      <c r="U77" s="604"/>
      <c r="V77" s="605"/>
      <c r="W77" s="605"/>
      <c r="X77" s="606"/>
      <c r="Y77" s="604"/>
      <c r="Z77" s="605"/>
      <c r="AA77" s="605"/>
      <c r="AB77" s="607"/>
      <c r="AC77" s="64"/>
      <c r="AD77" s="381" t="str">
        <f t="shared" si="10"/>
        <v/>
      </c>
      <c r="BZ77" s="83" t="str">
        <f t="shared" si="7"/>
        <v/>
      </c>
      <c r="CA77" s="83" t="str">
        <f t="shared" si="8"/>
        <v/>
      </c>
      <c r="CB77" s="83" t="str">
        <f t="shared" si="9"/>
        <v/>
      </c>
      <c r="CC77" s="83" t="str">
        <f>UPPER(LEFT('1in'!E77))</f>
        <v/>
      </c>
      <c r="CD77" s="83" t="str">
        <f>UPPER(RIGHT(LEFT('1in'!E77,2)))</f>
        <v/>
      </c>
      <c r="CE77" s="83" t="str">
        <f>UPPER(RIGHT(LEFT('1in'!E77,3)))</f>
        <v/>
      </c>
      <c r="CF77" s="83" t="str">
        <f>UPPER(RIGHT('1in'!E77))</f>
        <v/>
      </c>
      <c r="CG77" s="83" t="str">
        <f>UPPER(LEFT('1in'!I77))</f>
        <v/>
      </c>
      <c r="CH77" s="83" t="str">
        <f>UPPER(RIGHT(LEFT('1in'!I77,2)))</f>
        <v/>
      </c>
      <c r="CI77" s="83" t="str">
        <f>UPPER(RIGHT(LEFT('1in'!I77,3)))</f>
        <v/>
      </c>
      <c r="CJ77" s="83" t="str">
        <f>UPPER(RIGHT('1in'!I77))</f>
        <v/>
      </c>
      <c r="CK77" s="83" t="str">
        <f>UPPER(LEFT('1in'!M77))</f>
        <v/>
      </c>
      <c r="CL77" s="83" t="str">
        <f>UPPER(RIGHT(LEFT('1in'!M77,2)))</f>
        <v/>
      </c>
      <c r="CM77" s="83" t="str">
        <f>UPPER(RIGHT(LEFT('1in'!M77,3)))</f>
        <v/>
      </c>
      <c r="CN77" s="83" t="str">
        <f>UPPER(RIGHT('1in'!M77))</f>
        <v/>
      </c>
      <c r="CO77" s="83" t="str">
        <f>UPPER(LEFT('1in'!Q77))</f>
        <v/>
      </c>
      <c r="CP77" s="83" t="str">
        <f>UPPER(RIGHT(LEFT('1in'!Q77,2)))</f>
        <v/>
      </c>
      <c r="CQ77" s="83" t="str">
        <f>UPPER(RIGHT(LEFT('1in'!Q77,3)))</f>
        <v/>
      </c>
      <c r="CR77" s="83" t="str">
        <f>UPPER(RIGHT('1in'!Q77))</f>
        <v/>
      </c>
      <c r="CS77" s="83" t="str">
        <f>UPPER(LEFT('1in'!U77))</f>
        <v/>
      </c>
      <c r="CT77" s="83" t="str">
        <f>UPPER(RIGHT(LEFT('1in'!U77,2)))</f>
        <v/>
      </c>
      <c r="CU77" s="83" t="str">
        <f>UPPER(RIGHT(LEFT('1in'!U77,3)))</f>
        <v/>
      </c>
      <c r="CV77" s="83" t="str">
        <f>UPPER(RIGHT('1in'!U77))</f>
        <v/>
      </c>
      <c r="CW77" s="83" t="str">
        <f>UPPER(LEFT('1in'!Y77))</f>
        <v/>
      </c>
      <c r="CX77" s="83" t="str">
        <f>UPPER(RIGHT(LEFT('1in'!Y77,2)))</f>
        <v/>
      </c>
      <c r="CY77" s="83" t="str">
        <f>UPPER(RIGHT(LEFT('1in'!Y77,3)))</f>
        <v/>
      </c>
      <c r="CZ77" s="83" t="str">
        <f>UPPER(RIGHT('1in'!Y77))</f>
        <v/>
      </c>
    </row>
    <row r="78" spans="1:104" ht="19.5" customHeight="1">
      <c r="A78" s="64"/>
      <c r="B78" s="422" t="str">
        <f>STUDENTS!C80</f>
        <v/>
      </c>
      <c r="C78" s="423" t="str">
        <f>IF(B78="","",STUDENTS!D80)</f>
        <v/>
      </c>
      <c r="D78" s="424" t="str">
        <f>STUDENTS!E80</f>
        <v/>
      </c>
      <c r="E78" s="604"/>
      <c r="F78" s="605"/>
      <c r="G78" s="605"/>
      <c r="H78" s="606"/>
      <c r="I78" s="604"/>
      <c r="J78" s="605"/>
      <c r="K78" s="605"/>
      <c r="L78" s="606"/>
      <c r="M78" s="604"/>
      <c r="N78" s="605"/>
      <c r="O78" s="605"/>
      <c r="P78" s="606"/>
      <c r="Q78" s="604"/>
      <c r="R78" s="605"/>
      <c r="S78" s="605"/>
      <c r="T78" s="606"/>
      <c r="U78" s="604"/>
      <c r="V78" s="605"/>
      <c r="W78" s="605"/>
      <c r="X78" s="606"/>
      <c r="Y78" s="604"/>
      <c r="Z78" s="605"/>
      <c r="AA78" s="605"/>
      <c r="AB78" s="607"/>
      <c r="AC78" s="64"/>
      <c r="AD78" s="381" t="str">
        <f t="shared" si="10"/>
        <v/>
      </c>
      <c r="BZ78" s="83" t="str">
        <f t="shared" si="7"/>
        <v/>
      </c>
      <c r="CA78" s="83" t="str">
        <f t="shared" si="8"/>
        <v/>
      </c>
      <c r="CB78" s="83" t="str">
        <f t="shared" si="9"/>
        <v/>
      </c>
      <c r="CC78" s="83" t="str">
        <f>UPPER(LEFT('1in'!E78))</f>
        <v/>
      </c>
      <c r="CD78" s="83" t="str">
        <f>UPPER(RIGHT(LEFT('1in'!E78,2)))</f>
        <v/>
      </c>
      <c r="CE78" s="83" t="str">
        <f>UPPER(RIGHT(LEFT('1in'!E78,3)))</f>
        <v/>
      </c>
      <c r="CF78" s="83" t="str">
        <f>UPPER(RIGHT('1in'!E78))</f>
        <v/>
      </c>
      <c r="CG78" s="83" t="str">
        <f>UPPER(LEFT('1in'!I78))</f>
        <v/>
      </c>
      <c r="CH78" s="83" t="str">
        <f>UPPER(RIGHT(LEFT('1in'!I78,2)))</f>
        <v/>
      </c>
      <c r="CI78" s="83" t="str">
        <f>UPPER(RIGHT(LEFT('1in'!I78,3)))</f>
        <v/>
      </c>
      <c r="CJ78" s="83" t="str">
        <f>UPPER(RIGHT('1in'!I78))</f>
        <v/>
      </c>
      <c r="CK78" s="83" t="str">
        <f>UPPER(LEFT('1in'!M78))</f>
        <v/>
      </c>
      <c r="CL78" s="83" t="str">
        <f>UPPER(RIGHT(LEFT('1in'!M78,2)))</f>
        <v/>
      </c>
      <c r="CM78" s="83" t="str">
        <f>UPPER(RIGHT(LEFT('1in'!M78,3)))</f>
        <v/>
      </c>
      <c r="CN78" s="83" t="str">
        <f>UPPER(RIGHT('1in'!M78))</f>
        <v/>
      </c>
      <c r="CO78" s="83" t="str">
        <f>UPPER(LEFT('1in'!Q78))</f>
        <v/>
      </c>
      <c r="CP78" s="83" t="str">
        <f>UPPER(RIGHT(LEFT('1in'!Q78,2)))</f>
        <v/>
      </c>
      <c r="CQ78" s="83" t="str">
        <f>UPPER(RIGHT(LEFT('1in'!Q78,3)))</f>
        <v/>
      </c>
      <c r="CR78" s="83" t="str">
        <f>UPPER(RIGHT('1in'!Q78))</f>
        <v/>
      </c>
      <c r="CS78" s="83" t="str">
        <f>UPPER(LEFT('1in'!U78))</f>
        <v/>
      </c>
      <c r="CT78" s="83" t="str">
        <f>UPPER(RIGHT(LEFT('1in'!U78,2)))</f>
        <v/>
      </c>
      <c r="CU78" s="83" t="str">
        <f>UPPER(RIGHT(LEFT('1in'!U78,3)))</f>
        <v/>
      </c>
      <c r="CV78" s="83" t="str">
        <f>UPPER(RIGHT('1in'!U78))</f>
        <v/>
      </c>
      <c r="CW78" s="83" t="str">
        <f>UPPER(LEFT('1in'!Y78))</f>
        <v/>
      </c>
      <c r="CX78" s="83" t="str">
        <f>UPPER(RIGHT(LEFT('1in'!Y78,2)))</f>
        <v/>
      </c>
      <c r="CY78" s="83" t="str">
        <f>UPPER(RIGHT(LEFT('1in'!Y78,3)))</f>
        <v/>
      </c>
      <c r="CZ78" s="83" t="str">
        <f>UPPER(RIGHT('1in'!Y78))</f>
        <v/>
      </c>
    </row>
    <row r="79" spans="1:104" ht="19.5" customHeight="1">
      <c r="A79" s="64"/>
      <c r="B79" s="422" t="str">
        <f>STUDENTS!C81</f>
        <v/>
      </c>
      <c r="C79" s="423" t="str">
        <f>IF(B79="","",STUDENTS!D81)</f>
        <v/>
      </c>
      <c r="D79" s="424" t="str">
        <f>STUDENTS!E81</f>
        <v/>
      </c>
      <c r="E79" s="604"/>
      <c r="F79" s="605"/>
      <c r="G79" s="605"/>
      <c r="H79" s="606"/>
      <c r="I79" s="604"/>
      <c r="J79" s="605"/>
      <c r="K79" s="605"/>
      <c r="L79" s="606"/>
      <c r="M79" s="604"/>
      <c r="N79" s="605"/>
      <c r="O79" s="605"/>
      <c r="P79" s="606"/>
      <c r="Q79" s="604"/>
      <c r="R79" s="605"/>
      <c r="S79" s="605"/>
      <c r="T79" s="606"/>
      <c r="U79" s="604"/>
      <c r="V79" s="605"/>
      <c r="W79" s="605"/>
      <c r="X79" s="606"/>
      <c r="Y79" s="604"/>
      <c r="Z79" s="605"/>
      <c r="AA79" s="605"/>
      <c r="AB79" s="607"/>
      <c r="AC79" s="64"/>
      <c r="AD79" s="381" t="str">
        <f t="shared" si="10"/>
        <v/>
      </c>
      <c r="BZ79" s="83" t="str">
        <f t="shared" si="7"/>
        <v/>
      </c>
      <c r="CA79" s="83" t="str">
        <f t="shared" si="8"/>
        <v/>
      </c>
      <c r="CB79" s="83" t="str">
        <f t="shared" si="9"/>
        <v/>
      </c>
      <c r="CC79" s="83" t="str">
        <f>UPPER(LEFT('1in'!E79))</f>
        <v/>
      </c>
      <c r="CD79" s="83" t="str">
        <f>UPPER(RIGHT(LEFT('1in'!E79,2)))</f>
        <v/>
      </c>
      <c r="CE79" s="83" t="str">
        <f>UPPER(RIGHT(LEFT('1in'!E79,3)))</f>
        <v/>
      </c>
      <c r="CF79" s="83" t="str">
        <f>UPPER(RIGHT('1in'!E79))</f>
        <v/>
      </c>
      <c r="CG79" s="83" t="str">
        <f>UPPER(LEFT('1in'!I79))</f>
        <v/>
      </c>
      <c r="CH79" s="83" t="str">
        <f>UPPER(RIGHT(LEFT('1in'!I79,2)))</f>
        <v/>
      </c>
      <c r="CI79" s="83" t="str">
        <f>UPPER(RIGHT(LEFT('1in'!I79,3)))</f>
        <v/>
      </c>
      <c r="CJ79" s="83" t="str">
        <f>UPPER(RIGHT('1in'!I79))</f>
        <v/>
      </c>
      <c r="CK79" s="83" t="str">
        <f>UPPER(LEFT('1in'!M79))</f>
        <v/>
      </c>
      <c r="CL79" s="83" t="str">
        <f>UPPER(RIGHT(LEFT('1in'!M79,2)))</f>
        <v/>
      </c>
      <c r="CM79" s="83" t="str">
        <f>UPPER(RIGHT(LEFT('1in'!M79,3)))</f>
        <v/>
      </c>
      <c r="CN79" s="83" t="str">
        <f>UPPER(RIGHT('1in'!M79))</f>
        <v/>
      </c>
      <c r="CO79" s="83" t="str">
        <f>UPPER(LEFT('1in'!Q79))</f>
        <v/>
      </c>
      <c r="CP79" s="83" t="str">
        <f>UPPER(RIGHT(LEFT('1in'!Q79,2)))</f>
        <v/>
      </c>
      <c r="CQ79" s="83" t="str">
        <f>UPPER(RIGHT(LEFT('1in'!Q79,3)))</f>
        <v/>
      </c>
      <c r="CR79" s="83" t="str">
        <f>UPPER(RIGHT('1in'!Q79))</f>
        <v/>
      </c>
      <c r="CS79" s="83" t="str">
        <f>UPPER(LEFT('1in'!U79))</f>
        <v/>
      </c>
      <c r="CT79" s="83" t="str">
        <f>UPPER(RIGHT(LEFT('1in'!U79,2)))</f>
        <v/>
      </c>
      <c r="CU79" s="83" t="str">
        <f>UPPER(RIGHT(LEFT('1in'!U79,3)))</f>
        <v/>
      </c>
      <c r="CV79" s="83" t="str">
        <f>UPPER(RIGHT('1in'!U79))</f>
        <v/>
      </c>
      <c r="CW79" s="83" t="str">
        <f>UPPER(LEFT('1in'!Y79))</f>
        <v/>
      </c>
      <c r="CX79" s="83" t="str">
        <f>UPPER(RIGHT(LEFT('1in'!Y79,2)))</f>
        <v/>
      </c>
      <c r="CY79" s="83" t="str">
        <f>UPPER(RIGHT(LEFT('1in'!Y79,3)))</f>
        <v/>
      </c>
      <c r="CZ79" s="83" t="str">
        <f>UPPER(RIGHT('1in'!Y79))</f>
        <v/>
      </c>
    </row>
    <row r="80" spans="1:104" ht="19.5" customHeight="1">
      <c r="A80" s="64"/>
      <c r="B80" s="422" t="str">
        <f>STUDENTS!C82</f>
        <v/>
      </c>
      <c r="C80" s="423" t="str">
        <f>IF(B80="","",STUDENTS!D82)</f>
        <v/>
      </c>
      <c r="D80" s="424" t="str">
        <f>STUDENTS!E82</f>
        <v/>
      </c>
      <c r="E80" s="604"/>
      <c r="F80" s="605"/>
      <c r="G80" s="605"/>
      <c r="H80" s="606"/>
      <c r="I80" s="604"/>
      <c r="J80" s="605"/>
      <c r="K80" s="605"/>
      <c r="L80" s="606"/>
      <c r="M80" s="604"/>
      <c r="N80" s="605"/>
      <c r="O80" s="605"/>
      <c r="P80" s="606"/>
      <c r="Q80" s="604"/>
      <c r="R80" s="605"/>
      <c r="S80" s="605"/>
      <c r="T80" s="606"/>
      <c r="U80" s="604"/>
      <c r="V80" s="605"/>
      <c r="W80" s="605"/>
      <c r="X80" s="606"/>
      <c r="Y80" s="604"/>
      <c r="Z80" s="605"/>
      <c r="AA80" s="605"/>
      <c r="AB80" s="607"/>
      <c r="AC80" s="64"/>
      <c r="AD80" s="381" t="str">
        <f t="shared" si="10"/>
        <v/>
      </c>
      <c r="BZ80" s="83" t="str">
        <f t="shared" si="7"/>
        <v/>
      </c>
      <c r="CA80" s="83" t="str">
        <f t="shared" si="8"/>
        <v/>
      </c>
      <c r="CB80" s="83" t="str">
        <f t="shared" si="9"/>
        <v/>
      </c>
      <c r="CC80" s="83" t="str">
        <f>UPPER(LEFT('1in'!E80))</f>
        <v/>
      </c>
      <c r="CD80" s="83" t="str">
        <f>UPPER(RIGHT(LEFT('1in'!E80,2)))</f>
        <v/>
      </c>
      <c r="CE80" s="83" t="str">
        <f>UPPER(RIGHT(LEFT('1in'!E80,3)))</f>
        <v/>
      </c>
      <c r="CF80" s="83" t="str">
        <f>UPPER(RIGHT('1in'!E80))</f>
        <v/>
      </c>
      <c r="CG80" s="83" t="str">
        <f>UPPER(LEFT('1in'!I80))</f>
        <v/>
      </c>
      <c r="CH80" s="83" t="str">
        <f>UPPER(RIGHT(LEFT('1in'!I80,2)))</f>
        <v/>
      </c>
      <c r="CI80" s="83" t="str">
        <f>UPPER(RIGHT(LEFT('1in'!I80,3)))</f>
        <v/>
      </c>
      <c r="CJ80" s="83" t="str">
        <f>UPPER(RIGHT('1in'!I80))</f>
        <v/>
      </c>
      <c r="CK80" s="83" t="str">
        <f>UPPER(LEFT('1in'!M80))</f>
        <v/>
      </c>
      <c r="CL80" s="83" t="str">
        <f>UPPER(RIGHT(LEFT('1in'!M80,2)))</f>
        <v/>
      </c>
      <c r="CM80" s="83" t="str">
        <f>UPPER(RIGHT(LEFT('1in'!M80,3)))</f>
        <v/>
      </c>
      <c r="CN80" s="83" t="str">
        <f>UPPER(RIGHT('1in'!M80))</f>
        <v/>
      </c>
      <c r="CO80" s="83" t="str">
        <f>UPPER(LEFT('1in'!Q80))</f>
        <v/>
      </c>
      <c r="CP80" s="83" t="str">
        <f>UPPER(RIGHT(LEFT('1in'!Q80,2)))</f>
        <v/>
      </c>
      <c r="CQ80" s="83" t="str">
        <f>UPPER(RIGHT(LEFT('1in'!Q80,3)))</f>
        <v/>
      </c>
      <c r="CR80" s="83" t="str">
        <f>UPPER(RIGHT('1in'!Q80))</f>
        <v/>
      </c>
      <c r="CS80" s="83" t="str">
        <f>UPPER(LEFT('1in'!U80))</f>
        <v/>
      </c>
      <c r="CT80" s="83" t="str">
        <f>UPPER(RIGHT(LEFT('1in'!U80,2)))</f>
        <v/>
      </c>
      <c r="CU80" s="83" t="str">
        <f>UPPER(RIGHT(LEFT('1in'!U80,3)))</f>
        <v/>
      </c>
      <c r="CV80" s="83" t="str">
        <f>UPPER(RIGHT('1in'!U80))</f>
        <v/>
      </c>
      <c r="CW80" s="83" t="str">
        <f>UPPER(LEFT('1in'!Y80))</f>
        <v/>
      </c>
      <c r="CX80" s="83" t="str">
        <f>UPPER(RIGHT(LEFT('1in'!Y80,2)))</f>
        <v/>
      </c>
      <c r="CY80" s="83" t="str">
        <f>UPPER(RIGHT(LEFT('1in'!Y80,3)))</f>
        <v/>
      </c>
      <c r="CZ80" s="83" t="str">
        <f>UPPER(RIGHT('1in'!Y80))</f>
        <v/>
      </c>
    </row>
    <row r="81" spans="1:104" ht="19.5" customHeight="1">
      <c r="A81" s="64"/>
      <c r="B81" s="422" t="str">
        <f>STUDENTS!C83</f>
        <v/>
      </c>
      <c r="C81" s="423" t="str">
        <f>IF(B81="","",STUDENTS!D83)</f>
        <v/>
      </c>
      <c r="D81" s="424" t="str">
        <f>STUDENTS!E83</f>
        <v/>
      </c>
      <c r="E81" s="604"/>
      <c r="F81" s="605"/>
      <c r="G81" s="605"/>
      <c r="H81" s="606"/>
      <c r="I81" s="604"/>
      <c r="J81" s="605"/>
      <c r="K81" s="605"/>
      <c r="L81" s="606"/>
      <c r="M81" s="604"/>
      <c r="N81" s="605"/>
      <c r="O81" s="605"/>
      <c r="P81" s="606"/>
      <c r="Q81" s="604"/>
      <c r="R81" s="605"/>
      <c r="S81" s="605"/>
      <c r="T81" s="606"/>
      <c r="U81" s="604"/>
      <c r="V81" s="605"/>
      <c r="W81" s="605"/>
      <c r="X81" s="606"/>
      <c r="Y81" s="604"/>
      <c r="Z81" s="605"/>
      <c r="AA81" s="605"/>
      <c r="AB81" s="607"/>
      <c r="AC81" s="64"/>
      <c r="AD81" s="381" t="str">
        <f t="shared" si="10"/>
        <v/>
      </c>
      <c r="BZ81" s="83" t="str">
        <f t="shared" si="7"/>
        <v/>
      </c>
      <c r="CA81" s="83" t="str">
        <f t="shared" si="8"/>
        <v/>
      </c>
      <c r="CB81" s="83" t="str">
        <f t="shared" si="9"/>
        <v/>
      </c>
      <c r="CC81" s="83" t="str">
        <f>UPPER(LEFT('1in'!E81))</f>
        <v/>
      </c>
      <c r="CD81" s="83" t="str">
        <f>UPPER(RIGHT(LEFT('1in'!E81,2)))</f>
        <v/>
      </c>
      <c r="CE81" s="83" t="str">
        <f>UPPER(RIGHT(LEFT('1in'!E81,3)))</f>
        <v/>
      </c>
      <c r="CF81" s="83" t="str">
        <f>UPPER(RIGHT('1in'!E81))</f>
        <v/>
      </c>
      <c r="CG81" s="83" t="str">
        <f>UPPER(LEFT('1in'!I81))</f>
        <v/>
      </c>
      <c r="CH81" s="83" t="str">
        <f>UPPER(RIGHT(LEFT('1in'!I81,2)))</f>
        <v/>
      </c>
      <c r="CI81" s="83" t="str">
        <f>UPPER(RIGHT(LEFT('1in'!I81,3)))</f>
        <v/>
      </c>
      <c r="CJ81" s="83" t="str">
        <f>UPPER(RIGHT('1in'!I81))</f>
        <v/>
      </c>
      <c r="CK81" s="83" t="str">
        <f>UPPER(LEFT('1in'!M81))</f>
        <v/>
      </c>
      <c r="CL81" s="83" t="str">
        <f>UPPER(RIGHT(LEFT('1in'!M81,2)))</f>
        <v/>
      </c>
      <c r="CM81" s="83" t="str">
        <f>UPPER(RIGHT(LEFT('1in'!M81,3)))</f>
        <v/>
      </c>
      <c r="CN81" s="83" t="str">
        <f>UPPER(RIGHT('1in'!M81))</f>
        <v/>
      </c>
      <c r="CO81" s="83" t="str">
        <f>UPPER(LEFT('1in'!Q81))</f>
        <v/>
      </c>
      <c r="CP81" s="83" t="str">
        <f>UPPER(RIGHT(LEFT('1in'!Q81,2)))</f>
        <v/>
      </c>
      <c r="CQ81" s="83" t="str">
        <f>UPPER(RIGHT(LEFT('1in'!Q81,3)))</f>
        <v/>
      </c>
      <c r="CR81" s="83" t="str">
        <f>UPPER(RIGHT('1in'!Q81))</f>
        <v/>
      </c>
      <c r="CS81" s="83" t="str">
        <f>UPPER(LEFT('1in'!U81))</f>
        <v/>
      </c>
      <c r="CT81" s="83" t="str">
        <f>UPPER(RIGHT(LEFT('1in'!U81,2)))</f>
        <v/>
      </c>
      <c r="CU81" s="83" t="str">
        <f>UPPER(RIGHT(LEFT('1in'!U81,3)))</f>
        <v/>
      </c>
      <c r="CV81" s="83" t="str">
        <f>UPPER(RIGHT('1in'!U81))</f>
        <v/>
      </c>
      <c r="CW81" s="83" t="str">
        <f>UPPER(LEFT('1in'!Y81))</f>
        <v/>
      </c>
      <c r="CX81" s="83" t="str">
        <f>UPPER(RIGHT(LEFT('1in'!Y81,2)))</f>
        <v/>
      </c>
      <c r="CY81" s="83" t="str">
        <f>UPPER(RIGHT(LEFT('1in'!Y81,3)))</f>
        <v/>
      </c>
      <c r="CZ81" s="83" t="str">
        <f>UPPER(RIGHT('1in'!Y81))</f>
        <v/>
      </c>
    </row>
    <row r="82" spans="1:104" ht="19.5" customHeight="1">
      <c r="A82" s="64"/>
      <c r="B82" s="422" t="str">
        <f>STUDENTS!C84</f>
        <v/>
      </c>
      <c r="C82" s="423" t="str">
        <f>IF(B82="","",STUDENTS!D84)</f>
        <v/>
      </c>
      <c r="D82" s="424" t="str">
        <f>STUDENTS!E84</f>
        <v/>
      </c>
      <c r="E82" s="604"/>
      <c r="F82" s="605"/>
      <c r="G82" s="605"/>
      <c r="H82" s="606"/>
      <c r="I82" s="604"/>
      <c r="J82" s="605"/>
      <c r="K82" s="605"/>
      <c r="L82" s="606"/>
      <c r="M82" s="604"/>
      <c r="N82" s="605"/>
      <c r="O82" s="605"/>
      <c r="P82" s="606"/>
      <c r="Q82" s="604"/>
      <c r="R82" s="605"/>
      <c r="S82" s="605"/>
      <c r="T82" s="606"/>
      <c r="U82" s="604"/>
      <c r="V82" s="605"/>
      <c r="W82" s="605"/>
      <c r="X82" s="606"/>
      <c r="Y82" s="604"/>
      <c r="Z82" s="605"/>
      <c r="AA82" s="605"/>
      <c r="AB82" s="607"/>
      <c r="AC82" s="64"/>
      <c r="AD82" s="381" t="str">
        <f t="shared" si="10"/>
        <v/>
      </c>
      <c r="BZ82" s="83" t="str">
        <f t="shared" si="7"/>
        <v/>
      </c>
      <c r="CA82" s="83" t="str">
        <f t="shared" si="8"/>
        <v/>
      </c>
      <c r="CB82" s="83" t="str">
        <f t="shared" si="9"/>
        <v/>
      </c>
      <c r="CC82" s="83" t="str">
        <f>UPPER(LEFT('1in'!E82))</f>
        <v/>
      </c>
      <c r="CD82" s="83" t="str">
        <f>UPPER(RIGHT(LEFT('1in'!E82,2)))</f>
        <v/>
      </c>
      <c r="CE82" s="83" t="str">
        <f>UPPER(RIGHT(LEFT('1in'!E82,3)))</f>
        <v/>
      </c>
      <c r="CF82" s="83" t="str">
        <f>UPPER(RIGHT('1in'!E82))</f>
        <v/>
      </c>
      <c r="CG82" s="83" t="str">
        <f>UPPER(LEFT('1in'!I82))</f>
        <v/>
      </c>
      <c r="CH82" s="83" t="str">
        <f>UPPER(RIGHT(LEFT('1in'!I82,2)))</f>
        <v/>
      </c>
      <c r="CI82" s="83" t="str">
        <f>UPPER(RIGHT(LEFT('1in'!I82,3)))</f>
        <v/>
      </c>
      <c r="CJ82" s="83" t="str">
        <f>UPPER(RIGHT('1in'!I82))</f>
        <v/>
      </c>
      <c r="CK82" s="83" t="str">
        <f>UPPER(LEFT('1in'!M82))</f>
        <v/>
      </c>
      <c r="CL82" s="83" t="str">
        <f>UPPER(RIGHT(LEFT('1in'!M82,2)))</f>
        <v/>
      </c>
      <c r="CM82" s="83" t="str">
        <f>UPPER(RIGHT(LEFT('1in'!M82,3)))</f>
        <v/>
      </c>
      <c r="CN82" s="83" t="str">
        <f>UPPER(RIGHT('1in'!M82))</f>
        <v/>
      </c>
      <c r="CO82" s="83" t="str">
        <f>UPPER(LEFT('1in'!Q82))</f>
        <v/>
      </c>
      <c r="CP82" s="83" t="str">
        <f>UPPER(RIGHT(LEFT('1in'!Q82,2)))</f>
        <v/>
      </c>
      <c r="CQ82" s="83" t="str">
        <f>UPPER(RIGHT(LEFT('1in'!Q82,3)))</f>
        <v/>
      </c>
      <c r="CR82" s="83" t="str">
        <f>UPPER(RIGHT('1in'!Q82))</f>
        <v/>
      </c>
      <c r="CS82" s="83" t="str">
        <f>UPPER(LEFT('1in'!U82))</f>
        <v/>
      </c>
      <c r="CT82" s="83" t="str">
        <f>UPPER(RIGHT(LEFT('1in'!U82,2)))</f>
        <v/>
      </c>
      <c r="CU82" s="83" t="str">
        <f>UPPER(RIGHT(LEFT('1in'!U82,3)))</f>
        <v/>
      </c>
      <c r="CV82" s="83" t="str">
        <f>UPPER(RIGHT('1in'!U82))</f>
        <v/>
      </c>
      <c r="CW82" s="83" t="str">
        <f>UPPER(LEFT('1in'!Y82))</f>
        <v/>
      </c>
      <c r="CX82" s="83" t="str">
        <f>UPPER(RIGHT(LEFT('1in'!Y82,2)))</f>
        <v/>
      </c>
      <c r="CY82" s="83" t="str">
        <f>UPPER(RIGHT(LEFT('1in'!Y82,3)))</f>
        <v/>
      </c>
      <c r="CZ82" s="83" t="str">
        <f>UPPER(RIGHT('1in'!Y82))</f>
        <v/>
      </c>
    </row>
    <row r="83" spans="1:104" ht="19.5" customHeight="1">
      <c r="A83" s="64"/>
      <c r="B83" s="422" t="str">
        <f>STUDENTS!C85</f>
        <v/>
      </c>
      <c r="C83" s="423" t="str">
        <f>IF(B83="","",STUDENTS!D85)</f>
        <v/>
      </c>
      <c r="D83" s="424" t="str">
        <f>STUDENTS!E85</f>
        <v/>
      </c>
      <c r="E83" s="604"/>
      <c r="F83" s="605"/>
      <c r="G83" s="605"/>
      <c r="H83" s="606"/>
      <c r="I83" s="604"/>
      <c r="J83" s="605"/>
      <c r="K83" s="605"/>
      <c r="L83" s="606"/>
      <c r="M83" s="604"/>
      <c r="N83" s="605"/>
      <c r="O83" s="605"/>
      <c r="P83" s="606"/>
      <c r="Q83" s="604"/>
      <c r="R83" s="605"/>
      <c r="S83" s="605"/>
      <c r="T83" s="606"/>
      <c r="U83" s="604"/>
      <c r="V83" s="605"/>
      <c r="W83" s="605"/>
      <c r="X83" s="606"/>
      <c r="Y83" s="604"/>
      <c r="Z83" s="605"/>
      <c r="AA83" s="605"/>
      <c r="AB83" s="607"/>
      <c r="AC83" s="64"/>
      <c r="AD83" s="381" t="str">
        <f t="shared" si="10"/>
        <v/>
      </c>
      <c r="BZ83" s="83" t="str">
        <f t="shared" si="7"/>
        <v/>
      </c>
      <c r="CA83" s="83" t="str">
        <f t="shared" si="8"/>
        <v/>
      </c>
      <c r="CB83" s="83" t="str">
        <f t="shared" si="9"/>
        <v/>
      </c>
      <c r="CC83" s="83" t="str">
        <f>UPPER(LEFT('1in'!E83))</f>
        <v/>
      </c>
      <c r="CD83" s="83" t="str">
        <f>UPPER(RIGHT(LEFT('1in'!E83,2)))</f>
        <v/>
      </c>
      <c r="CE83" s="83" t="str">
        <f>UPPER(RIGHT(LEFT('1in'!E83,3)))</f>
        <v/>
      </c>
      <c r="CF83" s="83" t="str">
        <f>UPPER(RIGHT('1in'!E83))</f>
        <v/>
      </c>
      <c r="CG83" s="83" t="str">
        <f>UPPER(LEFT('1in'!I83))</f>
        <v/>
      </c>
      <c r="CH83" s="83" t="str">
        <f>UPPER(RIGHT(LEFT('1in'!I83,2)))</f>
        <v/>
      </c>
      <c r="CI83" s="83" t="str">
        <f>UPPER(RIGHT(LEFT('1in'!I83,3)))</f>
        <v/>
      </c>
      <c r="CJ83" s="83" t="str">
        <f>UPPER(RIGHT('1in'!I83))</f>
        <v/>
      </c>
      <c r="CK83" s="83" t="str">
        <f>UPPER(LEFT('1in'!M83))</f>
        <v/>
      </c>
      <c r="CL83" s="83" t="str">
        <f>UPPER(RIGHT(LEFT('1in'!M83,2)))</f>
        <v/>
      </c>
      <c r="CM83" s="83" t="str">
        <f>UPPER(RIGHT(LEFT('1in'!M83,3)))</f>
        <v/>
      </c>
      <c r="CN83" s="83" t="str">
        <f>UPPER(RIGHT('1in'!M83))</f>
        <v/>
      </c>
      <c r="CO83" s="83" t="str">
        <f>UPPER(LEFT('1in'!Q83))</f>
        <v/>
      </c>
      <c r="CP83" s="83" t="str">
        <f>UPPER(RIGHT(LEFT('1in'!Q83,2)))</f>
        <v/>
      </c>
      <c r="CQ83" s="83" t="str">
        <f>UPPER(RIGHT(LEFT('1in'!Q83,3)))</f>
        <v/>
      </c>
      <c r="CR83" s="83" t="str">
        <f>UPPER(RIGHT('1in'!Q83))</f>
        <v/>
      </c>
      <c r="CS83" s="83" t="str">
        <f>UPPER(LEFT('1in'!U83))</f>
        <v/>
      </c>
      <c r="CT83" s="83" t="str">
        <f>UPPER(RIGHT(LEFT('1in'!U83,2)))</f>
        <v/>
      </c>
      <c r="CU83" s="83" t="str">
        <f>UPPER(RIGHT(LEFT('1in'!U83,3)))</f>
        <v/>
      </c>
      <c r="CV83" s="83" t="str">
        <f>UPPER(RIGHT('1in'!U83))</f>
        <v/>
      </c>
      <c r="CW83" s="83" t="str">
        <f>UPPER(LEFT('1in'!Y83))</f>
        <v/>
      </c>
      <c r="CX83" s="83" t="str">
        <f>UPPER(RIGHT(LEFT('1in'!Y83,2)))</f>
        <v/>
      </c>
      <c r="CY83" s="83" t="str">
        <f>UPPER(RIGHT(LEFT('1in'!Y83,3)))</f>
        <v/>
      </c>
      <c r="CZ83" s="83" t="str">
        <f>UPPER(RIGHT('1in'!Y83))</f>
        <v/>
      </c>
    </row>
    <row r="84" spans="1:104" ht="19.5" customHeight="1">
      <c r="A84" s="64"/>
      <c r="B84" s="422" t="str">
        <f>STUDENTS!C86</f>
        <v/>
      </c>
      <c r="C84" s="423" t="str">
        <f>IF(B84="","",STUDENTS!D86)</f>
        <v/>
      </c>
      <c r="D84" s="424" t="str">
        <f>STUDENTS!E86</f>
        <v/>
      </c>
      <c r="E84" s="604"/>
      <c r="F84" s="605"/>
      <c r="G84" s="605"/>
      <c r="H84" s="606"/>
      <c r="I84" s="604"/>
      <c r="J84" s="605"/>
      <c r="K84" s="605"/>
      <c r="L84" s="606"/>
      <c r="M84" s="604"/>
      <c r="N84" s="605"/>
      <c r="O84" s="605"/>
      <c r="P84" s="606"/>
      <c r="Q84" s="604"/>
      <c r="R84" s="605"/>
      <c r="S84" s="605"/>
      <c r="T84" s="606"/>
      <c r="U84" s="604"/>
      <c r="V84" s="605"/>
      <c r="W84" s="605"/>
      <c r="X84" s="606"/>
      <c r="Y84" s="604"/>
      <c r="Z84" s="605"/>
      <c r="AA84" s="605"/>
      <c r="AB84" s="607"/>
      <c r="AC84" s="64"/>
      <c r="AD84" s="381" t="str">
        <f t="shared" si="10"/>
        <v/>
      </c>
      <c r="BZ84" s="83" t="str">
        <f t="shared" si="7"/>
        <v/>
      </c>
      <c r="CA84" s="83" t="str">
        <f t="shared" si="8"/>
        <v/>
      </c>
      <c r="CB84" s="83" t="str">
        <f t="shared" si="9"/>
        <v/>
      </c>
      <c r="CC84" s="83" t="str">
        <f>UPPER(LEFT('1in'!E84))</f>
        <v/>
      </c>
      <c r="CD84" s="83" t="str">
        <f>UPPER(RIGHT(LEFT('1in'!E84,2)))</f>
        <v/>
      </c>
      <c r="CE84" s="83" t="str">
        <f>UPPER(RIGHT(LEFT('1in'!E84,3)))</f>
        <v/>
      </c>
      <c r="CF84" s="83" t="str">
        <f>UPPER(RIGHT('1in'!E84))</f>
        <v/>
      </c>
      <c r="CG84" s="83" t="str">
        <f>UPPER(LEFT('1in'!I84))</f>
        <v/>
      </c>
      <c r="CH84" s="83" t="str">
        <f>UPPER(RIGHT(LEFT('1in'!I84,2)))</f>
        <v/>
      </c>
      <c r="CI84" s="83" t="str">
        <f>UPPER(RIGHT(LEFT('1in'!I84,3)))</f>
        <v/>
      </c>
      <c r="CJ84" s="83" t="str">
        <f>UPPER(RIGHT('1in'!I84))</f>
        <v/>
      </c>
      <c r="CK84" s="83" t="str">
        <f>UPPER(LEFT('1in'!M84))</f>
        <v/>
      </c>
      <c r="CL84" s="83" t="str">
        <f>UPPER(RIGHT(LEFT('1in'!M84,2)))</f>
        <v/>
      </c>
      <c r="CM84" s="83" t="str">
        <f>UPPER(RIGHT(LEFT('1in'!M84,3)))</f>
        <v/>
      </c>
      <c r="CN84" s="83" t="str">
        <f>UPPER(RIGHT('1in'!M84))</f>
        <v/>
      </c>
      <c r="CO84" s="83" t="str">
        <f>UPPER(LEFT('1in'!Q84))</f>
        <v/>
      </c>
      <c r="CP84" s="83" t="str">
        <f>UPPER(RIGHT(LEFT('1in'!Q84,2)))</f>
        <v/>
      </c>
      <c r="CQ84" s="83" t="str">
        <f>UPPER(RIGHT(LEFT('1in'!Q84,3)))</f>
        <v/>
      </c>
      <c r="CR84" s="83" t="str">
        <f>UPPER(RIGHT('1in'!Q84))</f>
        <v/>
      </c>
      <c r="CS84" s="83" t="str">
        <f>UPPER(LEFT('1in'!U84))</f>
        <v/>
      </c>
      <c r="CT84" s="83" t="str">
        <f>UPPER(RIGHT(LEFT('1in'!U84,2)))</f>
        <v/>
      </c>
      <c r="CU84" s="83" t="str">
        <f>UPPER(RIGHT(LEFT('1in'!U84,3)))</f>
        <v/>
      </c>
      <c r="CV84" s="83" t="str">
        <f>UPPER(RIGHT('1in'!U84))</f>
        <v/>
      </c>
      <c r="CW84" s="83" t="str">
        <f>UPPER(LEFT('1in'!Y84))</f>
        <v/>
      </c>
      <c r="CX84" s="83" t="str">
        <f>UPPER(RIGHT(LEFT('1in'!Y84,2)))</f>
        <v/>
      </c>
      <c r="CY84" s="83" t="str">
        <f>UPPER(RIGHT(LEFT('1in'!Y84,3)))</f>
        <v/>
      </c>
      <c r="CZ84" s="83" t="str">
        <f>UPPER(RIGHT('1in'!Y84))</f>
        <v/>
      </c>
    </row>
    <row r="85" spans="1:104" ht="19.5" customHeight="1">
      <c r="A85" s="64"/>
      <c r="B85" s="422" t="str">
        <f>STUDENTS!C87</f>
        <v/>
      </c>
      <c r="C85" s="423" t="str">
        <f>IF(B85="","",STUDENTS!D87)</f>
        <v/>
      </c>
      <c r="D85" s="424" t="str">
        <f>STUDENTS!E87</f>
        <v/>
      </c>
      <c r="E85" s="604"/>
      <c r="F85" s="605"/>
      <c r="G85" s="605"/>
      <c r="H85" s="606"/>
      <c r="I85" s="604"/>
      <c r="J85" s="605"/>
      <c r="K85" s="605"/>
      <c r="L85" s="606"/>
      <c r="M85" s="604"/>
      <c r="N85" s="605"/>
      <c r="O85" s="605"/>
      <c r="P85" s="606"/>
      <c r="Q85" s="604"/>
      <c r="R85" s="605"/>
      <c r="S85" s="605"/>
      <c r="T85" s="606"/>
      <c r="U85" s="604"/>
      <c r="V85" s="605"/>
      <c r="W85" s="605"/>
      <c r="X85" s="606"/>
      <c r="Y85" s="604"/>
      <c r="Z85" s="605"/>
      <c r="AA85" s="605"/>
      <c r="AB85" s="607"/>
      <c r="AC85" s="64"/>
      <c r="AD85" s="381" t="str">
        <f t="shared" si="10"/>
        <v/>
      </c>
      <c r="BZ85" s="83" t="str">
        <f t="shared" si="7"/>
        <v/>
      </c>
      <c r="CA85" s="83" t="str">
        <f t="shared" si="8"/>
        <v/>
      </c>
      <c r="CB85" s="83" t="str">
        <f t="shared" si="9"/>
        <v/>
      </c>
      <c r="CC85" s="83" t="str">
        <f>UPPER(LEFT('1in'!E85))</f>
        <v/>
      </c>
      <c r="CD85" s="83" t="str">
        <f>UPPER(RIGHT(LEFT('1in'!E85,2)))</f>
        <v/>
      </c>
      <c r="CE85" s="83" t="str">
        <f>UPPER(RIGHT(LEFT('1in'!E85,3)))</f>
        <v/>
      </c>
      <c r="CF85" s="83" t="str">
        <f>UPPER(RIGHT('1in'!E85))</f>
        <v/>
      </c>
      <c r="CG85" s="83" t="str">
        <f>UPPER(LEFT('1in'!I85))</f>
        <v/>
      </c>
      <c r="CH85" s="83" t="str">
        <f>UPPER(RIGHT(LEFT('1in'!I85,2)))</f>
        <v/>
      </c>
      <c r="CI85" s="83" t="str">
        <f>UPPER(RIGHT(LEFT('1in'!I85,3)))</f>
        <v/>
      </c>
      <c r="CJ85" s="83" t="str">
        <f>UPPER(RIGHT('1in'!I85))</f>
        <v/>
      </c>
      <c r="CK85" s="83" t="str">
        <f>UPPER(LEFT('1in'!M85))</f>
        <v/>
      </c>
      <c r="CL85" s="83" t="str">
        <f>UPPER(RIGHT(LEFT('1in'!M85,2)))</f>
        <v/>
      </c>
      <c r="CM85" s="83" t="str">
        <f>UPPER(RIGHT(LEFT('1in'!M85,3)))</f>
        <v/>
      </c>
      <c r="CN85" s="83" t="str">
        <f>UPPER(RIGHT('1in'!M85))</f>
        <v/>
      </c>
      <c r="CO85" s="83" t="str">
        <f>UPPER(LEFT('1in'!Q85))</f>
        <v/>
      </c>
      <c r="CP85" s="83" t="str">
        <f>UPPER(RIGHT(LEFT('1in'!Q85,2)))</f>
        <v/>
      </c>
      <c r="CQ85" s="83" t="str">
        <f>UPPER(RIGHT(LEFT('1in'!Q85,3)))</f>
        <v/>
      </c>
      <c r="CR85" s="83" t="str">
        <f>UPPER(RIGHT('1in'!Q85))</f>
        <v/>
      </c>
      <c r="CS85" s="83" t="str">
        <f>UPPER(LEFT('1in'!U85))</f>
        <v/>
      </c>
      <c r="CT85" s="83" t="str">
        <f>UPPER(RIGHT(LEFT('1in'!U85,2)))</f>
        <v/>
      </c>
      <c r="CU85" s="83" t="str">
        <f>UPPER(RIGHT(LEFT('1in'!U85,3)))</f>
        <v/>
      </c>
      <c r="CV85" s="83" t="str">
        <f>UPPER(RIGHT('1in'!U85))</f>
        <v/>
      </c>
      <c r="CW85" s="83" t="str">
        <f>UPPER(LEFT('1in'!Y85))</f>
        <v/>
      </c>
      <c r="CX85" s="83" t="str">
        <f>UPPER(RIGHT(LEFT('1in'!Y85,2)))</f>
        <v/>
      </c>
      <c r="CY85" s="83" t="str">
        <f>UPPER(RIGHT(LEFT('1in'!Y85,3)))</f>
        <v/>
      </c>
      <c r="CZ85" s="83" t="str">
        <f>UPPER(RIGHT('1in'!Y85))</f>
        <v/>
      </c>
    </row>
    <row r="86" spans="1:104" ht="19.5" customHeight="1">
      <c r="A86" s="64"/>
      <c r="B86" s="422" t="str">
        <f>STUDENTS!C88</f>
        <v/>
      </c>
      <c r="C86" s="423" t="str">
        <f>IF(B86="","",STUDENTS!D88)</f>
        <v/>
      </c>
      <c r="D86" s="424" t="str">
        <f>STUDENTS!E88</f>
        <v/>
      </c>
      <c r="E86" s="604"/>
      <c r="F86" s="605"/>
      <c r="G86" s="605"/>
      <c r="H86" s="606"/>
      <c r="I86" s="604"/>
      <c r="J86" s="605"/>
      <c r="K86" s="605"/>
      <c r="L86" s="606"/>
      <c r="M86" s="604"/>
      <c r="N86" s="605"/>
      <c r="O86" s="605"/>
      <c r="P86" s="606"/>
      <c r="Q86" s="604"/>
      <c r="R86" s="605"/>
      <c r="S86" s="605"/>
      <c r="T86" s="606"/>
      <c r="U86" s="604"/>
      <c r="V86" s="605"/>
      <c r="W86" s="605"/>
      <c r="X86" s="606"/>
      <c r="Y86" s="604"/>
      <c r="Z86" s="605"/>
      <c r="AA86" s="605"/>
      <c r="AB86" s="607"/>
      <c r="AC86" s="64"/>
      <c r="AD86" s="381" t="str">
        <f t="shared" si="10"/>
        <v/>
      </c>
      <c r="BZ86" s="83" t="str">
        <f t="shared" si="7"/>
        <v/>
      </c>
      <c r="CA86" s="83" t="str">
        <f t="shared" si="8"/>
        <v/>
      </c>
      <c r="CB86" s="83" t="str">
        <f t="shared" si="9"/>
        <v/>
      </c>
      <c r="CC86" s="83" t="str">
        <f>UPPER(LEFT('1in'!E86))</f>
        <v/>
      </c>
      <c r="CD86" s="83" t="str">
        <f>UPPER(RIGHT(LEFT('1in'!E86,2)))</f>
        <v/>
      </c>
      <c r="CE86" s="83" t="str">
        <f>UPPER(RIGHT(LEFT('1in'!E86,3)))</f>
        <v/>
      </c>
      <c r="CF86" s="83" t="str">
        <f>UPPER(RIGHT('1in'!E86))</f>
        <v/>
      </c>
      <c r="CG86" s="83" t="str">
        <f>UPPER(LEFT('1in'!I86))</f>
        <v/>
      </c>
      <c r="CH86" s="83" t="str">
        <f>UPPER(RIGHT(LEFT('1in'!I86,2)))</f>
        <v/>
      </c>
      <c r="CI86" s="83" t="str">
        <f>UPPER(RIGHT(LEFT('1in'!I86,3)))</f>
        <v/>
      </c>
      <c r="CJ86" s="83" t="str">
        <f>UPPER(RIGHT('1in'!I86))</f>
        <v/>
      </c>
      <c r="CK86" s="83" t="str">
        <f>UPPER(LEFT('1in'!M86))</f>
        <v/>
      </c>
      <c r="CL86" s="83" t="str">
        <f>UPPER(RIGHT(LEFT('1in'!M86,2)))</f>
        <v/>
      </c>
      <c r="CM86" s="83" t="str">
        <f>UPPER(RIGHT(LEFT('1in'!M86,3)))</f>
        <v/>
      </c>
      <c r="CN86" s="83" t="str">
        <f>UPPER(RIGHT('1in'!M86))</f>
        <v/>
      </c>
      <c r="CO86" s="83" t="str">
        <f>UPPER(LEFT('1in'!Q86))</f>
        <v/>
      </c>
      <c r="CP86" s="83" t="str">
        <f>UPPER(RIGHT(LEFT('1in'!Q86,2)))</f>
        <v/>
      </c>
      <c r="CQ86" s="83" t="str">
        <f>UPPER(RIGHT(LEFT('1in'!Q86,3)))</f>
        <v/>
      </c>
      <c r="CR86" s="83" t="str">
        <f>UPPER(RIGHT('1in'!Q86))</f>
        <v/>
      </c>
      <c r="CS86" s="83" t="str">
        <f>UPPER(LEFT('1in'!U86))</f>
        <v/>
      </c>
      <c r="CT86" s="83" t="str">
        <f>UPPER(RIGHT(LEFT('1in'!U86,2)))</f>
        <v/>
      </c>
      <c r="CU86" s="83" t="str">
        <f>UPPER(RIGHT(LEFT('1in'!U86,3)))</f>
        <v/>
      </c>
      <c r="CV86" s="83" t="str">
        <f>UPPER(RIGHT('1in'!U86))</f>
        <v/>
      </c>
      <c r="CW86" s="83" t="str">
        <f>UPPER(LEFT('1in'!Y86))</f>
        <v/>
      </c>
      <c r="CX86" s="83" t="str">
        <f>UPPER(RIGHT(LEFT('1in'!Y86,2)))</f>
        <v/>
      </c>
      <c r="CY86" s="83" t="str">
        <f>UPPER(RIGHT(LEFT('1in'!Y86,3)))</f>
        <v/>
      </c>
      <c r="CZ86" s="83" t="str">
        <f>UPPER(RIGHT('1in'!Y86))</f>
        <v/>
      </c>
    </row>
    <row r="87" spans="1:104" ht="19.5" customHeight="1">
      <c r="A87" s="64"/>
      <c r="B87" s="422" t="str">
        <f>STUDENTS!C89</f>
        <v/>
      </c>
      <c r="C87" s="423" t="str">
        <f>IF(B87="","",STUDENTS!D89)</f>
        <v/>
      </c>
      <c r="D87" s="424" t="str">
        <f>STUDENTS!E89</f>
        <v/>
      </c>
      <c r="E87" s="604"/>
      <c r="F87" s="605"/>
      <c r="G87" s="605"/>
      <c r="H87" s="606"/>
      <c r="I87" s="604"/>
      <c r="J87" s="605"/>
      <c r="K87" s="605"/>
      <c r="L87" s="606"/>
      <c r="M87" s="604"/>
      <c r="N87" s="605"/>
      <c r="O87" s="605"/>
      <c r="P87" s="606"/>
      <c r="Q87" s="604"/>
      <c r="R87" s="605"/>
      <c r="S87" s="605"/>
      <c r="T87" s="606"/>
      <c r="U87" s="604"/>
      <c r="V87" s="605"/>
      <c r="W87" s="605"/>
      <c r="X87" s="606"/>
      <c r="Y87" s="604"/>
      <c r="Z87" s="605"/>
      <c r="AA87" s="605"/>
      <c r="AB87" s="607"/>
      <c r="AC87" s="64"/>
      <c r="AD87" s="381" t="str">
        <f t="shared" si="10"/>
        <v/>
      </c>
      <c r="BZ87" s="83" t="str">
        <f t="shared" si="7"/>
        <v/>
      </c>
      <c r="CA87" s="83" t="str">
        <f t="shared" si="8"/>
        <v/>
      </c>
      <c r="CB87" s="83" t="str">
        <f t="shared" si="9"/>
        <v/>
      </c>
      <c r="CC87" s="83" t="str">
        <f>UPPER(LEFT('1in'!E87))</f>
        <v/>
      </c>
      <c r="CD87" s="83" t="str">
        <f>UPPER(RIGHT(LEFT('1in'!E87,2)))</f>
        <v/>
      </c>
      <c r="CE87" s="83" t="str">
        <f>UPPER(RIGHT(LEFT('1in'!E87,3)))</f>
        <v/>
      </c>
      <c r="CF87" s="83" t="str">
        <f>UPPER(RIGHT('1in'!E87))</f>
        <v/>
      </c>
      <c r="CG87" s="83" t="str">
        <f>UPPER(LEFT('1in'!I87))</f>
        <v/>
      </c>
      <c r="CH87" s="83" t="str">
        <f>UPPER(RIGHT(LEFT('1in'!I87,2)))</f>
        <v/>
      </c>
      <c r="CI87" s="83" t="str">
        <f>UPPER(RIGHT(LEFT('1in'!I87,3)))</f>
        <v/>
      </c>
      <c r="CJ87" s="83" t="str">
        <f>UPPER(RIGHT('1in'!I87))</f>
        <v/>
      </c>
      <c r="CK87" s="83" t="str">
        <f>UPPER(LEFT('1in'!M87))</f>
        <v/>
      </c>
      <c r="CL87" s="83" t="str">
        <f>UPPER(RIGHT(LEFT('1in'!M87,2)))</f>
        <v/>
      </c>
      <c r="CM87" s="83" t="str">
        <f>UPPER(RIGHT(LEFT('1in'!M87,3)))</f>
        <v/>
      </c>
      <c r="CN87" s="83" t="str">
        <f>UPPER(RIGHT('1in'!M87))</f>
        <v/>
      </c>
      <c r="CO87" s="83" t="str">
        <f>UPPER(LEFT('1in'!Q87))</f>
        <v/>
      </c>
      <c r="CP87" s="83" t="str">
        <f>UPPER(RIGHT(LEFT('1in'!Q87,2)))</f>
        <v/>
      </c>
      <c r="CQ87" s="83" t="str">
        <f>UPPER(RIGHT(LEFT('1in'!Q87,3)))</f>
        <v/>
      </c>
      <c r="CR87" s="83" t="str">
        <f>UPPER(RIGHT('1in'!Q87))</f>
        <v/>
      </c>
      <c r="CS87" s="83" t="str">
        <f>UPPER(LEFT('1in'!U87))</f>
        <v/>
      </c>
      <c r="CT87" s="83" t="str">
        <f>UPPER(RIGHT(LEFT('1in'!U87,2)))</f>
        <v/>
      </c>
      <c r="CU87" s="83" t="str">
        <f>UPPER(RIGHT(LEFT('1in'!U87,3)))</f>
        <v/>
      </c>
      <c r="CV87" s="83" t="str">
        <f>UPPER(RIGHT('1in'!U87))</f>
        <v/>
      </c>
      <c r="CW87" s="83" t="str">
        <f>UPPER(LEFT('1in'!Y87))</f>
        <v/>
      </c>
      <c r="CX87" s="83" t="str">
        <f>UPPER(RIGHT(LEFT('1in'!Y87,2)))</f>
        <v/>
      </c>
      <c r="CY87" s="83" t="str">
        <f>UPPER(RIGHT(LEFT('1in'!Y87,3)))</f>
        <v/>
      </c>
      <c r="CZ87" s="83" t="str">
        <f>UPPER(RIGHT('1in'!Y87))</f>
        <v/>
      </c>
    </row>
    <row r="88" spans="1:104" ht="19.5" customHeight="1">
      <c r="A88" s="64"/>
      <c r="B88" s="422" t="str">
        <f>STUDENTS!C90</f>
        <v/>
      </c>
      <c r="C88" s="423" t="str">
        <f>IF(B88="","",STUDENTS!D90)</f>
        <v/>
      </c>
      <c r="D88" s="424" t="str">
        <f>STUDENTS!E90</f>
        <v/>
      </c>
      <c r="E88" s="604"/>
      <c r="F88" s="605"/>
      <c r="G88" s="605"/>
      <c r="H88" s="606"/>
      <c r="I88" s="604"/>
      <c r="J88" s="605"/>
      <c r="K88" s="605"/>
      <c r="L88" s="606"/>
      <c r="M88" s="604"/>
      <c r="N88" s="605"/>
      <c r="O88" s="605"/>
      <c r="P88" s="606"/>
      <c r="Q88" s="604"/>
      <c r="R88" s="605"/>
      <c r="S88" s="605"/>
      <c r="T88" s="606"/>
      <c r="U88" s="604"/>
      <c r="V88" s="605"/>
      <c r="W88" s="605"/>
      <c r="X88" s="606"/>
      <c r="Y88" s="604"/>
      <c r="Z88" s="605"/>
      <c r="AA88" s="605"/>
      <c r="AB88" s="607"/>
      <c r="AC88" s="64"/>
      <c r="AD88" s="381" t="str">
        <f t="shared" si="10"/>
        <v/>
      </c>
      <c r="BZ88" s="83" t="str">
        <f t="shared" si="7"/>
        <v/>
      </c>
      <c r="CA88" s="83" t="str">
        <f t="shared" si="8"/>
        <v/>
      </c>
      <c r="CB88" s="83" t="str">
        <f t="shared" si="9"/>
        <v/>
      </c>
      <c r="CC88" s="83" t="str">
        <f>UPPER(LEFT('1in'!E88))</f>
        <v/>
      </c>
      <c r="CD88" s="83" t="str">
        <f>UPPER(RIGHT(LEFT('1in'!E88,2)))</f>
        <v/>
      </c>
      <c r="CE88" s="83" t="str">
        <f>UPPER(RIGHT(LEFT('1in'!E88,3)))</f>
        <v/>
      </c>
      <c r="CF88" s="83" t="str">
        <f>UPPER(RIGHT('1in'!E88))</f>
        <v/>
      </c>
      <c r="CG88" s="83" t="str">
        <f>UPPER(LEFT('1in'!I88))</f>
        <v/>
      </c>
      <c r="CH88" s="83" t="str">
        <f>UPPER(RIGHT(LEFT('1in'!I88,2)))</f>
        <v/>
      </c>
      <c r="CI88" s="83" t="str">
        <f>UPPER(RIGHT(LEFT('1in'!I88,3)))</f>
        <v/>
      </c>
      <c r="CJ88" s="83" t="str">
        <f>UPPER(RIGHT('1in'!I88))</f>
        <v/>
      </c>
      <c r="CK88" s="83" t="str">
        <f>UPPER(LEFT('1in'!M88))</f>
        <v/>
      </c>
      <c r="CL88" s="83" t="str">
        <f>UPPER(RIGHT(LEFT('1in'!M88,2)))</f>
        <v/>
      </c>
      <c r="CM88" s="83" t="str">
        <f>UPPER(RIGHT(LEFT('1in'!M88,3)))</f>
        <v/>
      </c>
      <c r="CN88" s="83" t="str">
        <f>UPPER(RIGHT('1in'!M88))</f>
        <v/>
      </c>
      <c r="CO88" s="83" t="str">
        <f>UPPER(LEFT('1in'!Q88))</f>
        <v/>
      </c>
      <c r="CP88" s="83" t="str">
        <f>UPPER(RIGHT(LEFT('1in'!Q88,2)))</f>
        <v/>
      </c>
      <c r="CQ88" s="83" t="str">
        <f>UPPER(RIGHT(LEFT('1in'!Q88,3)))</f>
        <v/>
      </c>
      <c r="CR88" s="83" t="str">
        <f>UPPER(RIGHT('1in'!Q88))</f>
        <v/>
      </c>
      <c r="CS88" s="83" t="str">
        <f>UPPER(LEFT('1in'!U88))</f>
        <v/>
      </c>
      <c r="CT88" s="83" t="str">
        <f>UPPER(RIGHT(LEFT('1in'!U88,2)))</f>
        <v/>
      </c>
      <c r="CU88" s="83" t="str">
        <f>UPPER(RIGHT(LEFT('1in'!U88,3)))</f>
        <v/>
      </c>
      <c r="CV88" s="83" t="str">
        <f>UPPER(RIGHT('1in'!U88))</f>
        <v/>
      </c>
      <c r="CW88" s="83" t="str">
        <f>UPPER(LEFT('1in'!Y88))</f>
        <v/>
      </c>
      <c r="CX88" s="83" t="str">
        <f>UPPER(RIGHT(LEFT('1in'!Y88,2)))</f>
        <v/>
      </c>
      <c r="CY88" s="83" t="str">
        <f>UPPER(RIGHT(LEFT('1in'!Y88,3)))</f>
        <v/>
      </c>
      <c r="CZ88" s="83" t="str">
        <f>UPPER(RIGHT('1in'!Y88))</f>
        <v/>
      </c>
    </row>
    <row r="89" spans="1:104" ht="19.5" customHeight="1">
      <c r="A89" s="64"/>
      <c r="B89" s="422" t="str">
        <f>STUDENTS!C91</f>
        <v/>
      </c>
      <c r="C89" s="423" t="str">
        <f>IF(B89="","",STUDENTS!D91)</f>
        <v/>
      </c>
      <c r="D89" s="424" t="str">
        <f>STUDENTS!E91</f>
        <v/>
      </c>
      <c r="E89" s="604"/>
      <c r="F89" s="605"/>
      <c r="G89" s="605"/>
      <c r="H89" s="606"/>
      <c r="I89" s="604"/>
      <c r="J89" s="605"/>
      <c r="K89" s="605"/>
      <c r="L89" s="606"/>
      <c r="M89" s="604"/>
      <c r="N89" s="605"/>
      <c r="O89" s="605"/>
      <c r="P89" s="606"/>
      <c r="Q89" s="604"/>
      <c r="R89" s="605"/>
      <c r="S89" s="605"/>
      <c r="T89" s="606"/>
      <c r="U89" s="604"/>
      <c r="V89" s="605"/>
      <c r="W89" s="605"/>
      <c r="X89" s="606"/>
      <c r="Y89" s="604"/>
      <c r="Z89" s="605"/>
      <c r="AA89" s="605"/>
      <c r="AB89" s="607"/>
      <c r="AC89" s="64"/>
      <c r="AD89" s="381" t="str">
        <f t="shared" si="10"/>
        <v/>
      </c>
      <c r="BZ89" s="83" t="str">
        <f t="shared" si="7"/>
        <v/>
      </c>
      <c r="CA89" s="83" t="str">
        <f t="shared" si="8"/>
        <v/>
      </c>
      <c r="CB89" s="83" t="str">
        <f t="shared" si="9"/>
        <v/>
      </c>
      <c r="CC89" s="83" t="str">
        <f>UPPER(LEFT('1in'!E89))</f>
        <v/>
      </c>
      <c r="CD89" s="83" t="str">
        <f>UPPER(RIGHT(LEFT('1in'!E89,2)))</f>
        <v/>
      </c>
      <c r="CE89" s="83" t="str">
        <f>UPPER(RIGHT(LEFT('1in'!E89,3)))</f>
        <v/>
      </c>
      <c r="CF89" s="83" t="str">
        <f>UPPER(RIGHT('1in'!E89))</f>
        <v/>
      </c>
      <c r="CG89" s="83" t="str">
        <f>UPPER(LEFT('1in'!I89))</f>
        <v/>
      </c>
      <c r="CH89" s="83" t="str">
        <f>UPPER(RIGHT(LEFT('1in'!I89,2)))</f>
        <v/>
      </c>
      <c r="CI89" s="83" t="str">
        <f>UPPER(RIGHT(LEFT('1in'!I89,3)))</f>
        <v/>
      </c>
      <c r="CJ89" s="83" t="str">
        <f>UPPER(RIGHT('1in'!I89))</f>
        <v/>
      </c>
      <c r="CK89" s="83" t="str">
        <f>UPPER(LEFT('1in'!M89))</f>
        <v/>
      </c>
      <c r="CL89" s="83" t="str">
        <f>UPPER(RIGHT(LEFT('1in'!M89,2)))</f>
        <v/>
      </c>
      <c r="CM89" s="83" t="str">
        <f>UPPER(RIGHT(LEFT('1in'!M89,3)))</f>
        <v/>
      </c>
      <c r="CN89" s="83" t="str">
        <f>UPPER(RIGHT('1in'!M89))</f>
        <v/>
      </c>
      <c r="CO89" s="83" t="str">
        <f>UPPER(LEFT('1in'!Q89))</f>
        <v/>
      </c>
      <c r="CP89" s="83" t="str">
        <f>UPPER(RIGHT(LEFT('1in'!Q89,2)))</f>
        <v/>
      </c>
      <c r="CQ89" s="83" t="str">
        <f>UPPER(RIGHT(LEFT('1in'!Q89,3)))</f>
        <v/>
      </c>
      <c r="CR89" s="83" t="str">
        <f>UPPER(RIGHT('1in'!Q89))</f>
        <v/>
      </c>
      <c r="CS89" s="83" t="str">
        <f>UPPER(LEFT('1in'!U89))</f>
        <v/>
      </c>
      <c r="CT89" s="83" t="str">
        <f>UPPER(RIGHT(LEFT('1in'!U89,2)))</f>
        <v/>
      </c>
      <c r="CU89" s="83" t="str">
        <f>UPPER(RIGHT(LEFT('1in'!U89,3)))</f>
        <v/>
      </c>
      <c r="CV89" s="83" t="str">
        <f>UPPER(RIGHT('1in'!U89))</f>
        <v/>
      </c>
      <c r="CW89" s="83" t="str">
        <f>UPPER(LEFT('1in'!Y89))</f>
        <v/>
      </c>
      <c r="CX89" s="83" t="str">
        <f>UPPER(RIGHT(LEFT('1in'!Y89,2)))</f>
        <v/>
      </c>
      <c r="CY89" s="83" t="str">
        <f>UPPER(RIGHT(LEFT('1in'!Y89,3)))</f>
        <v/>
      </c>
      <c r="CZ89" s="83" t="str">
        <f>UPPER(RIGHT('1in'!Y89))</f>
        <v/>
      </c>
    </row>
    <row r="90" spans="1:104" ht="19.5" customHeight="1">
      <c r="A90" s="64"/>
      <c r="B90" s="422" t="str">
        <f>STUDENTS!C92</f>
        <v/>
      </c>
      <c r="C90" s="423" t="str">
        <f>IF(B90="","",STUDENTS!D92)</f>
        <v/>
      </c>
      <c r="D90" s="424" t="str">
        <f>STUDENTS!E92</f>
        <v/>
      </c>
      <c r="E90" s="604"/>
      <c r="F90" s="605"/>
      <c r="G90" s="605"/>
      <c r="H90" s="606"/>
      <c r="I90" s="604"/>
      <c r="J90" s="605"/>
      <c r="K90" s="605"/>
      <c r="L90" s="606"/>
      <c r="M90" s="604"/>
      <c r="N90" s="605"/>
      <c r="O90" s="605"/>
      <c r="P90" s="606"/>
      <c r="Q90" s="604"/>
      <c r="R90" s="605"/>
      <c r="S90" s="605"/>
      <c r="T90" s="606"/>
      <c r="U90" s="604"/>
      <c r="V90" s="605"/>
      <c r="W90" s="605"/>
      <c r="X90" s="606"/>
      <c r="Y90" s="604"/>
      <c r="Z90" s="605"/>
      <c r="AA90" s="605"/>
      <c r="AB90" s="607"/>
      <c r="AC90" s="64"/>
      <c r="AD90" s="381" t="str">
        <f t="shared" si="10"/>
        <v/>
      </c>
      <c r="BZ90" s="83" t="str">
        <f t="shared" si="7"/>
        <v/>
      </c>
      <c r="CA90" s="83" t="str">
        <f t="shared" si="8"/>
        <v/>
      </c>
      <c r="CB90" s="83" t="str">
        <f t="shared" si="9"/>
        <v/>
      </c>
      <c r="CC90" s="83" t="str">
        <f>UPPER(LEFT('1in'!E90))</f>
        <v/>
      </c>
      <c r="CD90" s="83" t="str">
        <f>UPPER(RIGHT(LEFT('1in'!E90,2)))</f>
        <v/>
      </c>
      <c r="CE90" s="83" t="str">
        <f>UPPER(RIGHT(LEFT('1in'!E90,3)))</f>
        <v/>
      </c>
      <c r="CF90" s="83" t="str">
        <f>UPPER(RIGHT('1in'!E90))</f>
        <v/>
      </c>
      <c r="CG90" s="83" t="str">
        <f>UPPER(LEFT('1in'!I90))</f>
        <v/>
      </c>
      <c r="CH90" s="83" t="str">
        <f>UPPER(RIGHT(LEFT('1in'!I90,2)))</f>
        <v/>
      </c>
      <c r="CI90" s="83" t="str">
        <f>UPPER(RIGHT(LEFT('1in'!I90,3)))</f>
        <v/>
      </c>
      <c r="CJ90" s="83" t="str">
        <f>UPPER(RIGHT('1in'!I90))</f>
        <v/>
      </c>
      <c r="CK90" s="83" t="str">
        <f>UPPER(LEFT('1in'!M90))</f>
        <v/>
      </c>
      <c r="CL90" s="83" t="str">
        <f>UPPER(RIGHT(LEFT('1in'!M90,2)))</f>
        <v/>
      </c>
      <c r="CM90" s="83" t="str">
        <f>UPPER(RIGHT(LEFT('1in'!M90,3)))</f>
        <v/>
      </c>
      <c r="CN90" s="83" t="str">
        <f>UPPER(RIGHT('1in'!M90))</f>
        <v/>
      </c>
      <c r="CO90" s="83" t="str">
        <f>UPPER(LEFT('1in'!Q90))</f>
        <v/>
      </c>
      <c r="CP90" s="83" t="str">
        <f>UPPER(RIGHT(LEFT('1in'!Q90,2)))</f>
        <v/>
      </c>
      <c r="CQ90" s="83" t="str">
        <f>UPPER(RIGHT(LEFT('1in'!Q90,3)))</f>
        <v/>
      </c>
      <c r="CR90" s="83" t="str">
        <f>UPPER(RIGHT('1in'!Q90))</f>
        <v/>
      </c>
      <c r="CS90" s="83" t="str">
        <f>UPPER(LEFT('1in'!U90))</f>
        <v/>
      </c>
      <c r="CT90" s="83" t="str">
        <f>UPPER(RIGHT(LEFT('1in'!U90,2)))</f>
        <v/>
      </c>
      <c r="CU90" s="83" t="str">
        <f>UPPER(RIGHT(LEFT('1in'!U90,3)))</f>
        <v/>
      </c>
      <c r="CV90" s="83" t="str">
        <f>UPPER(RIGHT('1in'!U90))</f>
        <v/>
      </c>
      <c r="CW90" s="83" t="str">
        <f>UPPER(LEFT('1in'!Y90))</f>
        <v/>
      </c>
      <c r="CX90" s="83" t="str">
        <f>UPPER(RIGHT(LEFT('1in'!Y90,2)))</f>
        <v/>
      </c>
      <c r="CY90" s="83" t="str">
        <f>UPPER(RIGHT(LEFT('1in'!Y90,3)))</f>
        <v/>
      </c>
      <c r="CZ90" s="83" t="str">
        <f>UPPER(RIGHT('1in'!Y90))</f>
        <v/>
      </c>
    </row>
    <row r="91" spans="1:104" ht="19.5" customHeight="1">
      <c r="A91" s="64"/>
      <c r="B91" s="422" t="str">
        <f>STUDENTS!C93</f>
        <v/>
      </c>
      <c r="C91" s="423" t="str">
        <f>IF(B91="","",STUDENTS!D93)</f>
        <v/>
      </c>
      <c r="D91" s="424" t="str">
        <f>STUDENTS!E93</f>
        <v/>
      </c>
      <c r="E91" s="604"/>
      <c r="F91" s="605"/>
      <c r="G91" s="605"/>
      <c r="H91" s="606"/>
      <c r="I91" s="604"/>
      <c r="J91" s="605"/>
      <c r="K91" s="605"/>
      <c r="L91" s="606"/>
      <c r="M91" s="604"/>
      <c r="N91" s="605"/>
      <c r="O91" s="605"/>
      <c r="P91" s="606"/>
      <c r="Q91" s="604"/>
      <c r="R91" s="605"/>
      <c r="S91" s="605"/>
      <c r="T91" s="606"/>
      <c r="U91" s="604"/>
      <c r="V91" s="605"/>
      <c r="W91" s="605"/>
      <c r="X91" s="606"/>
      <c r="Y91" s="604"/>
      <c r="Z91" s="605"/>
      <c r="AA91" s="605"/>
      <c r="AB91" s="607"/>
      <c r="AC91" s="64"/>
      <c r="AD91" s="381" t="str">
        <f t="shared" si="10"/>
        <v/>
      </c>
      <c r="BZ91" s="83" t="str">
        <f t="shared" si="7"/>
        <v/>
      </c>
      <c r="CA91" s="83" t="str">
        <f t="shared" si="8"/>
        <v/>
      </c>
      <c r="CB91" s="83" t="str">
        <f t="shared" si="9"/>
        <v/>
      </c>
      <c r="CC91" s="83" t="str">
        <f>UPPER(LEFT('1in'!E91))</f>
        <v/>
      </c>
      <c r="CD91" s="83" t="str">
        <f>UPPER(RIGHT(LEFT('1in'!E91,2)))</f>
        <v/>
      </c>
      <c r="CE91" s="83" t="str">
        <f>UPPER(RIGHT(LEFT('1in'!E91,3)))</f>
        <v/>
      </c>
      <c r="CF91" s="83" t="str">
        <f>UPPER(RIGHT('1in'!E91))</f>
        <v/>
      </c>
      <c r="CG91" s="83" t="str">
        <f>UPPER(LEFT('1in'!I91))</f>
        <v/>
      </c>
      <c r="CH91" s="83" t="str">
        <f>UPPER(RIGHT(LEFT('1in'!I91,2)))</f>
        <v/>
      </c>
      <c r="CI91" s="83" t="str">
        <f>UPPER(RIGHT(LEFT('1in'!I91,3)))</f>
        <v/>
      </c>
      <c r="CJ91" s="83" t="str">
        <f>UPPER(RIGHT('1in'!I91))</f>
        <v/>
      </c>
      <c r="CK91" s="83" t="str">
        <f>UPPER(LEFT('1in'!M91))</f>
        <v/>
      </c>
      <c r="CL91" s="83" t="str">
        <f>UPPER(RIGHT(LEFT('1in'!M91,2)))</f>
        <v/>
      </c>
      <c r="CM91" s="83" t="str">
        <f>UPPER(RIGHT(LEFT('1in'!M91,3)))</f>
        <v/>
      </c>
      <c r="CN91" s="83" t="str">
        <f>UPPER(RIGHT('1in'!M91))</f>
        <v/>
      </c>
      <c r="CO91" s="83" t="str">
        <f>UPPER(LEFT('1in'!Q91))</f>
        <v/>
      </c>
      <c r="CP91" s="83" t="str">
        <f>UPPER(RIGHT(LEFT('1in'!Q91,2)))</f>
        <v/>
      </c>
      <c r="CQ91" s="83" t="str">
        <f>UPPER(RIGHT(LEFT('1in'!Q91,3)))</f>
        <v/>
      </c>
      <c r="CR91" s="83" t="str">
        <f>UPPER(RIGHT('1in'!Q91))</f>
        <v/>
      </c>
      <c r="CS91" s="83" t="str">
        <f>UPPER(LEFT('1in'!U91))</f>
        <v/>
      </c>
      <c r="CT91" s="83" t="str">
        <f>UPPER(RIGHT(LEFT('1in'!U91,2)))</f>
        <v/>
      </c>
      <c r="CU91" s="83" t="str">
        <f>UPPER(RIGHT(LEFT('1in'!U91,3)))</f>
        <v/>
      </c>
      <c r="CV91" s="83" t="str">
        <f>UPPER(RIGHT('1in'!U91))</f>
        <v/>
      </c>
      <c r="CW91" s="83" t="str">
        <f>UPPER(LEFT('1in'!Y91))</f>
        <v/>
      </c>
      <c r="CX91" s="83" t="str">
        <f>UPPER(RIGHT(LEFT('1in'!Y91,2)))</f>
        <v/>
      </c>
      <c r="CY91" s="83" t="str">
        <f>UPPER(RIGHT(LEFT('1in'!Y91,3)))</f>
        <v/>
      </c>
      <c r="CZ91" s="83" t="str">
        <f>UPPER(RIGHT('1in'!Y91))</f>
        <v/>
      </c>
    </row>
    <row r="92" spans="1:104" ht="19.5" customHeight="1">
      <c r="A92" s="64"/>
      <c r="B92" s="422" t="str">
        <f>STUDENTS!C94</f>
        <v/>
      </c>
      <c r="C92" s="423" t="str">
        <f>IF(B92="","",STUDENTS!D94)</f>
        <v/>
      </c>
      <c r="D92" s="424" t="str">
        <f>STUDENTS!E94</f>
        <v/>
      </c>
      <c r="E92" s="604"/>
      <c r="F92" s="605"/>
      <c r="G92" s="605"/>
      <c r="H92" s="606"/>
      <c r="I92" s="604"/>
      <c r="J92" s="605"/>
      <c r="K92" s="605"/>
      <c r="L92" s="606"/>
      <c r="M92" s="604"/>
      <c r="N92" s="605"/>
      <c r="O92" s="605"/>
      <c r="P92" s="606"/>
      <c r="Q92" s="604"/>
      <c r="R92" s="605"/>
      <c r="S92" s="605"/>
      <c r="T92" s="606"/>
      <c r="U92" s="604"/>
      <c r="V92" s="605"/>
      <c r="W92" s="605"/>
      <c r="X92" s="606"/>
      <c r="Y92" s="604"/>
      <c r="Z92" s="605"/>
      <c r="AA92" s="605"/>
      <c r="AB92" s="607"/>
      <c r="AC92" s="64"/>
      <c r="AD92" s="381" t="str">
        <f t="shared" si="10"/>
        <v/>
      </c>
      <c r="BZ92" s="83" t="str">
        <f t="shared" si="7"/>
        <v/>
      </c>
      <c r="CA92" s="83" t="str">
        <f t="shared" si="8"/>
        <v/>
      </c>
      <c r="CB92" s="83" t="str">
        <f t="shared" si="9"/>
        <v/>
      </c>
      <c r="CC92" s="83" t="str">
        <f>UPPER(LEFT('1in'!E92))</f>
        <v/>
      </c>
      <c r="CD92" s="83" t="str">
        <f>UPPER(RIGHT(LEFT('1in'!E92,2)))</f>
        <v/>
      </c>
      <c r="CE92" s="83" t="str">
        <f>UPPER(RIGHT(LEFT('1in'!E92,3)))</f>
        <v/>
      </c>
      <c r="CF92" s="83" t="str">
        <f>UPPER(RIGHT('1in'!E92))</f>
        <v/>
      </c>
      <c r="CG92" s="83" t="str">
        <f>UPPER(LEFT('1in'!I92))</f>
        <v/>
      </c>
      <c r="CH92" s="83" t="str">
        <f>UPPER(RIGHT(LEFT('1in'!I92,2)))</f>
        <v/>
      </c>
      <c r="CI92" s="83" t="str">
        <f>UPPER(RIGHT(LEFT('1in'!I92,3)))</f>
        <v/>
      </c>
      <c r="CJ92" s="83" t="str">
        <f>UPPER(RIGHT('1in'!I92))</f>
        <v/>
      </c>
      <c r="CK92" s="83" t="str">
        <f>UPPER(LEFT('1in'!M92))</f>
        <v/>
      </c>
      <c r="CL92" s="83" t="str">
        <f>UPPER(RIGHT(LEFT('1in'!M92,2)))</f>
        <v/>
      </c>
      <c r="CM92" s="83" t="str">
        <f>UPPER(RIGHT(LEFT('1in'!M92,3)))</f>
        <v/>
      </c>
      <c r="CN92" s="83" t="str">
        <f>UPPER(RIGHT('1in'!M92))</f>
        <v/>
      </c>
      <c r="CO92" s="83" t="str">
        <f>UPPER(LEFT('1in'!Q92))</f>
        <v/>
      </c>
      <c r="CP92" s="83" t="str">
        <f>UPPER(RIGHT(LEFT('1in'!Q92,2)))</f>
        <v/>
      </c>
      <c r="CQ92" s="83" t="str">
        <f>UPPER(RIGHT(LEFT('1in'!Q92,3)))</f>
        <v/>
      </c>
      <c r="CR92" s="83" t="str">
        <f>UPPER(RIGHT('1in'!Q92))</f>
        <v/>
      </c>
      <c r="CS92" s="83" t="str">
        <f>UPPER(LEFT('1in'!U92))</f>
        <v/>
      </c>
      <c r="CT92" s="83" t="str">
        <f>UPPER(RIGHT(LEFT('1in'!U92,2)))</f>
        <v/>
      </c>
      <c r="CU92" s="83" t="str">
        <f>UPPER(RIGHT(LEFT('1in'!U92,3)))</f>
        <v/>
      </c>
      <c r="CV92" s="83" t="str">
        <f>UPPER(RIGHT('1in'!U92))</f>
        <v/>
      </c>
      <c r="CW92" s="83" t="str">
        <f>UPPER(LEFT('1in'!Y92))</f>
        <v/>
      </c>
      <c r="CX92" s="83" t="str">
        <f>UPPER(RIGHT(LEFT('1in'!Y92,2)))</f>
        <v/>
      </c>
      <c r="CY92" s="83" t="str">
        <f>UPPER(RIGHT(LEFT('1in'!Y92,3)))</f>
        <v/>
      </c>
      <c r="CZ92" s="83" t="str">
        <f>UPPER(RIGHT('1in'!Y92))</f>
        <v/>
      </c>
    </row>
    <row r="93" spans="1:104" ht="19.5" customHeight="1">
      <c r="A93" s="64"/>
      <c r="B93" s="422" t="str">
        <f>STUDENTS!C95</f>
        <v/>
      </c>
      <c r="C93" s="423" t="str">
        <f>IF(B93="","",STUDENTS!D95)</f>
        <v/>
      </c>
      <c r="D93" s="424" t="str">
        <f>STUDENTS!E95</f>
        <v/>
      </c>
      <c r="E93" s="604"/>
      <c r="F93" s="605"/>
      <c r="G93" s="605"/>
      <c r="H93" s="606"/>
      <c r="I93" s="604"/>
      <c r="J93" s="605"/>
      <c r="K93" s="605"/>
      <c r="L93" s="606"/>
      <c r="M93" s="604"/>
      <c r="N93" s="605"/>
      <c r="O93" s="605"/>
      <c r="P93" s="606"/>
      <c r="Q93" s="604"/>
      <c r="R93" s="605"/>
      <c r="S93" s="605"/>
      <c r="T93" s="606"/>
      <c r="U93" s="604"/>
      <c r="V93" s="605"/>
      <c r="W93" s="605"/>
      <c r="X93" s="606"/>
      <c r="Y93" s="604"/>
      <c r="Z93" s="605"/>
      <c r="AA93" s="605"/>
      <c r="AB93" s="607"/>
      <c r="AC93" s="64"/>
      <c r="AD93" s="381" t="str">
        <f t="shared" si="10"/>
        <v/>
      </c>
      <c r="BZ93" s="83" t="str">
        <f t="shared" si="7"/>
        <v/>
      </c>
      <c r="CA93" s="83" t="str">
        <f t="shared" si="8"/>
        <v/>
      </c>
      <c r="CB93" s="83" t="str">
        <f t="shared" si="9"/>
        <v/>
      </c>
      <c r="CC93" s="83" t="str">
        <f>UPPER(LEFT('1in'!E93))</f>
        <v/>
      </c>
      <c r="CD93" s="83" t="str">
        <f>UPPER(RIGHT(LEFT('1in'!E93,2)))</f>
        <v/>
      </c>
      <c r="CE93" s="83" t="str">
        <f>UPPER(RIGHT(LEFT('1in'!E93,3)))</f>
        <v/>
      </c>
      <c r="CF93" s="83" t="str">
        <f>UPPER(RIGHT('1in'!E93))</f>
        <v/>
      </c>
      <c r="CG93" s="83" t="str">
        <f>UPPER(LEFT('1in'!I93))</f>
        <v/>
      </c>
      <c r="CH93" s="83" t="str">
        <f>UPPER(RIGHT(LEFT('1in'!I93,2)))</f>
        <v/>
      </c>
      <c r="CI93" s="83" t="str">
        <f>UPPER(RIGHT(LEFT('1in'!I93,3)))</f>
        <v/>
      </c>
      <c r="CJ93" s="83" t="str">
        <f>UPPER(RIGHT('1in'!I93))</f>
        <v/>
      </c>
      <c r="CK93" s="83" t="str">
        <f>UPPER(LEFT('1in'!M93))</f>
        <v/>
      </c>
      <c r="CL93" s="83" t="str">
        <f>UPPER(RIGHT(LEFT('1in'!M93,2)))</f>
        <v/>
      </c>
      <c r="CM93" s="83" t="str">
        <f>UPPER(RIGHT(LEFT('1in'!M93,3)))</f>
        <v/>
      </c>
      <c r="CN93" s="83" t="str">
        <f>UPPER(RIGHT('1in'!M93))</f>
        <v/>
      </c>
      <c r="CO93" s="83" t="str">
        <f>UPPER(LEFT('1in'!Q93))</f>
        <v/>
      </c>
      <c r="CP93" s="83" t="str">
        <f>UPPER(RIGHT(LEFT('1in'!Q93,2)))</f>
        <v/>
      </c>
      <c r="CQ93" s="83" t="str">
        <f>UPPER(RIGHT(LEFT('1in'!Q93,3)))</f>
        <v/>
      </c>
      <c r="CR93" s="83" t="str">
        <f>UPPER(RIGHT('1in'!Q93))</f>
        <v/>
      </c>
      <c r="CS93" s="83" t="str">
        <f>UPPER(LEFT('1in'!U93))</f>
        <v/>
      </c>
      <c r="CT93" s="83" t="str">
        <f>UPPER(RIGHT(LEFT('1in'!U93,2)))</f>
        <v/>
      </c>
      <c r="CU93" s="83" t="str">
        <f>UPPER(RIGHT(LEFT('1in'!U93,3)))</f>
        <v/>
      </c>
      <c r="CV93" s="83" t="str">
        <f>UPPER(RIGHT('1in'!U93))</f>
        <v/>
      </c>
      <c r="CW93" s="83" t="str">
        <f>UPPER(LEFT('1in'!Y93))</f>
        <v/>
      </c>
      <c r="CX93" s="83" t="str">
        <f>UPPER(RIGHT(LEFT('1in'!Y93,2)))</f>
        <v/>
      </c>
      <c r="CY93" s="83" t="str">
        <f>UPPER(RIGHT(LEFT('1in'!Y93,3)))</f>
        <v/>
      </c>
      <c r="CZ93" s="83" t="str">
        <f>UPPER(RIGHT('1in'!Y93))</f>
        <v/>
      </c>
    </row>
    <row r="94" spans="1:104" ht="19.5" customHeight="1">
      <c r="A94" s="64"/>
      <c r="B94" s="422" t="str">
        <f>STUDENTS!C96</f>
        <v/>
      </c>
      <c r="C94" s="423" t="str">
        <f>IF(B94="","",STUDENTS!D96)</f>
        <v/>
      </c>
      <c r="D94" s="424" t="str">
        <f>STUDENTS!E96</f>
        <v/>
      </c>
      <c r="E94" s="604"/>
      <c r="F94" s="605"/>
      <c r="G94" s="605"/>
      <c r="H94" s="606"/>
      <c r="I94" s="604"/>
      <c r="J94" s="605"/>
      <c r="K94" s="605"/>
      <c r="L94" s="606"/>
      <c r="M94" s="604"/>
      <c r="N94" s="605"/>
      <c r="O94" s="605"/>
      <c r="P94" s="606"/>
      <c r="Q94" s="604"/>
      <c r="R94" s="605"/>
      <c r="S94" s="605"/>
      <c r="T94" s="606"/>
      <c r="U94" s="604"/>
      <c r="V94" s="605"/>
      <c r="W94" s="605"/>
      <c r="X94" s="606"/>
      <c r="Y94" s="604"/>
      <c r="Z94" s="605"/>
      <c r="AA94" s="605"/>
      <c r="AB94" s="607"/>
      <c r="AC94" s="64"/>
      <c r="AD94" s="381" t="str">
        <f t="shared" si="10"/>
        <v/>
      </c>
      <c r="BZ94" s="83" t="str">
        <f t="shared" si="7"/>
        <v/>
      </c>
      <c r="CA94" s="83" t="str">
        <f t="shared" si="8"/>
        <v/>
      </c>
      <c r="CB94" s="83" t="str">
        <f t="shared" si="9"/>
        <v/>
      </c>
      <c r="CC94" s="83" t="str">
        <f>UPPER(LEFT('1in'!E94))</f>
        <v/>
      </c>
      <c r="CD94" s="83" t="str">
        <f>UPPER(RIGHT(LEFT('1in'!E94,2)))</f>
        <v/>
      </c>
      <c r="CE94" s="83" t="str">
        <f>UPPER(RIGHT(LEFT('1in'!E94,3)))</f>
        <v/>
      </c>
      <c r="CF94" s="83" t="str">
        <f>UPPER(RIGHT('1in'!E94))</f>
        <v/>
      </c>
      <c r="CG94" s="83" t="str">
        <f>UPPER(LEFT('1in'!I94))</f>
        <v/>
      </c>
      <c r="CH94" s="83" t="str">
        <f>UPPER(RIGHT(LEFT('1in'!I94,2)))</f>
        <v/>
      </c>
      <c r="CI94" s="83" t="str">
        <f>UPPER(RIGHT(LEFT('1in'!I94,3)))</f>
        <v/>
      </c>
      <c r="CJ94" s="83" t="str">
        <f>UPPER(RIGHT('1in'!I94))</f>
        <v/>
      </c>
      <c r="CK94" s="83" t="str">
        <f>UPPER(LEFT('1in'!M94))</f>
        <v/>
      </c>
      <c r="CL94" s="83" t="str">
        <f>UPPER(RIGHT(LEFT('1in'!M94,2)))</f>
        <v/>
      </c>
      <c r="CM94" s="83" t="str">
        <f>UPPER(RIGHT(LEFT('1in'!M94,3)))</f>
        <v/>
      </c>
      <c r="CN94" s="83" t="str">
        <f>UPPER(RIGHT('1in'!M94))</f>
        <v/>
      </c>
      <c r="CO94" s="83" t="str">
        <f>UPPER(LEFT('1in'!Q94))</f>
        <v/>
      </c>
      <c r="CP94" s="83" t="str">
        <f>UPPER(RIGHT(LEFT('1in'!Q94,2)))</f>
        <v/>
      </c>
      <c r="CQ94" s="83" t="str">
        <f>UPPER(RIGHT(LEFT('1in'!Q94,3)))</f>
        <v/>
      </c>
      <c r="CR94" s="83" t="str">
        <f>UPPER(RIGHT('1in'!Q94))</f>
        <v/>
      </c>
      <c r="CS94" s="83" t="str">
        <f>UPPER(LEFT('1in'!U94))</f>
        <v/>
      </c>
      <c r="CT94" s="83" t="str">
        <f>UPPER(RIGHT(LEFT('1in'!U94,2)))</f>
        <v/>
      </c>
      <c r="CU94" s="83" t="str">
        <f>UPPER(RIGHT(LEFT('1in'!U94,3)))</f>
        <v/>
      </c>
      <c r="CV94" s="83" t="str">
        <f>UPPER(RIGHT('1in'!U94))</f>
        <v/>
      </c>
      <c r="CW94" s="83" t="str">
        <f>UPPER(LEFT('1in'!Y94))</f>
        <v/>
      </c>
      <c r="CX94" s="83" t="str">
        <f>UPPER(RIGHT(LEFT('1in'!Y94,2)))</f>
        <v/>
      </c>
      <c r="CY94" s="83" t="str">
        <f>UPPER(RIGHT(LEFT('1in'!Y94,3)))</f>
        <v/>
      </c>
      <c r="CZ94" s="83" t="str">
        <f>UPPER(RIGHT('1in'!Y94))</f>
        <v/>
      </c>
    </row>
    <row r="95" spans="1:104" ht="19.5" customHeight="1">
      <c r="A95" s="64"/>
      <c r="B95" s="422" t="str">
        <f>STUDENTS!C97</f>
        <v/>
      </c>
      <c r="C95" s="423" t="str">
        <f>IF(B95="","",STUDENTS!D97)</f>
        <v/>
      </c>
      <c r="D95" s="424" t="str">
        <f>STUDENTS!E97</f>
        <v/>
      </c>
      <c r="E95" s="604"/>
      <c r="F95" s="605"/>
      <c r="G95" s="605"/>
      <c r="H95" s="606"/>
      <c r="I95" s="604"/>
      <c r="J95" s="605"/>
      <c r="K95" s="605"/>
      <c r="L95" s="606"/>
      <c r="M95" s="604"/>
      <c r="N95" s="605"/>
      <c r="O95" s="605"/>
      <c r="P95" s="606"/>
      <c r="Q95" s="604"/>
      <c r="R95" s="605"/>
      <c r="S95" s="605"/>
      <c r="T95" s="606"/>
      <c r="U95" s="604"/>
      <c r="V95" s="605"/>
      <c r="W95" s="605"/>
      <c r="X95" s="606"/>
      <c r="Y95" s="604"/>
      <c r="Z95" s="605"/>
      <c r="AA95" s="605"/>
      <c r="AB95" s="607"/>
      <c r="AC95" s="64"/>
      <c r="AD95" s="381" t="str">
        <f t="shared" si="10"/>
        <v/>
      </c>
      <c r="BZ95" s="83" t="str">
        <f t="shared" si="7"/>
        <v/>
      </c>
      <c r="CA95" s="83" t="str">
        <f t="shared" si="8"/>
        <v/>
      </c>
      <c r="CB95" s="83" t="str">
        <f t="shared" si="9"/>
        <v/>
      </c>
      <c r="CC95" s="83" t="str">
        <f>UPPER(LEFT('1in'!E95))</f>
        <v/>
      </c>
      <c r="CD95" s="83" t="str">
        <f>UPPER(RIGHT(LEFT('1in'!E95,2)))</f>
        <v/>
      </c>
      <c r="CE95" s="83" t="str">
        <f>UPPER(RIGHT(LEFT('1in'!E95,3)))</f>
        <v/>
      </c>
      <c r="CF95" s="83" t="str">
        <f>UPPER(RIGHT('1in'!E95))</f>
        <v/>
      </c>
      <c r="CG95" s="83" t="str">
        <f>UPPER(LEFT('1in'!I95))</f>
        <v/>
      </c>
      <c r="CH95" s="83" t="str">
        <f>UPPER(RIGHT(LEFT('1in'!I95,2)))</f>
        <v/>
      </c>
      <c r="CI95" s="83" t="str">
        <f>UPPER(RIGHT(LEFT('1in'!I95,3)))</f>
        <v/>
      </c>
      <c r="CJ95" s="83" t="str">
        <f>UPPER(RIGHT('1in'!I95))</f>
        <v/>
      </c>
      <c r="CK95" s="83" t="str">
        <f>UPPER(LEFT('1in'!M95))</f>
        <v/>
      </c>
      <c r="CL95" s="83" t="str">
        <f>UPPER(RIGHT(LEFT('1in'!M95,2)))</f>
        <v/>
      </c>
      <c r="CM95" s="83" t="str">
        <f>UPPER(RIGHT(LEFT('1in'!M95,3)))</f>
        <v/>
      </c>
      <c r="CN95" s="83" t="str">
        <f>UPPER(RIGHT('1in'!M95))</f>
        <v/>
      </c>
      <c r="CO95" s="83" t="str">
        <f>UPPER(LEFT('1in'!Q95))</f>
        <v/>
      </c>
      <c r="CP95" s="83" t="str">
        <f>UPPER(RIGHT(LEFT('1in'!Q95,2)))</f>
        <v/>
      </c>
      <c r="CQ95" s="83" t="str">
        <f>UPPER(RIGHT(LEFT('1in'!Q95,3)))</f>
        <v/>
      </c>
      <c r="CR95" s="83" t="str">
        <f>UPPER(RIGHT('1in'!Q95))</f>
        <v/>
      </c>
      <c r="CS95" s="83" t="str">
        <f>UPPER(LEFT('1in'!U95))</f>
        <v/>
      </c>
      <c r="CT95" s="83" t="str">
        <f>UPPER(RIGHT(LEFT('1in'!U95,2)))</f>
        <v/>
      </c>
      <c r="CU95" s="83" t="str">
        <f>UPPER(RIGHT(LEFT('1in'!U95,3)))</f>
        <v/>
      </c>
      <c r="CV95" s="83" t="str">
        <f>UPPER(RIGHT('1in'!U95))</f>
        <v/>
      </c>
      <c r="CW95" s="83" t="str">
        <f>UPPER(LEFT('1in'!Y95))</f>
        <v/>
      </c>
      <c r="CX95" s="83" t="str">
        <f>UPPER(RIGHT(LEFT('1in'!Y95,2)))</f>
        <v/>
      </c>
      <c r="CY95" s="83" t="str">
        <f>UPPER(RIGHT(LEFT('1in'!Y95,3)))</f>
        <v/>
      </c>
      <c r="CZ95" s="83" t="str">
        <f>UPPER(RIGHT('1in'!Y95))</f>
        <v/>
      </c>
    </row>
    <row r="96" spans="1:104" ht="19.5" customHeight="1">
      <c r="A96" s="64"/>
      <c r="B96" s="422" t="str">
        <f>STUDENTS!C98</f>
        <v/>
      </c>
      <c r="C96" s="423" t="str">
        <f>IF(B96="","",STUDENTS!D98)</f>
        <v/>
      </c>
      <c r="D96" s="424" t="str">
        <f>STUDENTS!E98</f>
        <v/>
      </c>
      <c r="E96" s="604"/>
      <c r="F96" s="605"/>
      <c r="G96" s="605"/>
      <c r="H96" s="606"/>
      <c r="I96" s="604"/>
      <c r="J96" s="605"/>
      <c r="K96" s="605"/>
      <c r="L96" s="606"/>
      <c r="M96" s="604"/>
      <c r="N96" s="605"/>
      <c r="O96" s="605"/>
      <c r="P96" s="606"/>
      <c r="Q96" s="604"/>
      <c r="R96" s="605"/>
      <c r="S96" s="605"/>
      <c r="T96" s="606"/>
      <c r="U96" s="604"/>
      <c r="V96" s="605"/>
      <c r="W96" s="605"/>
      <c r="X96" s="606"/>
      <c r="Y96" s="604"/>
      <c r="Z96" s="605"/>
      <c r="AA96" s="605"/>
      <c r="AB96" s="607"/>
      <c r="AC96" s="64"/>
      <c r="AD96" s="381" t="str">
        <f t="shared" si="10"/>
        <v/>
      </c>
      <c r="BZ96" s="83" t="str">
        <f t="shared" si="7"/>
        <v/>
      </c>
      <c r="CA96" s="83" t="str">
        <f t="shared" si="8"/>
        <v/>
      </c>
      <c r="CB96" s="83" t="str">
        <f t="shared" si="9"/>
        <v/>
      </c>
      <c r="CC96" s="83" t="str">
        <f>UPPER(LEFT('1in'!E96))</f>
        <v/>
      </c>
      <c r="CD96" s="83" t="str">
        <f>UPPER(RIGHT(LEFT('1in'!E96,2)))</f>
        <v/>
      </c>
      <c r="CE96" s="83" t="str">
        <f>UPPER(RIGHT(LEFT('1in'!E96,3)))</f>
        <v/>
      </c>
      <c r="CF96" s="83" t="str">
        <f>UPPER(RIGHT('1in'!E96))</f>
        <v/>
      </c>
      <c r="CG96" s="83" t="str">
        <f>UPPER(LEFT('1in'!I96))</f>
        <v/>
      </c>
      <c r="CH96" s="83" t="str">
        <f>UPPER(RIGHT(LEFT('1in'!I96,2)))</f>
        <v/>
      </c>
      <c r="CI96" s="83" t="str">
        <f>UPPER(RIGHT(LEFT('1in'!I96,3)))</f>
        <v/>
      </c>
      <c r="CJ96" s="83" t="str">
        <f>UPPER(RIGHT('1in'!I96))</f>
        <v/>
      </c>
      <c r="CK96" s="83" t="str">
        <f>UPPER(LEFT('1in'!M96))</f>
        <v/>
      </c>
      <c r="CL96" s="83" t="str">
        <f>UPPER(RIGHT(LEFT('1in'!M96,2)))</f>
        <v/>
      </c>
      <c r="CM96" s="83" t="str">
        <f>UPPER(RIGHT(LEFT('1in'!M96,3)))</f>
        <v/>
      </c>
      <c r="CN96" s="83" t="str">
        <f>UPPER(RIGHT('1in'!M96))</f>
        <v/>
      </c>
      <c r="CO96" s="83" t="str">
        <f>UPPER(LEFT('1in'!Q96))</f>
        <v/>
      </c>
      <c r="CP96" s="83" t="str">
        <f>UPPER(RIGHT(LEFT('1in'!Q96,2)))</f>
        <v/>
      </c>
      <c r="CQ96" s="83" t="str">
        <f>UPPER(RIGHT(LEFT('1in'!Q96,3)))</f>
        <v/>
      </c>
      <c r="CR96" s="83" t="str">
        <f>UPPER(RIGHT('1in'!Q96))</f>
        <v/>
      </c>
      <c r="CS96" s="83" t="str">
        <f>UPPER(LEFT('1in'!U96))</f>
        <v/>
      </c>
      <c r="CT96" s="83" t="str">
        <f>UPPER(RIGHT(LEFT('1in'!U96,2)))</f>
        <v/>
      </c>
      <c r="CU96" s="83" t="str">
        <f>UPPER(RIGHT(LEFT('1in'!U96,3)))</f>
        <v/>
      </c>
      <c r="CV96" s="83" t="str">
        <f>UPPER(RIGHT('1in'!U96))</f>
        <v/>
      </c>
      <c r="CW96" s="83" t="str">
        <f>UPPER(LEFT('1in'!Y96))</f>
        <v/>
      </c>
      <c r="CX96" s="83" t="str">
        <f>UPPER(RIGHT(LEFT('1in'!Y96,2)))</f>
        <v/>
      </c>
      <c r="CY96" s="83" t="str">
        <f>UPPER(RIGHT(LEFT('1in'!Y96,3)))</f>
        <v/>
      </c>
      <c r="CZ96" s="83" t="str">
        <f>UPPER(RIGHT('1in'!Y96))</f>
        <v/>
      </c>
    </row>
    <row r="97" spans="1:104" ht="19.5" customHeight="1">
      <c r="A97" s="64"/>
      <c r="B97" s="422" t="str">
        <f>STUDENTS!C99</f>
        <v/>
      </c>
      <c r="C97" s="423" t="str">
        <f>IF(B97="","",STUDENTS!D99)</f>
        <v/>
      </c>
      <c r="D97" s="424" t="str">
        <f>STUDENTS!E99</f>
        <v/>
      </c>
      <c r="E97" s="604"/>
      <c r="F97" s="605"/>
      <c r="G97" s="605"/>
      <c r="H97" s="606"/>
      <c r="I97" s="604"/>
      <c r="J97" s="605"/>
      <c r="K97" s="605"/>
      <c r="L97" s="606"/>
      <c r="M97" s="604"/>
      <c r="N97" s="605"/>
      <c r="O97" s="605"/>
      <c r="P97" s="606"/>
      <c r="Q97" s="604"/>
      <c r="R97" s="605"/>
      <c r="S97" s="605"/>
      <c r="T97" s="606"/>
      <c r="U97" s="604"/>
      <c r="V97" s="605"/>
      <c r="W97" s="605"/>
      <c r="X97" s="606"/>
      <c r="Y97" s="604"/>
      <c r="Z97" s="605"/>
      <c r="AA97" s="605"/>
      <c r="AB97" s="607"/>
      <c r="AC97" s="64"/>
      <c r="AD97" s="381" t="str">
        <f t="shared" si="10"/>
        <v/>
      </c>
      <c r="BZ97" s="83" t="str">
        <f t="shared" si="7"/>
        <v/>
      </c>
      <c r="CA97" s="83" t="str">
        <f t="shared" si="8"/>
        <v/>
      </c>
      <c r="CB97" s="83" t="str">
        <f t="shared" si="9"/>
        <v/>
      </c>
      <c r="CC97" s="83" t="str">
        <f>UPPER(LEFT('1in'!E97))</f>
        <v/>
      </c>
      <c r="CD97" s="83" t="str">
        <f>UPPER(RIGHT(LEFT('1in'!E97,2)))</f>
        <v/>
      </c>
      <c r="CE97" s="83" t="str">
        <f>UPPER(RIGHT(LEFT('1in'!E97,3)))</f>
        <v/>
      </c>
      <c r="CF97" s="83" t="str">
        <f>UPPER(RIGHT('1in'!E97))</f>
        <v/>
      </c>
      <c r="CG97" s="83" t="str">
        <f>UPPER(LEFT('1in'!I97))</f>
        <v/>
      </c>
      <c r="CH97" s="83" t="str">
        <f>UPPER(RIGHT(LEFT('1in'!I97,2)))</f>
        <v/>
      </c>
      <c r="CI97" s="83" t="str">
        <f>UPPER(RIGHT(LEFT('1in'!I97,3)))</f>
        <v/>
      </c>
      <c r="CJ97" s="83" t="str">
        <f>UPPER(RIGHT('1in'!I97))</f>
        <v/>
      </c>
      <c r="CK97" s="83" t="str">
        <f>UPPER(LEFT('1in'!M97))</f>
        <v/>
      </c>
      <c r="CL97" s="83" t="str">
        <f>UPPER(RIGHT(LEFT('1in'!M97,2)))</f>
        <v/>
      </c>
      <c r="CM97" s="83" t="str">
        <f>UPPER(RIGHT(LEFT('1in'!M97,3)))</f>
        <v/>
      </c>
      <c r="CN97" s="83" t="str">
        <f>UPPER(RIGHT('1in'!M97))</f>
        <v/>
      </c>
      <c r="CO97" s="83" t="str">
        <f>UPPER(LEFT('1in'!Q97))</f>
        <v/>
      </c>
      <c r="CP97" s="83" t="str">
        <f>UPPER(RIGHT(LEFT('1in'!Q97,2)))</f>
        <v/>
      </c>
      <c r="CQ97" s="83" t="str">
        <f>UPPER(RIGHT(LEFT('1in'!Q97,3)))</f>
        <v/>
      </c>
      <c r="CR97" s="83" t="str">
        <f>UPPER(RIGHT('1in'!Q97))</f>
        <v/>
      </c>
      <c r="CS97" s="83" t="str">
        <f>UPPER(LEFT('1in'!U97))</f>
        <v/>
      </c>
      <c r="CT97" s="83" t="str">
        <f>UPPER(RIGHT(LEFT('1in'!U97,2)))</f>
        <v/>
      </c>
      <c r="CU97" s="83" t="str">
        <f>UPPER(RIGHT(LEFT('1in'!U97,3)))</f>
        <v/>
      </c>
      <c r="CV97" s="83" t="str">
        <f>UPPER(RIGHT('1in'!U97))</f>
        <v/>
      </c>
      <c r="CW97" s="83" t="str">
        <f>UPPER(LEFT('1in'!Y97))</f>
        <v/>
      </c>
      <c r="CX97" s="83" t="str">
        <f>UPPER(RIGHT(LEFT('1in'!Y97,2)))</f>
        <v/>
      </c>
      <c r="CY97" s="83" t="str">
        <f>UPPER(RIGHT(LEFT('1in'!Y97,3)))</f>
        <v/>
      </c>
      <c r="CZ97" s="83" t="str">
        <f>UPPER(RIGHT('1in'!Y97))</f>
        <v/>
      </c>
    </row>
    <row r="98" spans="1:104" ht="19.5" customHeight="1">
      <c r="A98" s="64"/>
      <c r="B98" s="422" t="str">
        <f>STUDENTS!C100</f>
        <v/>
      </c>
      <c r="C98" s="423" t="str">
        <f>IF(B98="","",STUDENTS!D100)</f>
        <v/>
      </c>
      <c r="D98" s="424" t="str">
        <f>STUDENTS!E100</f>
        <v/>
      </c>
      <c r="E98" s="604"/>
      <c r="F98" s="605"/>
      <c r="G98" s="605"/>
      <c r="H98" s="606"/>
      <c r="I98" s="604"/>
      <c r="J98" s="605"/>
      <c r="K98" s="605"/>
      <c r="L98" s="606"/>
      <c r="M98" s="604"/>
      <c r="N98" s="605"/>
      <c r="O98" s="605"/>
      <c r="P98" s="606"/>
      <c r="Q98" s="604"/>
      <c r="R98" s="605"/>
      <c r="S98" s="605"/>
      <c r="T98" s="606"/>
      <c r="U98" s="604"/>
      <c r="V98" s="605"/>
      <c r="W98" s="605"/>
      <c r="X98" s="606"/>
      <c r="Y98" s="604"/>
      <c r="Z98" s="605"/>
      <c r="AA98" s="605"/>
      <c r="AB98" s="607"/>
      <c r="AC98" s="64"/>
      <c r="AD98" s="381" t="str">
        <f t="shared" si="10"/>
        <v/>
      </c>
      <c r="BZ98" s="83" t="str">
        <f t="shared" si="7"/>
        <v/>
      </c>
      <c r="CA98" s="83" t="str">
        <f t="shared" si="8"/>
        <v/>
      </c>
      <c r="CB98" s="83" t="str">
        <f t="shared" si="9"/>
        <v/>
      </c>
      <c r="CC98" s="83" t="str">
        <f>UPPER(LEFT('1in'!E98))</f>
        <v/>
      </c>
      <c r="CD98" s="83" t="str">
        <f>UPPER(RIGHT(LEFT('1in'!E98,2)))</f>
        <v/>
      </c>
      <c r="CE98" s="83" t="str">
        <f>UPPER(RIGHT(LEFT('1in'!E98,3)))</f>
        <v/>
      </c>
      <c r="CF98" s="83" t="str">
        <f>UPPER(RIGHT('1in'!E98))</f>
        <v/>
      </c>
      <c r="CG98" s="83" t="str">
        <f>UPPER(LEFT('1in'!I98))</f>
        <v/>
      </c>
      <c r="CH98" s="83" t="str">
        <f>UPPER(RIGHT(LEFT('1in'!I98,2)))</f>
        <v/>
      </c>
      <c r="CI98" s="83" t="str">
        <f>UPPER(RIGHT(LEFT('1in'!I98,3)))</f>
        <v/>
      </c>
      <c r="CJ98" s="83" t="str">
        <f>UPPER(RIGHT('1in'!I98))</f>
        <v/>
      </c>
      <c r="CK98" s="83" t="str">
        <f>UPPER(LEFT('1in'!M98))</f>
        <v/>
      </c>
      <c r="CL98" s="83" t="str">
        <f>UPPER(RIGHT(LEFT('1in'!M98,2)))</f>
        <v/>
      </c>
      <c r="CM98" s="83" t="str">
        <f>UPPER(RIGHT(LEFT('1in'!M98,3)))</f>
        <v/>
      </c>
      <c r="CN98" s="83" t="str">
        <f>UPPER(RIGHT('1in'!M98))</f>
        <v/>
      </c>
      <c r="CO98" s="83" t="str">
        <f>UPPER(LEFT('1in'!Q98))</f>
        <v/>
      </c>
      <c r="CP98" s="83" t="str">
        <f>UPPER(RIGHT(LEFT('1in'!Q98,2)))</f>
        <v/>
      </c>
      <c r="CQ98" s="83" t="str">
        <f>UPPER(RIGHT(LEFT('1in'!Q98,3)))</f>
        <v/>
      </c>
      <c r="CR98" s="83" t="str">
        <f>UPPER(RIGHT('1in'!Q98))</f>
        <v/>
      </c>
      <c r="CS98" s="83" t="str">
        <f>UPPER(LEFT('1in'!U98))</f>
        <v/>
      </c>
      <c r="CT98" s="83" t="str">
        <f>UPPER(RIGHT(LEFT('1in'!U98,2)))</f>
        <v/>
      </c>
      <c r="CU98" s="83" t="str">
        <f>UPPER(RIGHT(LEFT('1in'!U98,3)))</f>
        <v/>
      </c>
      <c r="CV98" s="83" t="str">
        <f>UPPER(RIGHT('1in'!U98))</f>
        <v/>
      </c>
      <c r="CW98" s="83" t="str">
        <f>UPPER(LEFT('1in'!Y98))</f>
        <v/>
      </c>
      <c r="CX98" s="83" t="str">
        <f>UPPER(RIGHT(LEFT('1in'!Y98,2)))</f>
        <v/>
      </c>
      <c r="CY98" s="83" t="str">
        <f>UPPER(RIGHT(LEFT('1in'!Y98,3)))</f>
        <v/>
      </c>
      <c r="CZ98" s="83" t="str">
        <f>UPPER(RIGHT('1in'!Y98))</f>
        <v/>
      </c>
    </row>
    <row r="99" spans="1:104" ht="19.5" customHeight="1">
      <c r="A99" s="64"/>
      <c r="B99" s="422" t="str">
        <f>STUDENTS!C101</f>
        <v/>
      </c>
      <c r="C99" s="423" t="str">
        <f>IF(B99="","",STUDENTS!D101)</f>
        <v/>
      </c>
      <c r="D99" s="424" t="str">
        <f>STUDENTS!E101</f>
        <v/>
      </c>
      <c r="E99" s="604"/>
      <c r="F99" s="605"/>
      <c r="G99" s="605"/>
      <c r="H99" s="606"/>
      <c r="I99" s="604"/>
      <c r="J99" s="605"/>
      <c r="K99" s="605"/>
      <c r="L99" s="606"/>
      <c r="M99" s="604"/>
      <c r="N99" s="605"/>
      <c r="O99" s="605"/>
      <c r="P99" s="606"/>
      <c r="Q99" s="604"/>
      <c r="R99" s="605"/>
      <c r="S99" s="605"/>
      <c r="T99" s="606"/>
      <c r="U99" s="604"/>
      <c r="V99" s="605"/>
      <c r="W99" s="605"/>
      <c r="X99" s="606"/>
      <c r="Y99" s="604"/>
      <c r="Z99" s="605"/>
      <c r="AA99" s="605"/>
      <c r="AB99" s="607"/>
      <c r="AC99" s="64"/>
      <c r="AD99" s="381" t="str">
        <f t="shared" si="10"/>
        <v/>
      </c>
      <c r="BZ99" s="83" t="str">
        <f t="shared" si="7"/>
        <v/>
      </c>
      <c r="CA99" s="83" t="str">
        <f t="shared" si="8"/>
        <v/>
      </c>
      <c r="CB99" s="83" t="str">
        <f t="shared" si="9"/>
        <v/>
      </c>
      <c r="CC99" s="83" t="str">
        <f>UPPER(LEFT('1in'!E99))</f>
        <v/>
      </c>
      <c r="CD99" s="83" t="str">
        <f>UPPER(RIGHT(LEFT('1in'!E99,2)))</f>
        <v/>
      </c>
      <c r="CE99" s="83" t="str">
        <f>UPPER(RIGHT(LEFT('1in'!E99,3)))</f>
        <v/>
      </c>
      <c r="CF99" s="83" t="str">
        <f>UPPER(RIGHT('1in'!E99))</f>
        <v/>
      </c>
      <c r="CG99" s="83" t="str">
        <f>UPPER(LEFT('1in'!I99))</f>
        <v/>
      </c>
      <c r="CH99" s="83" t="str">
        <f>UPPER(RIGHT(LEFT('1in'!I99,2)))</f>
        <v/>
      </c>
      <c r="CI99" s="83" t="str">
        <f>UPPER(RIGHT(LEFT('1in'!I99,3)))</f>
        <v/>
      </c>
      <c r="CJ99" s="83" t="str">
        <f>UPPER(RIGHT('1in'!I99))</f>
        <v/>
      </c>
      <c r="CK99" s="83" t="str">
        <f>UPPER(LEFT('1in'!M99))</f>
        <v/>
      </c>
      <c r="CL99" s="83" t="str">
        <f>UPPER(RIGHT(LEFT('1in'!M99,2)))</f>
        <v/>
      </c>
      <c r="CM99" s="83" t="str">
        <f>UPPER(RIGHT(LEFT('1in'!M99,3)))</f>
        <v/>
      </c>
      <c r="CN99" s="83" t="str">
        <f>UPPER(RIGHT('1in'!M99))</f>
        <v/>
      </c>
      <c r="CO99" s="83" t="str">
        <f>UPPER(LEFT('1in'!Q99))</f>
        <v/>
      </c>
      <c r="CP99" s="83" t="str">
        <f>UPPER(RIGHT(LEFT('1in'!Q99,2)))</f>
        <v/>
      </c>
      <c r="CQ99" s="83" t="str">
        <f>UPPER(RIGHT(LEFT('1in'!Q99,3)))</f>
        <v/>
      </c>
      <c r="CR99" s="83" t="str">
        <f>UPPER(RIGHT('1in'!Q99))</f>
        <v/>
      </c>
      <c r="CS99" s="83" t="str">
        <f>UPPER(LEFT('1in'!U99))</f>
        <v/>
      </c>
      <c r="CT99" s="83" t="str">
        <f>UPPER(RIGHT(LEFT('1in'!U99,2)))</f>
        <v/>
      </c>
      <c r="CU99" s="83" t="str">
        <f>UPPER(RIGHT(LEFT('1in'!U99,3)))</f>
        <v/>
      </c>
      <c r="CV99" s="83" t="str">
        <f>UPPER(RIGHT('1in'!U99))</f>
        <v/>
      </c>
      <c r="CW99" s="83" t="str">
        <f>UPPER(LEFT('1in'!Y99))</f>
        <v/>
      </c>
      <c r="CX99" s="83" t="str">
        <f>UPPER(RIGHT(LEFT('1in'!Y99,2)))</f>
        <v/>
      </c>
      <c r="CY99" s="83" t="str">
        <f>UPPER(RIGHT(LEFT('1in'!Y99,3)))</f>
        <v/>
      </c>
      <c r="CZ99" s="83" t="str">
        <f>UPPER(RIGHT('1in'!Y99))</f>
        <v/>
      </c>
    </row>
    <row r="100" spans="1:104" ht="19.5" customHeight="1">
      <c r="A100" s="64"/>
      <c r="B100" s="422" t="str">
        <f>STUDENTS!C102</f>
        <v/>
      </c>
      <c r="C100" s="423" t="str">
        <f>IF(B100="","",STUDENTS!D102)</f>
        <v/>
      </c>
      <c r="D100" s="424" t="str">
        <f>STUDENTS!E102</f>
        <v/>
      </c>
      <c r="E100" s="604"/>
      <c r="F100" s="605"/>
      <c r="G100" s="605"/>
      <c r="H100" s="606"/>
      <c r="I100" s="604"/>
      <c r="J100" s="605"/>
      <c r="K100" s="605"/>
      <c r="L100" s="606"/>
      <c r="M100" s="604"/>
      <c r="N100" s="605"/>
      <c r="O100" s="605"/>
      <c r="P100" s="606"/>
      <c r="Q100" s="604"/>
      <c r="R100" s="605"/>
      <c r="S100" s="605"/>
      <c r="T100" s="606"/>
      <c r="U100" s="604"/>
      <c r="V100" s="605"/>
      <c r="W100" s="605"/>
      <c r="X100" s="606"/>
      <c r="Y100" s="604"/>
      <c r="Z100" s="605"/>
      <c r="AA100" s="605"/>
      <c r="AB100" s="607"/>
      <c r="AC100" s="64"/>
      <c r="AD100" s="381" t="str">
        <f t="shared" si="10"/>
        <v/>
      </c>
      <c r="BZ100" s="83" t="str">
        <f t="shared" si="7"/>
        <v/>
      </c>
      <c r="CA100" s="83" t="str">
        <f t="shared" si="8"/>
        <v/>
      </c>
      <c r="CB100" s="83" t="str">
        <f t="shared" si="9"/>
        <v/>
      </c>
      <c r="CC100" s="83" t="str">
        <f>UPPER(LEFT('1in'!E100))</f>
        <v/>
      </c>
      <c r="CD100" s="83" t="str">
        <f>UPPER(RIGHT(LEFT('1in'!E100,2)))</f>
        <v/>
      </c>
      <c r="CE100" s="83" t="str">
        <f>UPPER(RIGHT(LEFT('1in'!E100,3)))</f>
        <v/>
      </c>
      <c r="CF100" s="83" t="str">
        <f>UPPER(RIGHT('1in'!E100))</f>
        <v/>
      </c>
      <c r="CG100" s="83" t="str">
        <f>UPPER(LEFT('1in'!I100))</f>
        <v/>
      </c>
      <c r="CH100" s="83" t="str">
        <f>UPPER(RIGHT(LEFT('1in'!I100,2)))</f>
        <v/>
      </c>
      <c r="CI100" s="83" t="str">
        <f>UPPER(RIGHT(LEFT('1in'!I100,3)))</f>
        <v/>
      </c>
      <c r="CJ100" s="83" t="str">
        <f>UPPER(RIGHT('1in'!I100))</f>
        <v/>
      </c>
      <c r="CK100" s="83" t="str">
        <f>UPPER(LEFT('1in'!M100))</f>
        <v/>
      </c>
      <c r="CL100" s="83" t="str">
        <f>UPPER(RIGHT(LEFT('1in'!M100,2)))</f>
        <v/>
      </c>
      <c r="CM100" s="83" t="str">
        <f>UPPER(RIGHT(LEFT('1in'!M100,3)))</f>
        <v/>
      </c>
      <c r="CN100" s="83" t="str">
        <f>UPPER(RIGHT('1in'!M100))</f>
        <v/>
      </c>
      <c r="CO100" s="83" t="str">
        <f>UPPER(LEFT('1in'!Q100))</f>
        <v/>
      </c>
      <c r="CP100" s="83" t="str">
        <f>UPPER(RIGHT(LEFT('1in'!Q100,2)))</f>
        <v/>
      </c>
      <c r="CQ100" s="83" t="str">
        <f>UPPER(RIGHT(LEFT('1in'!Q100,3)))</f>
        <v/>
      </c>
      <c r="CR100" s="83" t="str">
        <f>UPPER(RIGHT('1in'!Q100))</f>
        <v/>
      </c>
      <c r="CS100" s="83" t="str">
        <f>UPPER(LEFT('1in'!U100))</f>
        <v/>
      </c>
      <c r="CT100" s="83" t="str">
        <f>UPPER(RIGHT(LEFT('1in'!U100,2)))</f>
        <v/>
      </c>
      <c r="CU100" s="83" t="str">
        <f>UPPER(RIGHT(LEFT('1in'!U100,3)))</f>
        <v/>
      </c>
      <c r="CV100" s="83" t="str">
        <f>UPPER(RIGHT('1in'!U100))</f>
        <v/>
      </c>
      <c r="CW100" s="83" t="str">
        <f>UPPER(LEFT('1in'!Y100))</f>
        <v/>
      </c>
      <c r="CX100" s="83" t="str">
        <f>UPPER(RIGHT(LEFT('1in'!Y100,2)))</f>
        <v/>
      </c>
      <c r="CY100" s="83" t="str">
        <f>UPPER(RIGHT(LEFT('1in'!Y100,3)))</f>
        <v/>
      </c>
      <c r="CZ100" s="83" t="str">
        <f>UPPER(RIGHT('1in'!Y100))</f>
        <v/>
      </c>
    </row>
    <row r="101" spans="1:104" ht="19.5" customHeight="1">
      <c r="A101" s="64"/>
      <c r="B101" s="422" t="str">
        <f>STUDENTS!C103</f>
        <v/>
      </c>
      <c r="C101" s="423" t="str">
        <f>IF(B101="","",STUDENTS!D103)</f>
        <v/>
      </c>
      <c r="D101" s="424" t="str">
        <f>STUDENTS!E103</f>
        <v/>
      </c>
      <c r="E101" s="604"/>
      <c r="F101" s="605"/>
      <c r="G101" s="605"/>
      <c r="H101" s="606"/>
      <c r="I101" s="604"/>
      <c r="J101" s="605"/>
      <c r="K101" s="605"/>
      <c r="L101" s="606"/>
      <c r="M101" s="604"/>
      <c r="N101" s="605"/>
      <c r="O101" s="605"/>
      <c r="P101" s="606"/>
      <c r="Q101" s="604"/>
      <c r="R101" s="605"/>
      <c r="S101" s="605"/>
      <c r="T101" s="606"/>
      <c r="U101" s="604"/>
      <c r="V101" s="605"/>
      <c r="W101" s="605"/>
      <c r="X101" s="606"/>
      <c r="Y101" s="604"/>
      <c r="Z101" s="605"/>
      <c r="AA101" s="605"/>
      <c r="AB101" s="607"/>
      <c r="AC101" s="64"/>
      <c r="AD101" s="381" t="str">
        <f t="shared" si="10"/>
        <v/>
      </c>
      <c r="BZ101" s="83" t="str">
        <f t="shared" si="7"/>
        <v/>
      </c>
      <c r="CA101" s="83" t="str">
        <f t="shared" si="8"/>
        <v/>
      </c>
      <c r="CB101" s="83" t="str">
        <f t="shared" si="9"/>
        <v/>
      </c>
      <c r="CC101" s="83" t="str">
        <f>UPPER(LEFT('1in'!E101))</f>
        <v/>
      </c>
      <c r="CD101" s="83" t="str">
        <f>UPPER(RIGHT(LEFT('1in'!E101,2)))</f>
        <v/>
      </c>
      <c r="CE101" s="83" t="str">
        <f>UPPER(RIGHT(LEFT('1in'!E101,3)))</f>
        <v/>
      </c>
      <c r="CF101" s="83" t="str">
        <f>UPPER(RIGHT('1in'!E101))</f>
        <v/>
      </c>
      <c r="CG101" s="83" t="str">
        <f>UPPER(LEFT('1in'!I101))</f>
        <v/>
      </c>
      <c r="CH101" s="83" t="str">
        <f>UPPER(RIGHT(LEFT('1in'!I101,2)))</f>
        <v/>
      </c>
      <c r="CI101" s="83" t="str">
        <f>UPPER(RIGHT(LEFT('1in'!I101,3)))</f>
        <v/>
      </c>
      <c r="CJ101" s="83" t="str">
        <f>UPPER(RIGHT('1in'!I101))</f>
        <v/>
      </c>
      <c r="CK101" s="83" t="str">
        <f>UPPER(LEFT('1in'!M101))</f>
        <v/>
      </c>
      <c r="CL101" s="83" t="str">
        <f>UPPER(RIGHT(LEFT('1in'!M101,2)))</f>
        <v/>
      </c>
      <c r="CM101" s="83" t="str">
        <f>UPPER(RIGHT(LEFT('1in'!M101,3)))</f>
        <v/>
      </c>
      <c r="CN101" s="83" t="str">
        <f>UPPER(RIGHT('1in'!M101))</f>
        <v/>
      </c>
      <c r="CO101" s="83" t="str">
        <f>UPPER(LEFT('1in'!Q101))</f>
        <v/>
      </c>
      <c r="CP101" s="83" t="str">
        <f>UPPER(RIGHT(LEFT('1in'!Q101,2)))</f>
        <v/>
      </c>
      <c r="CQ101" s="83" t="str">
        <f>UPPER(RIGHT(LEFT('1in'!Q101,3)))</f>
        <v/>
      </c>
      <c r="CR101" s="83" t="str">
        <f>UPPER(RIGHT('1in'!Q101))</f>
        <v/>
      </c>
      <c r="CS101" s="83" t="str">
        <f>UPPER(LEFT('1in'!U101))</f>
        <v/>
      </c>
      <c r="CT101" s="83" t="str">
        <f>UPPER(RIGHT(LEFT('1in'!U101,2)))</f>
        <v/>
      </c>
      <c r="CU101" s="83" t="str">
        <f>UPPER(RIGHT(LEFT('1in'!U101,3)))</f>
        <v/>
      </c>
      <c r="CV101" s="83" t="str">
        <f>UPPER(RIGHT('1in'!U101))</f>
        <v/>
      </c>
      <c r="CW101" s="83" t="str">
        <f>UPPER(LEFT('1in'!Y101))</f>
        <v/>
      </c>
      <c r="CX101" s="83" t="str">
        <f>UPPER(RIGHT(LEFT('1in'!Y101,2)))</f>
        <v/>
      </c>
      <c r="CY101" s="83" t="str">
        <f>UPPER(RIGHT(LEFT('1in'!Y101,3)))</f>
        <v/>
      </c>
      <c r="CZ101" s="83" t="str">
        <f>UPPER(RIGHT('1in'!Y101))</f>
        <v/>
      </c>
    </row>
    <row r="102" spans="1:104" ht="19.5" customHeight="1">
      <c r="A102" s="64"/>
      <c r="B102" s="422" t="str">
        <f>STUDENTS!C104</f>
        <v/>
      </c>
      <c r="C102" s="423" t="str">
        <f>IF(B102="","",STUDENTS!D104)</f>
        <v/>
      </c>
      <c r="D102" s="424" t="str">
        <f>STUDENTS!E104</f>
        <v/>
      </c>
      <c r="E102" s="604"/>
      <c r="F102" s="605"/>
      <c r="G102" s="605"/>
      <c r="H102" s="606"/>
      <c r="I102" s="604"/>
      <c r="J102" s="605"/>
      <c r="K102" s="605"/>
      <c r="L102" s="606"/>
      <c r="M102" s="604"/>
      <c r="N102" s="605"/>
      <c r="O102" s="605"/>
      <c r="P102" s="606"/>
      <c r="Q102" s="604"/>
      <c r="R102" s="605"/>
      <c r="S102" s="605"/>
      <c r="T102" s="606"/>
      <c r="U102" s="604"/>
      <c r="V102" s="605"/>
      <c r="W102" s="605"/>
      <c r="X102" s="606"/>
      <c r="Y102" s="604"/>
      <c r="Z102" s="605"/>
      <c r="AA102" s="605"/>
      <c r="AB102" s="607"/>
      <c r="AC102" s="64"/>
      <c r="AD102" s="381" t="str">
        <f t="shared" si="10"/>
        <v/>
      </c>
      <c r="BZ102" s="83" t="str">
        <f t="shared" si="7"/>
        <v/>
      </c>
      <c r="CA102" s="83" t="str">
        <f t="shared" si="8"/>
        <v/>
      </c>
      <c r="CB102" s="83" t="str">
        <f t="shared" si="9"/>
        <v/>
      </c>
      <c r="CC102" s="83" t="str">
        <f>UPPER(LEFT('1in'!E102))</f>
        <v/>
      </c>
      <c r="CD102" s="83" t="str">
        <f>UPPER(RIGHT(LEFT('1in'!E102,2)))</f>
        <v/>
      </c>
      <c r="CE102" s="83" t="str">
        <f>UPPER(RIGHT(LEFT('1in'!E102,3)))</f>
        <v/>
      </c>
      <c r="CF102" s="83" t="str">
        <f>UPPER(RIGHT('1in'!E102))</f>
        <v/>
      </c>
      <c r="CG102" s="83" t="str">
        <f>UPPER(LEFT('1in'!I102))</f>
        <v/>
      </c>
      <c r="CH102" s="83" t="str">
        <f>UPPER(RIGHT(LEFT('1in'!I102,2)))</f>
        <v/>
      </c>
      <c r="CI102" s="83" t="str">
        <f>UPPER(RIGHT(LEFT('1in'!I102,3)))</f>
        <v/>
      </c>
      <c r="CJ102" s="83" t="str">
        <f>UPPER(RIGHT('1in'!I102))</f>
        <v/>
      </c>
      <c r="CK102" s="83" t="str">
        <f>UPPER(LEFT('1in'!M102))</f>
        <v/>
      </c>
      <c r="CL102" s="83" t="str">
        <f>UPPER(RIGHT(LEFT('1in'!M102,2)))</f>
        <v/>
      </c>
      <c r="CM102" s="83" t="str">
        <f>UPPER(RIGHT(LEFT('1in'!M102,3)))</f>
        <v/>
      </c>
      <c r="CN102" s="83" t="str">
        <f>UPPER(RIGHT('1in'!M102))</f>
        <v/>
      </c>
      <c r="CO102" s="83" t="str">
        <f>UPPER(LEFT('1in'!Q102))</f>
        <v/>
      </c>
      <c r="CP102" s="83" t="str">
        <f>UPPER(RIGHT(LEFT('1in'!Q102,2)))</f>
        <v/>
      </c>
      <c r="CQ102" s="83" t="str">
        <f>UPPER(RIGHT(LEFT('1in'!Q102,3)))</f>
        <v/>
      </c>
      <c r="CR102" s="83" t="str">
        <f>UPPER(RIGHT('1in'!Q102))</f>
        <v/>
      </c>
      <c r="CS102" s="83" t="str">
        <f>UPPER(LEFT('1in'!U102))</f>
        <v/>
      </c>
      <c r="CT102" s="83" t="str">
        <f>UPPER(RIGHT(LEFT('1in'!U102,2)))</f>
        <v/>
      </c>
      <c r="CU102" s="83" t="str">
        <f>UPPER(RIGHT(LEFT('1in'!U102,3)))</f>
        <v/>
      </c>
      <c r="CV102" s="83" t="str">
        <f>UPPER(RIGHT('1in'!U102))</f>
        <v/>
      </c>
      <c r="CW102" s="83" t="str">
        <f>UPPER(LEFT('1in'!Y102))</f>
        <v/>
      </c>
      <c r="CX102" s="83" t="str">
        <f>UPPER(RIGHT(LEFT('1in'!Y102,2)))</f>
        <v/>
      </c>
      <c r="CY102" s="83" t="str">
        <f>UPPER(RIGHT(LEFT('1in'!Y102,3)))</f>
        <v/>
      </c>
      <c r="CZ102" s="83" t="str">
        <f>UPPER(RIGHT('1in'!Y102))</f>
        <v/>
      </c>
    </row>
    <row r="103" spans="1:104" ht="19.5" customHeight="1">
      <c r="A103" s="64"/>
      <c r="B103" s="422" t="str">
        <f>STUDENTS!C105</f>
        <v/>
      </c>
      <c r="C103" s="423" t="str">
        <f>IF(B103="","",STUDENTS!D105)</f>
        <v/>
      </c>
      <c r="D103" s="424" t="str">
        <f>STUDENTS!E105</f>
        <v/>
      </c>
      <c r="E103" s="604"/>
      <c r="F103" s="605"/>
      <c r="G103" s="605"/>
      <c r="H103" s="606"/>
      <c r="I103" s="604"/>
      <c r="J103" s="605"/>
      <c r="K103" s="605"/>
      <c r="L103" s="606"/>
      <c r="M103" s="604"/>
      <c r="N103" s="605"/>
      <c r="O103" s="605"/>
      <c r="P103" s="606"/>
      <c r="Q103" s="604"/>
      <c r="R103" s="605"/>
      <c r="S103" s="605"/>
      <c r="T103" s="606"/>
      <c r="U103" s="604"/>
      <c r="V103" s="605"/>
      <c r="W103" s="605"/>
      <c r="X103" s="606"/>
      <c r="Y103" s="604"/>
      <c r="Z103" s="605"/>
      <c r="AA103" s="605"/>
      <c r="AB103" s="607"/>
      <c r="AC103" s="64"/>
      <c r="AD103" s="381" t="str">
        <f t="shared" si="10"/>
        <v/>
      </c>
      <c r="BZ103" s="83" t="str">
        <f t="shared" si="7"/>
        <v/>
      </c>
      <c r="CA103" s="83" t="str">
        <f t="shared" si="8"/>
        <v/>
      </c>
      <c r="CB103" s="83" t="str">
        <f t="shared" si="9"/>
        <v/>
      </c>
      <c r="CC103" s="83" t="str">
        <f>UPPER(LEFT('1in'!E103))</f>
        <v/>
      </c>
      <c r="CD103" s="83" t="str">
        <f>UPPER(RIGHT(LEFT('1in'!E103,2)))</f>
        <v/>
      </c>
      <c r="CE103" s="83" t="str">
        <f>UPPER(RIGHT(LEFT('1in'!E103,3)))</f>
        <v/>
      </c>
      <c r="CF103" s="83" t="str">
        <f>UPPER(RIGHT('1in'!E103))</f>
        <v/>
      </c>
      <c r="CG103" s="83" t="str">
        <f>UPPER(LEFT('1in'!I103))</f>
        <v/>
      </c>
      <c r="CH103" s="83" t="str">
        <f>UPPER(RIGHT(LEFT('1in'!I103,2)))</f>
        <v/>
      </c>
      <c r="CI103" s="83" t="str">
        <f>UPPER(RIGHT(LEFT('1in'!I103,3)))</f>
        <v/>
      </c>
      <c r="CJ103" s="83" t="str">
        <f>UPPER(RIGHT('1in'!I103))</f>
        <v/>
      </c>
      <c r="CK103" s="83" t="str">
        <f>UPPER(LEFT('1in'!M103))</f>
        <v/>
      </c>
      <c r="CL103" s="83" t="str">
        <f>UPPER(RIGHT(LEFT('1in'!M103,2)))</f>
        <v/>
      </c>
      <c r="CM103" s="83" t="str">
        <f>UPPER(RIGHT(LEFT('1in'!M103,3)))</f>
        <v/>
      </c>
      <c r="CN103" s="83" t="str">
        <f>UPPER(RIGHT('1in'!M103))</f>
        <v/>
      </c>
      <c r="CO103" s="83" t="str">
        <f>UPPER(LEFT('1in'!Q103))</f>
        <v/>
      </c>
      <c r="CP103" s="83" t="str">
        <f>UPPER(RIGHT(LEFT('1in'!Q103,2)))</f>
        <v/>
      </c>
      <c r="CQ103" s="83" t="str">
        <f>UPPER(RIGHT(LEFT('1in'!Q103,3)))</f>
        <v/>
      </c>
      <c r="CR103" s="83" t="str">
        <f>UPPER(RIGHT('1in'!Q103))</f>
        <v/>
      </c>
      <c r="CS103" s="83" t="str">
        <f>UPPER(LEFT('1in'!U103))</f>
        <v/>
      </c>
      <c r="CT103" s="83" t="str">
        <f>UPPER(RIGHT(LEFT('1in'!U103,2)))</f>
        <v/>
      </c>
      <c r="CU103" s="83" t="str">
        <f>UPPER(RIGHT(LEFT('1in'!U103,3)))</f>
        <v/>
      </c>
      <c r="CV103" s="83" t="str">
        <f>UPPER(RIGHT('1in'!U103))</f>
        <v/>
      </c>
      <c r="CW103" s="83" t="str">
        <f>UPPER(LEFT('1in'!Y103))</f>
        <v/>
      </c>
      <c r="CX103" s="83" t="str">
        <f>UPPER(RIGHT(LEFT('1in'!Y103,2)))</f>
        <v/>
      </c>
      <c r="CY103" s="83" t="str">
        <f>UPPER(RIGHT(LEFT('1in'!Y103,3)))</f>
        <v/>
      </c>
      <c r="CZ103" s="83" t="str">
        <f>UPPER(RIGHT('1in'!Y103))</f>
        <v/>
      </c>
    </row>
    <row r="104" spans="1:104" ht="19.5" customHeight="1">
      <c r="A104" s="64"/>
      <c r="B104" s="422" t="str">
        <f>STUDENTS!C106</f>
        <v/>
      </c>
      <c r="C104" s="423" t="str">
        <f>IF(B104="","",STUDENTS!D106)</f>
        <v/>
      </c>
      <c r="D104" s="424" t="str">
        <f>STUDENTS!E106</f>
        <v/>
      </c>
      <c r="E104" s="604"/>
      <c r="F104" s="605"/>
      <c r="G104" s="605"/>
      <c r="H104" s="606"/>
      <c r="I104" s="604"/>
      <c r="J104" s="605"/>
      <c r="K104" s="605"/>
      <c r="L104" s="606"/>
      <c r="M104" s="604"/>
      <c r="N104" s="605"/>
      <c r="O104" s="605"/>
      <c r="P104" s="606"/>
      <c r="Q104" s="604"/>
      <c r="R104" s="605"/>
      <c r="S104" s="605"/>
      <c r="T104" s="606"/>
      <c r="U104" s="604"/>
      <c r="V104" s="605"/>
      <c r="W104" s="605"/>
      <c r="X104" s="606"/>
      <c r="Y104" s="604"/>
      <c r="Z104" s="605"/>
      <c r="AA104" s="605"/>
      <c r="AB104" s="607"/>
      <c r="AC104" s="64"/>
      <c r="AD104" s="381" t="str">
        <f t="shared" si="10"/>
        <v/>
      </c>
      <c r="BZ104" s="83" t="str">
        <f t="shared" si="7"/>
        <v/>
      </c>
      <c r="CA104" s="83" t="str">
        <f t="shared" si="8"/>
        <v/>
      </c>
      <c r="CB104" s="83" t="str">
        <f t="shared" si="9"/>
        <v/>
      </c>
      <c r="CC104" s="83" t="str">
        <f>UPPER(LEFT('1in'!E104))</f>
        <v/>
      </c>
      <c r="CD104" s="83" t="str">
        <f>UPPER(RIGHT(LEFT('1in'!E104,2)))</f>
        <v/>
      </c>
      <c r="CE104" s="83" t="str">
        <f>UPPER(RIGHT(LEFT('1in'!E104,3)))</f>
        <v/>
      </c>
      <c r="CF104" s="83" t="str">
        <f>UPPER(RIGHT('1in'!E104))</f>
        <v/>
      </c>
      <c r="CG104" s="83" t="str">
        <f>UPPER(LEFT('1in'!I104))</f>
        <v/>
      </c>
      <c r="CH104" s="83" t="str">
        <f>UPPER(RIGHT(LEFT('1in'!I104,2)))</f>
        <v/>
      </c>
      <c r="CI104" s="83" t="str">
        <f>UPPER(RIGHT(LEFT('1in'!I104,3)))</f>
        <v/>
      </c>
      <c r="CJ104" s="83" t="str">
        <f>UPPER(RIGHT('1in'!I104))</f>
        <v/>
      </c>
      <c r="CK104" s="83" t="str">
        <f>UPPER(LEFT('1in'!M104))</f>
        <v/>
      </c>
      <c r="CL104" s="83" t="str">
        <f>UPPER(RIGHT(LEFT('1in'!M104,2)))</f>
        <v/>
      </c>
      <c r="CM104" s="83" t="str">
        <f>UPPER(RIGHT(LEFT('1in'!M104,3)))</f>
        <v/>
      </c>
      <c r="CN104" s="83" t="str">
        <f>UPPER(RIGHT('1in'!M104))</f>
        <v/>
      </c>
      <c r="CO104" s="83" t="str">
        <f>UPPER(LEFT('1in'!Q104))</f>
        <v/>
      </c>
      <c r="CP104" s="83" t="str">
        <f>UPPER(RIGHT(LEFT('1in'!Q104,2)))</f>
        <v/>
      </c>
      <c r="CQ104" s="83" t="str">
        <f>UPPER(RIGHT(LEFT('1in'!Q104,3)))</f>
        <v/>
      </c>
      <c r="CR104" s="83" t="str">
        <f>UPPER(RIGHT('1in'!Q104))</f>
        <v/>
      </c>
      <c r="CS104" s="83" t="str">
        <f>UPPER(LEFT('1in'!U104))</f>
        <v/>
      </c>
      <c r="CT104" s="83" t="str">
        <f>UPPER(RIGHT(LEFT('1in'!U104,2)))</f>
        <v/>
      </c>
      <c r="CU104" s="83" t="str">
        <f>UPPER(RIGHT(LEFT('1in'!U104,3)))</f>
        <v/>
      </c>
      <c r="CV104" s="83" t="str">
        <f>UPPER(RIGHT('1in'!U104))</f>
        <v/>
      </c>
      <c r="CW104" s="83" t="str">
        <f>UPPER(LEFT('1in'!Y104))</f>
        <v/>
      </c>
      <c r="CX104" s="83" t="str">
        <f>UPPER(RIGHT(LEFT('1in'!Y104,2)))</f>
        <v/>
      </c>
      <c r="CY104" s="83" t="str">
        <f>UPPER(RIGHT(LEFT('1in'!Y104,3)))</f>
        <v/>
      </c>
      <c r="CZ104" s="83" t="str">
        <f>UPPER(RIGHT('1in'!Y104))</f>
        <v/>
      </c>
    </row>
    <row r="105" spans="1:104" ht="19.5" customHeight="1">
      <c r="A105" s="64"/>
      <c r="B105" s="422" t="str">
        <f>STUDENTS!C107</f>
        <v/>
      </c>
      <c r="C105" s="423" t="str">
        <f>IF(B105="","",STUDENTS!D107)</f>
        <v/>
      </c>
      <c r="D105" s="424" t="str">
        <f>STUDENTS!E107</f>
        <v/>
      </c>
      <c r="E105" s="604"/>
      <c r="F105" s="605"/>
      <c r="G105" s="605"/>
      <c r="H105" s="606"/>
      <c r="I105" s="604"/>
      <c r="J105" s="605"/>
      <c r="K105" s="605"/>
      <c r="L105" s="606"/>
      <c r="M105" s="604"/>
      <c r="N105" s="605"/>
      <c r="O105" s="605"/>
      <c r="P105" s="606"/>
      <c r="Q105" s="604"/>
      <c r="R105" s="605"/>
      <c r="S105" s="605"/>
      <c r="T105" s="606"/>
      <c r="U105" s="604"/>
      <c r="V105" s="605"/>
      <c r="W105" s="605"/>
      <c r="X105" s="606"/>
      <c r="Y105" s="604"/>
      <c r="Z105" s="605"/>
      <c r="AA105" s="605"/>
      <c r="AB105" s="607"/>
      <c r="AC105" s="64"/>
      <c r="AD105" s="381" t="str">
        <f t="shared" si="10"/>
        <v/>
      </c>
      <c r="BZ105" s="83" t="str">
        <f t="shared" si="7"/>
        <v/>
      </c>
      <c r="CA105" s="83" t="str">
        <f t="shared" si="8"/>
        <v/>
      </c>
      <c r="CB105" s="83" t="str">
        <f t="shared" si="9"/>
        <v/>
      </c>
      <c r="CC105" s="83" t="str">
        <f>UPPER(LEFT('1in'!E105))</f>
        <v/>
      </c>
      <c r="CD105" s="83" t="str">
        <f>UPPER(RIGHT(LEFT('1in'!E105,2)))</f>
        <v/>
      </c>
      <c r="CE105" s="83" t="str">
        <f>UPPER(RIGHT(LEFT('1in'!E105,3)))</f>
        <v/>
      </c>
      <c r="CF105" s="83" t="str">
        <f>UPPER(RIGHT('1in'!E105))</f>
        <v/>
      </c>
      <c r="CG105" s="83" t="str">
        <f>UPPER(LEFT('1in'!I105))</f>
        <v/>
      </c>
      <c r="CH105" s="83" t="str">
        <f>UPPER(RIGHT(LEFT('1in'!I105,2)))</f>
        <v/>
      </c>
      <c r="CI105" s="83" t="str">
        <f>UPPER(RIGHT(LEFT('1in'!I105,3)))</f>
        <v/>
      </c>
      <c r="CJ105" s="83" t="str">
        <f>UPPER(RIGHT('1in'!I105))</f>
        <v/>
      </c>
      <c r="CK105" s="83" t="str">
        <f>UPPER(LEFT('1in'!M105))</f>
        <v/>
      </c>
      <c r="CL105" s="83" t="str">
        <f>UPPER(RIGHT(LEFT('1in'!M105,2)))</f>
        <v/>
      </c>
      <c r="CM105" s="83" t="str">
        <f>UPPER(RIGHT(LEFT('1in'!M105,3)))</f>
        <v/>
      </c>
      <c r="CN105" s="83" t="str">
        <f>UPPER(RIGHT('1in'!M105))</f>
        <v/>
      </c>
      <c r="CO105" s="83" t="str">
        <f>UPPER(LEFT('1in'!Q105))</f>
        <v/>
      </c>
      <c r="CP105" s="83" t="str">
        <f>UPPER(RIGHT(LEFT('1in'!Q105,2)))</f>
        <v/>
      </c>
      <c r="CQ105" s="83" t="str">
        <f>UPPER(RIGHT(LEFT('1in'!Q105,3)))</f>
        <v/>
      </c>
      <c r="CR105" s="83" t="str">
        <f>UPPER(RIGHT('1in'!Q105))</f>
        <v/>
      </c>
      <c r="CS105" s="83" t="str">
        <f>UPPER(LEFT('1in'!U105))</f>
        <v/>
      </c>
      <c r="CT105" s="83" t="str">
        <f>UPPER(RIGHT(LEFT('1in'!U105,2)))</f>
        <v/>
      </c>
      <c r="CU105" s="83" t="str">
        <f>UPPER(RIGHT(LEFT('1in'!U105,3)))</f>
        <v/>
      </c>
      <c r="CV105" s="83" t="str">
        <f>UPPER(RIGHT('1in'!U105))</f>
        <v/>
      </c>
      <c r="CW105" s="83" t="str">
        <f>UPPER(LEFT('1in'!Y105))</f>
        <v/>
      </c>
      <c r="CX105" s="83" t="str">
        <f>UPPER(RIGHT(LEFT('1in'!Y105,2)))</f>
        <v/>
      </c>
      <c r="CY105" s="83" t="str">
        <f>UPPER(RIGHT(LEFT('1in'!Y105,3)))</f>
        <v/>
      </c>
      <c r="CZ105" s="83" t="str">
        <f>UPPER(RIGHT('1in'!Y105))</f>
        <v/>
      </c>
    </row>
    <row r="106" spans="1:104" ht="19.5" customHeight="1" thickBot="1">
      <c r="A106" s="64"/>
      <c r="B106" s="431" t="str">
        <f>STUDENTS!C108</f>
        <v/>
      </c>
      <c r="C106" s="432" t="str">
        <f>IF(B106="","",STUDENTS!D108)</f>
        <v/>
      </c>
      <c r="D106" s="433" t="str">
        <f>STUDENTS!E108</f>
        <v/>
      </c>
      <c r="E106" s="651"/>
      <c r="F106" s="652"/>
      <c r="G106" s="652"/>
      <c r="H106" s="653"/>
      <c r="I106" s="651"/>
      <c r="J106" s="652"/>
      <c r="K106" s="652"/>
      <c r="L106" s="653"/>
      <c r="M106" s="651"/>
      <c r="N106" s="652"/>
      <c r="O106" s="652"/>
      <c r="P106" s="653"/>
      <c r="Q106" s="651"/>
      <c r="R106" s="652"/>
      <c r="S106" s="652"/>
      <c r="T106" s="653"/>
      <c r="U106" s="651"/>
      <c r="V106" s="652"/>
      <c r="W106" s="652"/>
      <c r="X106" s="653"/>
      <c r="Y106" s="651"/>
      <c r="Z106" s="652"/>
      <c r="AA106" s="652"/>
      <c r="AB106" s="656"/>
      <c r="AC106" s="64"/>
      <c r="AD106" s="381" t="str">
        <f t="shared" si="10"/>
        <v/>
      </c>
      <c r="BZ106" s="83" t="str">
        <f t="shared" si="7"/>
        <v/>
      </c>
      <c r="CA106" s="83" t="str">
        <f t="shared" si="8"/>
        <v/>
      </c>
      <c r="CB106" s="83" t="str">
        <f t="shared" si="9"/>
        <v/>
      </c>
      <c r="CC106" s="83" t="str">
        <f>UPPER(LEFT('1in'!E106))</f>
        <v/>
      </c>
      <c r="CD106" s="83" t="str">
        <f>UPPER(RIGHT(LEFT('1in'!E106,2)))</f>
        <v/>
      </c>
      <c r="CE106" s="83" t="str">
        <f>UPPER(RIGHT(LEFT('1in'!E106,3)))</f>
        <v/>
      </c>
      <c r="CF106" s="83" t="str">
        <f>UPPER(RIGHT('1in'!E106))</f>
        <v/>
      </c>
      <c r="CG106" s="83" t="str">
        <f>UPPER(LEFT('1in'!I106))</f>
        <v/>
      </c>
      <c r="CH106" s="83" t="str">
        <f>UPPER(RIGHT(LEFT('1in'!I106,2)))</f>
        <v/>
      </c>
      <c r="CI106" s="83" t="str">
        <f>UPPER(RIGHT(LEFT('1in'!I106,3)))</f>
        <v/>
      </c>
      <c r="CJ106" s="83" t="str">
        <f>UPPER(RIGHT('1in'!I106))</f>
        <v/>
      </c>
      <c r="CK106" s="83" t="str">
        <f>UPPER(LEFT('1in'!M106))</f>
        <v/>
      </c>
      <c r="CL106" s="83" t="str">
        <f>UPPER(RIGHT(LEFT('1in'!M106,2)))</f>
        <v/>
      </c>
      <c r="CM106" s="83" t="str">
        <f>UPPER(RIGHT(LEFT('1in'!M106,3)))</f>
        <v/>
      </c>
      <c r="CN106" s="83" t="str">
        <f>UPPER(RIGHT('1in'!M106))</f>
        <v/>
      </c>
      <c r="CO106" s="83" t="str">
        <f>UPPER(LEFT('1in'!Q106))</f>
        <v/>
      </c>
      <c r="CP106" s="83" t="str">
        <f>UPPER(RIGHT(LEFT('1in'!Q106,2)))</f>
        <v/>
      </c>
      <c r="CQ106" s="83" t="str">
        <f>UPPER(RIGHT(LEFT('1in'!Q106,3)))</f>
        <v/>
      </c>
      <c r="CR106" s="83" t="str">
        <f>UPPER(RIGHT('1in'!Q106))</f>
        <v/>
      </c>
      <c r="CS106" s="83" t="str">
        <f>UPPER(LEFT('1in'!U106))</f>
        <v/>
      </c>
      <c r="CT106" s="83" t="str">
        <f>UPPER(RIGHT(LEFT('1in'!U106,2)))</f>
        <v/>
      </c>
      <c r="CU106" s="83" t="str">
        <f>UPPER(RIGHT(LEFT('1in'!U106,3)))</f>
        <v/>
      </c>
      <c r="CV106" s="83" t="str">
        <f>UPPER(RIGHT('1in'!U106))</f>
        <v/>
      </c>
      <c r="CW106" s="83" t="str">
        <f>UPPER(LEFT('1in'!Y106))</f>
        <v/>
      </c>
      <c r="CX106" s="83" t="str">
        <f>UPPER(RIGHT(LEFT('1in'!Y106,2)))</f>
        <v/>
      </c>
      <c r="CY106" s="83" t="str">
        <f>UPPER(RIGHT(LEFT('1in'!Y106,3)))</f>
        <v/>
      </c>
      <c r="CZ106" s="83" t="str">
        <f>UPPER(RIGHT('1in'!Y106))</f>
        <v/>
      </c>
    </row>
    <row r="107" spans="1:104" ht="15">
      <c r="A107" s="64"/>
      <c r="B107" s="660" t="s">
        <v>268</v>
      </c>
      <c r="C107" s="661"/>
      <c r="D107" s="661"/>
      <c r="E107" s="654" t="s">
        <v>92</v>
      </c>
      <c r="F107" s="654"/>
      <c r="G107" s="654"/>
      <c r="H107" s="654"/>
      <c r="I107" s="654" t="s">
        <v>215</v>
      </c>
      <c r="J107" s="654"/>
      <c r="K107" s="654"/>
      <c r="L107" s="654"/>
      <c r="M107" s="654" t="s">
        <v>91</v>
      </c>
      <c r="N107" s="654"/>
      <c r="O107" s="654"/>
      <c r="P107" s="654"/>
      <c r="Q107" s="654" t="s">
        <v>90</v>
      </c>
      <c r="R107" s="654"/>
      <c r="S107" s="654"/>
      <c r="T107" s="654"/>
      <c r="U107" s="654" t="s">
        <v>275</v>
      </c>
      <c r="V107" s="654"/>
      <c r="W107" s="654"/>
      <c r="X107" s="654"/>
      <c r="Y107" s="654" t="s">
        <v>189</v>
      </c>
      <c r="Z107" s="654"/>
      <c r="AA107" s="654"/>
      <c r="AB107" s="655"/>
      <c r="AC107" s="64"/>
      <c r="AD107" s="382">
        <v>1</v>
      </c>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thickBot="1">
      <c r="A108" s="64"/>
      <c r="B108" s="662"/>
      <c r="C108" s="663"/>
      <c r="D108" s="663"/>
      <c r="E108" s="100">
        <v>1</v>
      </c>
      <c r="F108" s="100">
        <v>2</v>
      </c>
      <c r="G108" s="100">
        <v>3</v>
      </c>
      <c r="H108" s="100">
        <v>4</v>
      </c>
      <c r="I108" s="100">
        <v>1</v>
      </c>
      <c r="J108" s="100">
        <v>2</v>
      </c>
      <c r="K108" s="100">
        <v>3</v>
      </c>
      <c r="L108" s="100">
        <v>4</v>
      </c>
      <c r="M108" s="100">
        <v>1</v>
      </c>
      <c r="N108" s="100">
        <v>2</v>
      </c>
      <c r="O108" s="100">
        <v>3</v>
      </c>
      <c r="P108" s="100">
        <v>4</v>
      </c>
      <c r="Q108" s="100">
        <v>1</v>
      </c>
      <c r="R108" s="100">
        <v>2</v>
      </c>
      <c r="S108" s="100">
        <v>3</v>
      </c>
      <c r="T108" s="100">
        <v>4</v>
      </c>
      <c r="U108" s="100">
        <v>1</v>
      </c>
      <c r="V108" s="100">
        <v>2</v>
      </c>
      <c r="W108" s="100">
        <v>3</v>
      </c>
      <c r="X108" s="100">
        <v>4</v>
      </c>
      <c r="Y108" s="100">
        <v>1</v>
      </c>
      <c r="Z108" s="100">
        <v>2</v>
      </c>
      <c r="AA108" s="100">
        <v>3</v>
      </c>
      <c r="AB108" s="101">
        <v>4</v>
      </c>
      <c r="AC108" s="64"/>
      <c r="AD108" s="382">
        <v>1</v>
      </c>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640" t="s">
        <v>17</v>
      </c>
      <c r="C109" s="641" t="s">
        <v>221</v>
      </c>
      <c r="D109" s="642"/>
      <c r="E109" s="407">
        <f t="shared" ref="E109:AB109" si="11">COUNTIFS($CB$7:$CB$106,"B",CC$7:CC$106,"A")</f>
        <v>5</v>
      </c>
      <c r="F109" s="407">
        <f t="shared" si="11"/>
        <v>0</v>
      </c>
      <c r="G109" s="407">
        <f t="shared" si="11"/>
        <v>0</v>
      </c>
      <c r="H109" s="407">
        <f t="shared" si="11"/>
        <v>0</v>
      </c>
      <c r="I109" s="407">
        <f t="shared" si="11"/>
        <v>0</v>
      </c>
      <c r="J109" s="407">
        <f t="shared" si="11"/>
        <v>0</v>
      </c>
      <c r="K109" s="407">
        <f t="shared" si="11"/>
        <v>0</v>
      </c>
      <c r="L109" s="407">
        <f t="shared" si="11"/>
        <v>0</v>
      </c>
      <c r="M109" s="407">
        <f t="shared" si="11"/>
        <v>0</v>
      </c>
      <c r="N109" s="407">
        <f t="shared" si="11"/>
        <v>0</v>
      </c>
      <c r="O109" s="407">
        <f t="shared" si="11"/>
        <v>0</v>
      </c>
      <c r="P109" s="407">
        <f t="shared" si="11"/>
        <v>5</v>
      </c>
      <c r="Q109" s="407">
        <f t="shared" si="11"/>
        <v>0</v>
      </c>
      <c r="R109" s="407">
        <f t="shared" si="11"/>
        <v>0</v>
      </c>
      <c r="S109" s="407">
        <f t="shared" si="11"/>
        <v>0</v>
      </c>
      <c r="T109" s="407">
        <f t="shared" si="11"/>
        <v>5</v>
      </c>
      <c r="U109" s="407">
        <f t="shared" si="11"/>
        <v>5</v>
      </c>
      <c r="V109" s="407">
        <f t="shared" si="11"/>
        <v>0</v>
      </c>
      <c r="W109" s="407">
        <f t="shared" si="11"/>
        <v>0</v>
      </c>
      <c r="X109" s="407">
        <f t="shared" si="11"/>
        <v>0</v>
      </c>
      <c r="Y109" s="407">
        <f t="shared" si="11"/>
        <v>0</v>
      </c>
      <c r="Z109" s="407">
        <f t="shared" si="11"/>
        <v>0</v>
      </c>
      <c r="AA109" s="407">
        <f t="shared" si="11"/>
        <v>0</v>
      </c>
      <c r="AB109" s="408">
        <f t="shared" si="11"/>
        <v>0</v>
      </c>
      <c r="AC109" s="64"/>
      <c r="AD109" s="382">
        <v>1</v>
      </c>
    </row>
    <row r="110" spans="1:104" ht="19.5" customHeight="1">
      <c r="A110" s="64"/>
      <c r="B110" s="628"/>
      <c r="C110" s="630" t="s">
        <v>220</v>
      </c>
      <c r="D110" s="631"/>
      <c r="E110" s="103">
        <f t="shared" ref="E110:AB110" si="12">COUNTIFS($CB$7:$CB$106,"B",CC$7:CC$106,"B")</f>
        <v>0</v>
      </c>
      <c r="F110" s="103">
        <f t="shared" si="12"/>
        <v>5</v>
      </c>
      <c r="G110" s="103">
        <f t="shared" si="12"/>
        <v>0</v>
      </c>
      <c r="H110" s="103">
        <f t="shared" si="12"/>
        <v>0</v>
      </c>
      <c r="I110" s="103">
        <f t="shared" si="12"/>
        <v>0</v>
      </c>
      <c r="J110" s="103">
        <f t="shared" si="12"/>
        <v>0</v>
      </c>
      <c r="K110" s="103">
        <f t="shared" si="12"/>
        <v>0</v>
      </c>
      <c r="L110" s="103">
        <f t="shared" si="12"/>
        <v>0</v>
      </c>
      <c r="M110" s="103">
        <f t="shared" si="12"/>
        <v>0</v>
      </c>
      <c r="N110" s="103">
        <f t="shared" si="12"/>
        <v>0</v>
      </c>
      <c r="O110" s="103">
        <f t="shared" si="12"/>
        <v>5</v>
      </c>
      <c r="P110" s="103">
        <f t="shared" si="12"/>
        <v>0</v>
      </c>
      <c r="Q110" s="103">
        <f t="shared" si="12"/>
        <v>0</v>
      </c>
      <c r="R110" s="103">
        <f t="shared" si="12"/>
        <v>0</v>
      </c>
      <c r="S110" s="103">
        <f t="shared" si="12"/>
        <v>5</v>
      </c>
      <c r="T110" s="103">
        <f t="shared" si="12"/>
        <v>0</v>
      </c>
      <c r="U110" s="103">
        <f t="shared" si="12"/>
        <v>0</v>
      </c>
      <c r="V110" s="103">
        <f t="shared" si="12"/>
        <v>5</v>
      </c>
      <c r="W110" s="103">
        <f t="shared" si="12"/>
        <v>0</v>
      </c>
      <c r="X110" s="103">
        <f t="shared" si="12"/>
        <v>0</v>
      </c>
      <c r="Y110" s="103">
        <f t="shared" si="12"/>
        <v>0</v>
      </c>
      <c r="Z110" s="103">
        <f t="shared" si="12"/>
        <v>0</v>
      </c>
      <c r="AA110" s="103">
        <f t="shared" si="12"/>
        <v>0</v>
      </c>
      <c r="AB110" s="106">
        <f t="shared" si="12"/>
        <v>0</v>
      </c>
      <c r="AC110" s="64"/>
      <c r="AD110" s="382">
        <v>1</v>
      </c>
    </row>
    <row r="111" spans="1:104" ht="19.5" customHeight="1">
      <c r="A111" s="64"/>
      <c r="B111" s="628"/>
      <c r="C111" s="630" t="s">
        <v>219</v>
      </c>
      <c r="D111" s="631"/>
      <c r="E111" s="103">
        <f t="shared" ref="E111:AB111" si="13">COUNTIFS($CB$7:$CB$106,"B",CC$7:CC$106,"C")</f>
        <v>0</v>
      </c>
      <c r="F111" s="103">
        <f t="shared" si="13"/>
        <v>0</v>
      </c>
      <c r="G111" s="103">
        <f t="shared" si="13"/>
        <v>5</v>
      </c>
      <c r="H111" s="103">
        <f t="shared" si="13"/>
        <v>5</v>
      </c>
      <c r="I111" s="103">
        <f t="shared" si="13"/>
        <v>0</v>
      </c>
      <c r="J111" s="103">
        <f t="shared" si="13"/>
        <v>0</v>
      </c>
      <c r="K111" s="103">
        <f t="shared" si="13"/>
        <v>0</v>
      </c>
      <c r="L111" s="103">
        <f t="shared" si="13"/>
        <v>0</v>
      </c>
      <c r="M111" s="103">
        <f t="shared" si="13"/>
        <v>5</v>
      </c>
      <c r="N111" s="103">
        <f t="shared" si="13"/>
        <v>5</v>
      </c>
      <c r="O111" s="103">
        <f t="shared" si="13"/>
        <v>0</v>
      </c>
      <c r="P111" s="103">
        <f t="shared" si="13"/>
        <v>0</v>
      </c>
      <c r="Q111" s="103">
        <f t="shared" si="13"/>
        <v>5</v>
      </c>
      <c r="R111" s="103">
        <f t="shared" si="13"/>
        <v>5</v>
      </c>
      <c r="S111" s="103">
        <f t="shared" si="13"/>
        <v>0</v>
      </c>
      <c r="T111" s="103">
        <f t="shared" si="13"/>
        <v>0</v>
      </c>
      <c r="U111" s="103">
        <f t="shared" si="13"/>
        <v>0</v>
      </c>
      <c r="V111" s="103">
        <f t="shared" si="13"/>
        <v>0</v>
      </c>
      <c r="W111" s="103">
        <f t="shared" si="13"/>
        <v>5</v>
      </c>
      <c r="X111" s="103">
        <f t="shared" si="13"/>
        <v>5</v>
      </c>
      <c r="Y111" s="103">
        <f t="shared" si="13"/>
        <v>0</v>
      </c>
      <c r="Z111" s="103">
        <f t="shared" si="13"/>
        <v>0</v>
      </c>
      <c r="AA111" s="103">
        <f t="shared" si="13"/>
        <v>0</v>
      </c>
      <c r="AB111" s="106">
        <f t="shared" si="13"/>
        <v>0</v>
      </c>
      <c r="AC111" s="64"/>
      <c r="AD111" s="382">
        <v>1</v>
      </c>
    </row>
    <row r="112" spans="1:104" ht="19.5" customHeight="1">
      <c r="A112" s="64"/>
      <c r="B112" s="628" t="s">
        <v>18</v>
      </c>
      <c r="C112" s="643" t="s">
        <v>221</v>
      </c>
      <c r="D112" s="643"/>
      <c r="E112" s="105">
        <f t="shared" ref="E112:AB112" si="14">COUNTIFS($CB$7:$CB$106,"G",CC$7:CC$106,"A")</f>
        <v>8</v>
      </c>
      <c r="F112" s="105">
        <f t="shared" si="14"/>
        <v>0</v>
      </c>
      <c r="G112" s="105">
        <f t="shared" si="14"/>
        <v>0</v>
      </c>
      <c r="H112" s="105">
        <f t="shared" si="14"/>
        <v>0</v>
      </c>
      <c r="I112" s="105">
        <f t="shared" si="14"/>
        <v>0</v>
      </c>
      <c r="J112" s="105">
        <f t="shared" si="14"/>
        <v>0</v>
      </c>
      <c r="K112" s="105">
        <f t="shared" si="14"/>
        <v>0</v>
      </c>
      <c r="L112" s="105">
        <f t="shared" si="14"/>
        <v>0</v>
      </c>
      <c r="M112" s="105">
        <f t="shared" si="14"/>
        <v>0</v>
      </c>
      <c r="N112" s="105">
        <f t="shared" si="14"/>
        <v>0</v>
      </c>
      <c r="O112" s="105">
        <f t="shared" si="14"/>
        <v>0</v>
      </c>
      <c r="P112" s="105">
        <f t="shared" si="14"/>
        <v>8</v>
      </c>
      <c r="Q112" s="105">
        <f t="shared" si="14"/>
        <v>0</v>
      </c>
      <c r="R112" s="105">
        <f t="shared" si="14"/>
        <v>0</v>
      </c>
      <c r="S112" s="105">
        <f t="shared" si="14"/>
        <v>0</v>
      </c>
      <c r="T112" s="105">
        <f t="shared" si="14"/>
        <v>8</v>
      </c>
      <c r="U112" s="105">
        <f t="shared" si="14"/>
        <v>8</v>
      </c>
      <c r="V112" s="105">
        <f t="shared" si="14"/>
        <v>0</v>
      </c>
      <c r="W112" s="105">
        <f t="shared" si="14"/>
        <v>0</v>
      </c>
      <c r="X112" s="105">
        <f t="shared" si="14"/>
        <v>0</v>
      </c>
      <c r="Y112" s="105">
        <f t="shared" si="14"/>
        <v>0</v>
      </c>
      <c r="Z112" s="105">
        <f t="shared" si="14"/>
        <v>0</v>
      </c>
      <c r="AA112" s="105">
        <f t="shared" si="14"/>
        <v>0</v>
      </c>
      <c r="AB112" s="168">
        <f t="shared" si="14"/>
        <v>0</v>
      </c>
      <c r="AC112" s="64"/>
      <c r="AD112" s="382">
        <v>1</v>
      </c>
    </row>
    <row r="113" spans="1:104" ht="19.5" customHeight="1">
      <c r="A113" s="64"/>
      <c r="B113" s="628"/>
      <c r="C113" s="643" t="s">
        <v>220</v>
      </c>
      <c r="D113" s="643"/>
      <c r="E113" s="105">
        <f t="shared" ref="E113:AB113" si="15">COUNTIFS($CB$7:$CB$106,"G",CC$7:CC$106,"B")</f>
        <v>0</v>
      </c>
      <c r="F113" s="105">
        <f t="shared" si="15"/>
        <v>8</v>
      </c>
      <c r="G113" s="105">
        <f t="shared" si="15"/>
        <v>0</v>
      </c>
      <c r="H113" s="105">
        <f t="shared" si="15"/>
        <v>0</v>
      </c>
      <c r="I113" s="105">
        <f t="shared" si="15"/>
        <v>0</v>
      </c>
      <c r="J113" s="105">
        <f t="shared" si="15"/>
        <v>0</v>
      </c>
      <c r="K113" s="105">
        <f t="shared" si="15"/>
        <v>0</v>
      </c>
      <c r="L113" s="105">
        <f t="shared" si="15"/>
        <v>0</v>
      </c>
      <c r="M113" s="105">
        <f t="shared" si="15"/>
        <v>0</v>
      </c>
      <c r="N113" s="105">
        <f t="shared" si="15"/>
        <v>0</v>
      </c>
      <c r="O113" s="105">
        <f t="shared" si="15"/>
        <v>8</v>
      </c>
      <c r="P113" s="105">
        <f t="shared" si="15"/>
        <v>0</v>
      </c>
      <c r="Q113" s="105">
        <f t="shared" si="15"/>
        <v>0</v>
      </c>
      <c r="R113" s="105">
        <f t="shared" si="15"/>
        <v>0</v>
      </c>
      <c r="S113" s="105">
        <f t="shared" si="15"/>
        <v>8</v>
      </c>
      <c r="T113" s="105">
        <f t="shared" si="15"/>
        <v>0</v>
      </c>
      <c r="U113" s="105">
        <f t="shared" si="15"/>
        <v>0</v>
      </c>
      <c r="V113" s="105">
        <f t="shared" si="15"/>
        <v>8</v>
      </c>
      <c r="W113" s="105">
        <f t="shared" si="15"/>
        <v>0</v>
      </c>
      <c r="X113" s="105">
        <f t="shared" si="15"/>
        <v>0</v>
      </c>
      <c r="Y113" s="105">
        <f t="shared" si="15"/>
        <v>0</v>
      </c>
      <c r="Z113" s="105">
        <f t="shared" si="15"/>
        <v>0</v>
      </c>
      <c r="AA113" s="105">
        <f t="shared" si="15"/>
        <v>0</v>
      </c>
      <c r="AB113" s="168">
        <f t="shared" si="15"/>
        <v>0</v>
      </c>
      <c r="AC113" s="64"/>
      <c r="AD113" s="382">
        <v>1</v>
      </c>
    </row>
    <row r="114" spans="1:104" ht="19.5" customHeight="1">
      <c r="A114" s="64"/>
      <c r="B114" s="628"/>
      <c r="C114" s="643" t="s">
        <v>219</v>
      </c>
      <c r="D114" s="643"/>
      <c r="E114" s="105">
        <f t="shared" ref="E114:AB114" si="16">COUNTIFS($CB$7:$CB$106,"G",CC$7:CC$106,"C")</f>
        <v>0</v>
      </c>
      <c r="F114" s="105">
        <f t="shared" si="16"/>
        <v>0</v>
      </c>
      <c r="G114" s="105">
        <f t="shared" si="16"/>
        <v>8</v>
      </c>
      <c r="H114" s="105">
        <f t="shared" si="16"/>
        <v>8</v>
      </c>
      <c r="I114" s="105">
        <f t="shared" si="16"/>
        <v>0</v>
      </c>
      <c r="J114" s="105">
        <f t="shared" si="16"/>
        <v>0</v>
      </c>
      <c r="K114" s="105">
        <f t="shared" si="16"/>
        <v>0</v>
      </c>
      <c r="L114" s="105">
        <f t="shared" si="16"/>
        <v>0</v>
      </c>
      <c r="M114" s="105">
        <f t="shared" si="16"/>
        <v>8</v>
      </c>
      <c r="N114" s="105">
        <f t="shared" si="16"/>
        <v>8</v>
      </c>
      <c r="O114" s="105">
        <f t="shared" si="16"/>
        <v>0</v>
      </c>
      <c r="P114" s="105">
        <f t="shared" si="16"/>
        <v>0</v>
      </c>
      <c r="Q114" s="105">
        <f t="shared" si="16"/>
        <v>8</v>
      </c>
      <c r="R114" s="105">
        <f t="shared" si="16"/>
        <v>8</v>
      </c>
      <c r="S114" s="105">
        <f t="shared" si="16"/>
        <v>0</v>
      </c>
      <c r="T114" s="105">
        <f t="shared" si="16"/>
        <v>0</v>
      </c>
      <c r="U114" s="105">
        <f t="shared" si="16"/>
        <v>0</v>
      </c>
      <c r="V114" s="105">
        <f t="shared" si="16"/>
        <v>0</v>
      </c>
      <c r="W114" s="105">
        <f t="shared" si="16"/>
        <v>8</v>
      </c>
      <c r="X114" s="105">
        <f t="shared" si="16"/>
        <v>8</v>
      </c>
      <c r="Y114" s="105">
        <f t="shared" si="16"/>
        <v>0</v>
      </c>
      <c r="Z114" s="105">
        <f t="shared" si="16"/>
        <v>0</v>
      </c>
      <c r="AA114" s="105">
        <f t="shared" si="16"/>
        <v>0</v>
      </c>
      <c r="AB114" s="168">
        <f t="shared" si="16"/>
        <v>0</v>
      </c>
      <c r="AC114" s="64"/>
      <c r="AD114" s="382">
        <v>1</v>
      </c>
    </row>
    <row r="115" spans="1:104" ht="19.5" customHeight="1">
      <c r="A115" s="64"/>
      <c r="B115" s="628" t="s">
        <v>19</v>
      </c>
      <c r="C115" s="630" t="s">
        <v>221</v>
      </c>
      <c r="D115" s="631"/>
      <c r="E115" s="103">
        <f t="shared" ref="E115:AB115" si="17">E109+E112</f>
        <v>13</v>
      </c>
      <c r="F115" s="103">
        <f t="shared" si="17"/>
        <v>0</v>
      </c>
      <c r="G115" s="103">
        <f t="shared" si="17"/>
        <v>0</v>
      </c>
      <c r="H115" s="103">
        <f t="shared" si="17"/>
        <v>0</v>
      </c>
      <c r="I115" s="103">
        <f t="shared" si="17"/>
        <v>0</v>
      </c>
      <c r="J115" s="103">
        <f t="shared" si="17"/>
        <v>0</v>
      </c>
      <c r="K115" s="103">
        <f t="shared" si="17"/>
        <v>0</v>
      </c>
      <c r="L115" s="103">
        <f t="shared" si="17"/>
        <v>0</v>
      </c>
      <c r="M115" s="103">
        <f t="shared" si="17"/>
        <v>0</v>
      </c>
      <c r="N115" s="103">
        <f t="shared" si="17"/>
        <v>0</v>
      </c>
      <c r="O115" s="103">
        <f t="shared" si="17"/>
        <v>0</v>
      </c>
      <c r="P115" s="103">
        <f t="shared" si="17"/>
        <v>13</v>
      </c>
      <c r="Q115" s="103">
        <f t="shared" si="17"/>
        <v>0</v>
      </c>
      <c r="R115" s="103">
        <f t="shared" si="17"/>
        <v>0</v>
      </c>
      <c r="S115" s="103">
        <f t="shared" si="17"/>
        <v>0</v>
      </c>
      <c r="T115" s="103">
        <f t="shared" si="17"/>
        <v>13</v>
      </c>
      <c r="U115" s="103">
        <f t="shared" si="17"/>
        <v>13</v>
      </c>
      <c r="V115" s="103">
        <f t="shared" si="17"/>
        <v>0</v>
      </c>
      <c r="W115" s="103">
        <f t="shared" si="17"/>
        <v>0</v>
      </c>
      <c r="X115" s="103">
        <f t="shared" si="17"/>
        <v>0</v>
      </c>
      <c r="Y115" s="103">
        <f t="shared" si="17"/>
        <v>0</v>
      </c>
      <c r="Z115" s="103">
        <f t="shared" si="17"/>
        <v>0</v>
      </c>
      <c r="AA115" s="103">
        <f t="shared" si="17"/>
        <v>0</v>
      </c>
      <c r="AB115" s="106">
        <f t="shared" si="17"/>
        <v>0</v>
      </c>
      <c r="AC115" s="64"/>
      <c r="AD115" s="382">
        <v>1</v>
      </c>
    </row>
    <row r="116" spans="1:104" ht="19.5" customHeight="1">
      <c r="A116" s="64"/>
      <c r="B116" s="628"/>
      <c r="C116" s="630" t="s">
        <v>220</v>
      </c>
      <c r="D116" s="631"/>
      <c r="E116" s="103">
        <f t="shared" ref="E116:AB116" si="18">E110+E113</f>
        <v>0</v>
      </c>
      <c r="F116" s="103">
        <f t="shared" si="18"/>
        <v>13</v>
      </c>
      <c r="G116" s="103">
        <f t="shared" si="18"/>
        <v>0</v>
      </c>
      <c r="H116" s="103">
        <f t="shared" si="18"/>
        <v>0</v>
      </c>
      <c r="I116" s="103">
        <f t="shared" si="18"/>
        <v>0</v>
      </c>
      <c r="J116" s="103">
        <f t="shared" si="18"/>
        <v>0</v>
      </c>
      <c r="K116" s="103">
        <f t="shared" si="18"/>
        <v>0</v>
      </c>
      <c r="L116" s="103">
        <f t="shared" si="18"/>
        <v>0</v>
      </c>
      <c r="M116" s="103">
        <f t="shared" si="18"/>
        <v>0</v>
      </c>
      <c r="N116" s="103">
        <f t="shared" si="18"/>
        <v>0</v>
      </c>
      <c r="O116" s="103">
        <f t="shared" si="18"/>
        <v>13</v>
      </c>
      <c r="P116" s="103">
        <f t="shared" si="18"/>
        <v>0</v>
      </c>
      <c r="Q116" s="103">
        <f t="shared" si="18"/>
        <v>0</v>
      </c>
      <c r="R116" s="103">
        <f t="shared" si="18"/>
        <v>0</v>
      </c>
      <c r="S116" s="103">
        <f t="shared" si="18"/>
        <v>13</v>
      </c>
      <c r="T116" s="103">
        <f t="shared" si="18"/>
        <v>0</v>
      </c>
      <c r="U116" s="103">
        <f t="shared" si="18"/>
        <v>0</v>
      </c>
      <c r="V116" s="103">
        <f t="shared" si="18"/>
        <v>13</v>
      </c>
      <c r="W116" s="103">
        <f t="shared" si="18"/>
        <v>0</v>
      </c>
      <c r="X116" s="103">
        <f t="shared" si="18"/>
        <v>0</v>
      </c>
      <c r="Y116" s="103">
        <f t="shared" si="18"/>
        <v>0</v>
      </c>
      <c r="Z116" s="103">
        <f t="shared" si="18"/>
        <v>0</v>
      </c>
      <c r="AA116" s="103">
        <f t="shared" si="18"/>
        <v>0</v>
      </c>
      <c r="AB116" s="106">
        <f t="shared" si="18"/>
        <v>0</v>
      </c>
      <c r="AC116" s="64"/>
      <c r="AD116" s="382">
        <v>1</v>
      </c>
    </row>
    <row r="117" spans="1:104" ht="19.5" customHeight="1">
      <c r="A117" s="64"/>
      <c r="B117" s="629"/>
      <c r="C117" s="632" t="s">
        <v>219</v>
      </c>
      <c r="D117" s="633"/>
      <c r="E117" s="103">
        <f t="shared" ref="E117:AB117" si="19">E111+E114</f>
        <v>0</v>
      </c>
      <c r="F117" s="103">
        <f t="shared" si="19"/>
        <v>0</v>
      </c>
      <c r="G117" s="103">
        <f t="shared" si="19"/>
        <v>13</v>
      </c>
      <c r="H117" s="103">
        <f t="shared" si="19"/>
        <v>13</v>
      </c>
      <c r="I117" s="103">
        <f t="shared" si="19"/>
        <v>0</v>
      </c>
      <c r="J117" s="103">
        <f t="shared" si="19"/>
        <v>0</v>
      </c>
      <c r="K117" s="103">
        <f t="shared" si="19"/>
        <v>0</v>
      </c>
      <c r="L117" s="103">
        <f t="shared" si="19"/>
        <v>0</v>
      </c>
      <c r="M117" s="103">
        <f t="shared" si="19"/>
        <v>13</v>
      </c>
      <c r="N117" s="103">
        <f t="shared" si="19"/>
        <v>13</v>
      </c>
      <c r="O117" s="103">
        <f t="shared" si="19"/>
        <v>0</v>
      </c>
      <c r="P117" s="103">
        <f t="shared" si="19"/>
        <v>0</v>
      </c>
      <c r="Q117" s="103">
        <f t="shared" si="19"/>
        <v>13</v>
      </c>
      <c r="R117" s="103">
        <f t="shared" si="19"/>
        <v>13</v>
      </c>
      <c r="S117" s="103">
        <f t="shared" si="19"/>
        <v>0</v>
      </c>
      <c r="T117" s="103">
        <f t="shared" si="19"/>
        <v>0</v>
      </c>
      <c r="U117" s="103">
        <f t="shared" si="19"/>
        <v>0</v>
      </c>
      <c r="V117" s="103">
        <f t="shared" si="19"/>
        <v>0</v>
      </c>
      <c r="W117" s="103">
        <f t="shared" si="19"/>
        <v>13</v>
      </c>
      <c r="X117" s="103">
        <f t="shared" si="19"/>
        <v>13</v>
      </c>
      <c r="Y117" s="103">
        <f t="shared" si="19"/>
        <v>0</v>
      </c>
      <c r="Z117" s="103">
        <f t="shared" si="19"/>
        <v>0</v>
      </c>
      <c r="AA117" s="103">
        <f t="shared" si="19"/>
        <v>0</v>
      </c>
      <c r="AB117" s="106">
        <f t="shared" si="19"/>
        <v>0</v>
      </c>
      <c r="AC117" s="64"/>
      <c r="AD117" s="382">
        <v>1</v>
      </c>
    </row>
    <row r="118" spans="1:104" ht="19.5" customHeight="1">
      <c r="A118" s="64"/>
      <c r="B118" s="107"/>
      <c r="C118" s="108"/>
      <c r="D118" s="109"/>
      <c r="E118" s="634" t="s">
        <v>218</v>
      </c>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6"/>
      <c r="AC118" s="64"/>
      <c r="AD118" s="382">
        <v>1</v>
      </c>
    </row>
    <row r="119" spans="1:104" ht="19.5" customHeight="1">
      <c r="A119" s="64"/>
      <c r="B119" s="110"/>
      <c r="C119" s="111"/>
      <c r="D119" s="112"/>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row>
    <row r="120" spans="1:104" s="126" customFormat="1" ht="19.5" customHeight="1">
      <c r="A120" s="118"/>
      <c r="B120" s="119"/>
      <c r="C120" s="120"/>
      <c r="D120" s="121"/>
      <c r="E120" s="122" t="s">
        <v>61</v>
      </c>
      <c r="F120" s="123">
        <f>SUM(E109:H109)</f>
        <v>5</v>
      </c>
      <c r="G120" s="123">
        <f>SUM(E112:H112)</f>
        <v>8</v>
      </c>
      <c r="H120" s="123">
        <f>SUM(E115:H115)</f>
        <v>13</v>
      </c>
      <c r="I120" s="124" t="s">
        <v>61</v>
      </c>
      <c r="J120" s="123">
        <f>SUM(I109:L109)</f>
        <v>0</v>
      </c>
      <c r="K120" s="123">
        <f>SUM(I112:L112)</f>
        <v>0</v>
      </c>
      <c r="L120" s="123">
        <f>SUM(J120:K120)</f>
        <v>0</v>
      </c>
      <c r="M120" s="124" t="s">
        <v>61</v>
      </c>
      <c r="N120" s="123">
        <f>SUM(M109:P109)</f>
        <v>5</v>
      </c>
      <c r="O120" s="123">
        <f>SUM(M112:P112)</f>
        <v>8</v>
      </c>
      <c r="P120" s="123">
        <f>SUM(N120:O120)</f>
        <v>13</v>
      </c>
      <c r="Q120" s="124" t="s">
        <v>61</v>
      </c>
      <c r="R120" s="123">
        <f>SUM(Q109:T109)</f>
        <v>5</v>
      </c>
      <c r="S120" s="123">
        <f>SUM(Q112:T112)</f>
        <v>8</v>
      </c>
      <c r="T120" s="123">
        <f>SUM(R120:S120)</f>
        <v>13</v>
      </c>
      <c r="U120" s="124" t="s">
        <v>61</v>
      </c>
      <c r="V120" s="123">
        <f>SUM(U109:X109)</f>
        <v>5</v>
      </c>
      <c r="W120" s="123">
        <f>SUM(U112:X112)</f>
        <v>8</v>
      </c>
      <c r="X120" s="123">
        <f>SUM(V120:W120)</f>
        <v>13</v>
      </c>
      <c r="Y120" s="124" t="s">
        <v>61</v>
      </c>
      <c r="Z120" s="123">
        <f>SUM(Y109:AB109)</f>
        <v>0</v>
      </c>
      <c r="AA120" s="123">
        <f>SUM(Y112:AB112)</f>
        <v>0</v>
      </c>
      <c r="AB120" s="125">
        <f>SUM(Z120:AA120)</f>
        <v>0</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5</v>
      </c>
      <c r="G121" s="123">
        <f>SUM(E113:H113)</f>
        <v>8</v>
      </c>
      <c r="H121" s="123">
        <f>SUM(E116:H116)</f>
        <v>13</v>
      </c>
      <c r="I121" s="124" t="s">
        <v>63</v>
      </c>
      <c r="J121" s="123">
        <f>SUM(I110:L110)</f>
        <v>0</v>
      </c>
      <c r="K121" s="123">
        <f>SUM(I113:L113)</f>
        <v>0</v>
      </c>
      <c r="L121" s="123">
        <f>SUM(J121:K121)</f>
        <v>0</v>
      </c>
      <c r="M121" s="124" t="s">
        <v>63</v>
      </c>
      <c r="N121" s="123">
        <f>SUM(M110:P110)</f>
        <v>5</v>
      </c>
      <c r="O121" s="123">
        <f>SUM(M113:P113)</f>
        <v>8</v>
      </c>
      <c r="P121" s="123">
        <f>SUM(N121:O121)</f>
        <v>13</v>
      </c>
      <c r="Q121" s="124" t="s">
        <v>63</v>
      </c>
      <c r="R121" s="123">
        <f>SUM(Q110:T110)</f>
        <v>5</v>
      </c>
      <c r="S121" s="123">
        <f>SUM(Q113:T113)</f>
        <v>8</v>
      </c>
      <c r="T121" s="123">
        <f>SUM(R121:S121)</f>
        <v>13</v>
      </c>
      <c r="U121" s="124" t="s">
        <v>63</v>
      </c>
      <c r="V121" s="123">
        <f>SUM(U110:X110)</f>
        <v>5</v>
      </c>
      <c r="W121" s="123">
        <f>SUM(U113:X113)</f>
        <v>8</v>
      </c>
      <c r="X121" s="123">
        <f>SUM(V121:W121)</f>
        <v>13</v>
      </c>
      <c r="Y121" s="124" t="s">
        <v>63</v>
      </c>
      <c r="Z121" s="123">
        <f>SUM(Y110:AB110)</f>
        <v>0</v>
      </c>
      <c r="AA121" s="123">
        <f>SUM(Y113:AB113)</f>
        <v>0</v>
      </c>
      <c r="AB121" s="125">
        <f>SUM(Z121:AA121)</f>
        <v>0</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10</v>
      </c>
      <c r="G122" s="123">
        <f>SUM(E114:H114)</f>
        <v>16</v>
      </c>
      <c r="H122" s="123">
        <f>SUM(E117:H117)</f>
        <v>26</v>
      </c>
      <c r="I122" s="124" t="s">
        <v>62</v>
      </c>
      <c r="J122" s="123">
        <f>SUM(I111:L111)</f>
        <v>0</v>
      </c>
      <c r="K122" s="123">
        <f>SUM(I114:L114)</f>
        <v>0</v>
      </c>
      <c r="L122" s="123">
        <f>SUM(J122:K122)</f>
        <v>0</v>
      </c>
      <c r="M122" s="124" t="s">
        <v>62</v>
      </c>
      <c r="N122" s="123">
        <f>SUM(M111:P111)</f>
        <v>10</v>
      </c>
      <c r="O122" s="123">
        <f>SUM(M114:P114)</f>
        <v>16</v>
      </c>
      <c r="P122" s="123">
        <f>SUM(N122:O122)</f>
        <v>26</v>
      </c>
      <c r="Q122" s="124" t="s">
        <v>62</v>
      </c>
      <c r="R122" s="123">
        <f>SUM(Q111:T111)</f>
        <v>10</v>
      </c>
      <c r="S122" s="123">
        <f>SUM(Q114:T114)</f>
        <v>16</v>
      </c>
      <c r="T122" s="123">
        <f>SUM(R122:S122)</f>
        <v>26</v>
      </c>
      <c r="U122" s="124" t="s">
        <v>62</v>
      </c>
      <c r="V122" s="123">
        <f>SUM(U111:X111)</f>
        <v>10</v>
      </c>
      <c r="W122" s="123">
        <f>SUM(U114:X114)</f>
        <v>16</v>
      </c>
      <c r="X122" s="123">
        <f>SUM(V122:W122)</f>
        <v>26</v>
      </c>
      <c r="Y122" s="124" t="s">
        <v>62</v>
      </c>
      <c r="Z122" s="123">
        <f>SUM(Y111:AB111)</f>
        <v>0</v>
      </c>
      <c r="AA122" s="123">
        <f>SUM(Y114:AB114)</f>
        <v>0</v>
      </c>
      <c r="AB122" s="125">
        <f>SUM(Z122:AA122)</f>
        <v>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131" t="s">
        <v>97</v>
      </c>
      <c r="F123" s="132">
        <f>SUM(F120:F122)</f>
        <v>20</v>
      </c>
      <c r="G123" s="132">
        <f>SUM(G120:G122)</f>
        <v>32</v>
      </c>
      <c r="H123" s="132">
        <f>SUM(H120:H122)</f>
        <v>52</v>
      </c>
      <c r="I123" s="134" t="s">
        <v>97</v>
      </c>
      <c r="J123" s="132">
        <f>SUM(J120:J122)</f>
        <v>0</v>
      </c>
      <c r="K123" s="132">
        <f>SUM(K120:K122)</f>
        <v>0</v>
      </c>
      <c r="L123" s="132">
        <f>SUM(L120:L122)</f>
        <v>0</v>
      </c>
      <c r="M123" s="134" t="s">
        <v>97</v>
      </c>
      <c r="N123" s="132">
        <f>SUM(N120:N122)</f>
        <v>20</v>
      </c>
      <c r="O123" s="132">
        <f>SUM(O120:O122)</f>
        <v>32</v>
      </c>
      <c r="P123" s="132">
        <f>SUM(P120:P122)</f>
        <v>52</v>
      </c>
      <c r="Q123" s="134" t="s">
        <v>97</v>
      </c>
      <c r="R123" s="132">
        <f>SUM(R120:R122)</f>
        <v>20</v>
      </c>
      <c r="S123" s="132">
        <f>SUM(S120:S122)</f>
        <v>32</v>
      </c>
      <c r="T123" s="132">
        <f>SUM(T120:T122)</f>
        <v>52</v>
      </c>
      <c r="U123" s="134" t="s">
        <v>97</v>
      </c>
      <c r="V123" s="132">
        <f>SUM(V120:V122)</f>
        <v>20</v>
      </c>
      <c r="W123" s="132">
        <f>SUM(W120:W122)</f>
        <v>32</v>
      </c>
      <c r="X123" s="132">
        <f>SUM(X120:X122)</f>
        <v>52</v>
      </c>
      <c r="Y123" s="134" t="s">
        <v>97</v>
      </c>
      <c r="Z123" s="132">
        <f>SUM(Z120:Z122)</f>
        <v>0</v>
      </c>
      <c r="AA123" s="132">
        <f>SUM(AA120:AA122)</f>
        <v>0</v>
      </c>
      <c r="AB123" s="442">
        <f>SUM(AB120:AB122)</f>
        <v>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42" t="s">
        <v>269</v>
      </c>
      <c r="D124" s="139"/>
      <c r="E124" s="637" t="s">
        <v>217</v>
      </c>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71" t="str">
        <f>UPPER(CONCATENATE(Q3,T3))</f>
        <v>CLASS:I</v>
      </c>
      <c r="D125" s="139"/>
      <c r="E125" s="649" t="s">
        <v>92</v>
      </c>
      <c r="F125" s="638"/>
      <c r="G125" s="638"/>
      <c r="H125" s="638"/>
      <c r="I125" s="650" t="s">
        <v>215</v>
      </c>
      <c r="J125" s="638"/>
      <c r="K125" s="638"/>
      <c r="L125" s="638"/>
      <c r="M125" s="650" t="s">
        <v>91</v>
      </c>
      <c r="N125" s="638"/>
      <c r="O125" s="638"/>
      <c r="P125" s="638"/>
      <c r="Q125" s="650" t="s">
        <v>90</v>
      </c>
      <c r="R125" s="638"/>
      <c r="S125" s="638"/>
      <c r="T125" s="638"/>
      <c r="U125" s="650" t="s">
        <v>190</v>
      </c>
      <c r="V125" s="638"/>
      <c r="W125" s="638"/>
      <c r="X125" s="638"/>
      <c r="Y125" s="650" t="s">
        <v>189</v>
      </c>
      <c r="Z125" s="638"/>
      <c r="AA125" s="638"/>
      <c r="AB125" s="639"/>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169"/>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46"/>
      <c r="D127" s="169"/>
      <c r="E127" s="124" t="s">
        <v>61</v>
      </c>
      <c r="F127" s="123">
        <f>ROUND(F120*100/($S$4*4),0)</f>
        <v>25</v>
      </c>
      <c r="G127" s="123">
        <f>ROUND(G120*100/($W$4*4),0)</f>
        <v>25</v>
      </c>
      <c r="H127" s="123">
        <f>ROUND(H120*100/($AA$4*4),0)</f>
        <v>25</v>
      </c>
      <c r="I127" s="124" t="s">
        <v>61</v>
      </c>
      <c r="J127" s="123">
        <f>ROUND(J120*100/($S$4*4),0)</f>
        <v>0</v>
      </c>
      <c r="K127" s="123">
        <f>ROUND(K120*100/($W$4*4),0)</f>
        <v>0</v>
      </c>
      <c r="L127" s="123">
        <f>ROUND(L120*100/($AA$4*4),0)</f>
        <v>0</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0</v>
      </c>
      <c r="AA127" s="123">
        <f>ROUND(AA120*100/($W$4*4),0)</f>
        <v>0</v>
      </c>
      <c r="AB127" s="125">
        <f>ROUND(AB120*100/($AA$4*4),0)</f>
        <v>0</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0</v>
      </c>
      <c r="K128" s="123">
        <f>ROUND(K121*100/($W$4*4),0)</f>
        <v>0</v>
      </c>
      <c r="L128" s="123">
        <f>ROUND(L121*100/($AA$4*4),0)</f>
        <v>0</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0</v>
      </c>
      <c r="AA128" s="123">
        <f>ROUND(AA121*100/($W$4*4),0)</f>
        <v>0</v>
      </c>
      <c r="AB128" s="125">
        <f>ROUND(AB121*100/($AA$4*4),0)</f>
        <v>0</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100</v>
      </c>
      <c r="K129" s="123">
        <f>100-ROUND(SUM(K127:K128),0)</f>
        <v>100</v>
      </c>
      <c r="L129" s="123">
        <f>100-ROUND(SUM(L127:L128),0)</f>
        <v>100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100</v>
      </c>
      <c r="AA129" s="123">
        <f>100-ROUND(SUM(AA127:AA128),0)</f>
        <v>100</v>
      </c>
      <c r="AB129" s="125">
        <f>100-ROUND(SUM(AB127:AB128),0)</f>
        <v>100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434" t="s">
        <v>273</v>
      </c>
      <c r="D130" s="121"/>
      <c r="E130" s="131" t="s">
        <v>97</v>
      </c>
      <c r="F130" s="133">
        <v>100</v>
      </c>
      <c r="G130" s="133">
        <v>100</v>
      </c>
      <c r="H130" s="133">
        <v>100</v>
      </c>
      <c r="I130" s="131" t="s">
        <v>97</v>
      </c>
      <c r="J130" s="133">
        <v>100</v>
      </c>
      <c r="K130" s="133">
        <v>100</v>
      </c>
      <c r="L130" s="133">
        <v>100</v>
      </c>
      <c r="M130" s="131" t="s">
        <v>97</v>
      </c>
      <c r="N130" s="133">
        <v>100</v>
      </c>
      <c r="O130" s="133">
        <v>100</v>
      </c>
      <c r="P130" s="133">
        <v>100</v>
      </c>
      <c r="Q130" s="131" t="s">
        <v>97</v>
      </c>
      <c r="R130" s="133">
        <v>100</v>
      </c>
      <c r="S130" s="133">
        <v>100</v>
      </c>
      <c r="T130" s="133">
        <v>100</v>
      </c>
      <c r="U130" s="131" t="s">
        <v>97</v>
      </c>
      <c r="V130" s="133">
        <v>100</v>
      </c>
      <c r="W130" s="133">
        <v>100</v>
      </c>
      <c r="X130" s="133">
        <v>100</v>
      </c>
      <c r="Y130" s="131" t="s">
        <v>97</v>
      </c>
      <c r="Z130" s="133">
        <v>100</v>
      </c>
      <c r="AA130" s="133">
        <v>100</v>
      </c>
      <c r="AB130" s="135">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5.75" customHeight="1">
      <c r="A131" s="136"/>
      <c r="B131" s="147"/>
      <c r="C131" s="443"/>
      <c r="D131" s="139"/>
      <c r="E131" s="648" t="s">
        <v>216</v>
      </c>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649" t="s">
        <v>92</v>
      </c>
      <c r="F132" s="638"/>
      <c r="G132" s="638"/>
      <c r="H132" s="638"/>
      <c r="I132" s="650" t="s">
        <v>215</v>
      </c>
      <c r="J132" s="638"/>
      <c r="K132" s="638"/>
      <c r="L132" s="638"/>
      <c r="M132" s="650" t="s">
        <v>91</v>
      </c>
      <c r="N132" s="638"/>
      <c r="O132" s="638"/>
      <c r="P132" s="638"/>
      <c r="Q132" s="650" t="s">
        <v>90</v>
      </c>
      <c r="R132" s="638"/>
      <c r="S132" s="638"/>
      <c r="T132" s="638"/>
      <c r="U132" s="650" t="s">
        <v>190</v>
      </c>
      <c r="V132" s="638"/>
      <c r="W132" s="638"/>
      <c r="X132" s="638"/>
      <c r="Y132" s="650" t="s">
        <v>189</v>
      </c>
      <c r="Z132" s="638"/>
      <c r="AA132" s="638"/>
      <c r="AB132" s="639"/>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644" t="s">
        <v>214</v>
      </c>
      <c r="F133" s="152" t="s">
        <v>63</v>
      </c>
      <c r="G133" s="152" t="s">
        <v>84</v>
      </c>
      <c r="H133" s="153" t="s">
        <v>97</v>
      </c>
      <c r="I133" s="646" t="s">
        <v>214</v>
      </c>
      <c r="J133" s="152" t="s">
        <v>63</v>
      </c>
      <c r="K133" s="152" t="s">
        <v>84</v>
      </c>
      <c r="L133" s="153" t="s">
        <v>97</v>
      </c>
      <c r="M133" s="646" t="s">
        <v>214</v>
      </c>
      <c r="N133" s="152" t="s">
        <v>63</v>
      </c>
      <c r="O133" s="152" t="s">
        <v>84</v>
      </c>
      <c r="P133" s="153" t="s">
        <v>97</v>
      </c>
      <c r="Q133" s="646" t="s">
        <v>214</v>
      </c>
      <c r="R133" s="152" t="s">
        <v>63</v>
      </c>
      <c r="S133" s="152" t="s">
        <v>84</v>
      </c>
      <c r="T133" s="153" t="s">
        <v>97</v>
      </c>
      <c r="U133" s="646" t="s">
        <v>214</v>
      </c>
      <c r="V133" s="152" t="s">
        <v>63</v>
      </c>
      <c r="W133" s="152" t="s">
        <v>84</v>
      </c>
      <c r="X133" s="153" t="s">
        <v>97</v>
      </c>
      <c r="Y133" s="646"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645"/>
      <c r="F134" s="159" t="str">
        <f>F136</f>
        <v>D</v>
      </c>
      <c r="G134" s="159" t="str">
        <f>G136</f>
        <v>D</v>
      </c>
      <c r="H134" s="159" t="str">
        <f>H136</f>
        <v>D</v>
      </c>
      <c r="I134" s="647"/>
      <c r="J134" s="159" t="str">
        <f>J136</f>
        <v>D</v>
      </c>
      <c r="K134" s="159" t="str">
        <f>K136</f>
        <v>D</v>
      </c>
      <c r="L134" s="159" t="str">
        <f>L136</f>
        <v>D</v>
      </c>
      <c r="M134" s="647"/>
      <c r="N134" s="159" t="str">
        <f>N136</f>
        <v>D</v>
      </c>
      <c r="O134" s="159" t="str">
        <f>O136</f>
        <v>D</v>
      </c>
      <c r="P134" s="159" t="str">
        <f>P136</f>
        <v>D</v>
      </c>
      <c r="Q134" s="647"/>
      <c r="R134" s="159" t="str">
        <f>R136</f>
        <v>D</v>
      </c>
      <c r="S134" s="159" t="str">
        <f>S136</f>
        <v>D</v>
      </c>
      <c r="T134" s="159" t="str">
        <f>T136</f>
        <v>D</v>
      </c>
      <c r="U134" s="647"/>
      <c r="V134" s="159" t="str">
        <f>V136</f>
        <v>D</v>
      </c>
      <c r="W134" s="159" t="str">
        <f>W136</f>
        <v>D</v>
      </c>
      <c r="X134" s="159" t="str">
        <f>X136</f>
        <v>D</v>
      </c>
      <c r="Y134" s="647"/>
      <c r="Z134" s="159" t="str">
        <f>Z136</f>
        <v>D</v>
      </c>
      <c r="AA134" s="159" t="str">
        <f>AA136</f>
        <v>D</v>
      </c>
      <c r="AB134" s="160"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657" t="s">
        <v>280</v>
      </c>
      <c r="B135" s="657"/>
      <c r="C135" s="657"/>
      <c r="D135" s="658" t="s">
        <v>305</v>
      </c>
      <c r="E135" s="658"/>
      <c r="F135" s="658"/>
      <c r="G135" s="658"/>
      <c r="H135" s="658"/>
      <c r="I135" s="658"/>
      <c r="J135" s="658"/>
      <c r="K135" s="658"/>
      <c r="L135" s="658"/>
      <c r="M135" s="658"/>
      <c r="N135" s="658"/>
      <c r="O135" s="658"/>
      <c r="P135" s="658"/>
      <c r="Q135" s="657" t="s">
        <v>281</v>
      </c>
      <c r="R135" s="657"/>
      <c r="S135" s="657"/>
      <c r="T135" s="657"/>
      <c r="U135" s="657"/>
      <c r="V135" s="657"/>
      <c r="W135" s="657"/>
      <c r="X135" s="657"/>
      <c r="Y135" s="657"/>
      <c r="Z135" s="657"/>
      <c r="AA135" s="657"/>
      <c r="AB135" s="657"/>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row>
  </sheetData>
  <sheetProtection password="F878" sheet="1" objects="1" scenarios="1" formatColumns="0" formatRows="0" sort="0" autoFilter="0"/>
  <autoFilter ref="AD6:AE135"/>
  <mergeCells count="676">
    <mergeCell ref="A135:C135"/>
    <mergeCell ref="D135:P135"/>
    <mergeCell ref="Q135:AB135"/>
    <mergeCell ref="AD1:AD6"/>
    <mergeCell ref="B107:D108"/>
    <mergeCell ref="E107:H107"/>
    <mergeCell ref="I107:L107"/>
    <mergeCell ref="M107:P107"/>
    <mergeCell ref="L3:P3"/>
    <mergeCell ref="T3:U3"/>
    <mergeCell ref="Q3:S3"/>
    <mergeCell ref="D3:F3"/>
    <mergeCell ref="G4:K4"/>
    <mergeCell ref="G3:J3"/>
    <mergeCell ref="L4:P4"/>
    <mergeCell ref="Q4:R4"/>
    <mergeCell ref="S4:T4"/>
    <mergeCell ref="U4:V4"/>
    <mergeCell ref="B3:C3"/>
    <mergeCell ref="B4:C4"/>
    <mergeCell ref="D4:F4"/>
    <mergeCell ref="E105:H105"/>
    <mergeCell ref="I105:L105"/>
    <mergeCell ref="M105:P105"/>
    <mergeCell ref="Y125:AB125"/>
    <mergeCell ref="E106:H106"/>
    <mergeCell ref="I106:L106"/>
    <mergeCell ref="M106:P106"/>
    <mergeCell ref="Q106:T106"/>
    <mergeCell ref="Q107:T107"/>
    <mergeCell ref="U107:X107"/>
    <mergeCell ref="Y107:AB107"/>
    <mergeCell ref="U106:X106"/>
    <mergeCell ref="Y106:AB106"/>
    <mergeCell ref="E125:H125"/>
    <mergeCell ref="I125:L125"/>
    <mergeCell ref="M125:P125"/>
    <mergeCell ref="Q125:T125"/>
    <mergeCell ref="U125:X125"/>
    <mergeCell ref="E133:E134"/>
    <mergeCell ref="I133:I134"/>
    <mergeCell ref="M133:M134"/>
    <mergeCell ref="Q133:Q134"/>
    <mergeCell ref="U133:U134"/>
    <mergeCell ref="Y133:Y134"/>
    <mergeCell ref="E131:AB131"/>
    <mergeCell ref="E132:H132"/>
    <mergeCell ref="I132:L132"/>
    <mergeCell ref="M132:P132"/>
    <mergeCell ref="Q132:T132"/>
    <mergeCell ref="U132:X132"/>
    <mergeCell ref="Y132:AB132"/>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C114:D114"/>
    <mergeCell ref="Y105:AB105"/>
    <mergeCell ref="E104:H104"/>
    <mergeCell ref="I104:L104"/>
    <mergeCell ref="M104:P104"/>
    <mergeCell ref="Q104:T104"/>
    <mergeCell ref="U104:X104"/>
    <mergeCell ref="Y104:AB104"/>
    <mergeCell ref="E103:H103"/>
    <mergeCell ref="I103:L103"/>
    <mergeCell ref="M103:P103"/>
    <mergeCell ref="Q103:T103"/>
    <mergeCell ref="U103:X103"/>
    <mergeCell ref="Y103:AB103"/>
    <mergeCell ref="Q105:T105"/>
    <mergeCell ref="U105:X105"/>
    <mergeCell ref="Y102:AB102"/>
    <mergeCell ref="E101:H101"/>
    <mergeCell ref="I101:L101"/>
    <mergeCell ref="M101:P101"/>
    <mergeCell ref="Q101:T101"/>
    <mergeCell ref="U101:X101"/>
    <mergeCell ref="Y101:AB101"/>
    <mergeCell ref="E100:H100"/>
    <mergeCell ref="I100:L100"/>
    <mergeCell ref="M100:P100"/>
    <mergeCell ref="Q100:T100"/>
    <mergeCell ref="U100:X100"/>
    <mergeCell ref="Y100:AB100"/>
    <mergeCell ref="E102:H102"/>
    <mergeCell ref="I102:L102"/>
    <mergeCell ref="M102:P102"/>
    <mergeCell ref="Q102:T102"/>
    <mergeCell ref="U102:X102"/>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B2:AB2"/>
    <mergeCell ref="U6:X6"/>
    <mergeCell ref="Y6:AB6"/>
    <mergeCell ref="E7:H7"/>
    <mergeCell ref="I7:L7"/>
    <mergeCell ref="M7:P7"/>
    <mergeCell ref="Q7:T7"/>
    <mergeCell ref="U7:X7"/>
    <mergeCell ref="Y7:AB7"/>
    <mergeCell ref="B5:B6"/>
    <mergeCell ref="C5:C6"/>
    <mergeCell ref="D5:D6"/>
    <mergeCell ref="E5:AB5"/>
    <mergeCell ref="E6:H6"/>
    <mergeCell ref="I6:L6"/>
    <mergeCell ref="M6:P6"/>
    <mergeCell ref="Q6:T6"/>
    <mergeCell ref="A1:C1"/>
    <mergeCell ref="D1:P1"/>
    <mergeCell ref="Q1:AB1"/>
    <mergeCell ref="AA4:AB4"/>
    <mergeCell ref="X3:AB3"/>
    <mergeCell ref="V3:W3"/>
    <mergeCell ref="W4:X4"/>
    <mergeCell ref="Y4:Z4"/>
    <mergeCell ref="E8:H8"/>
    <mergeCell ref="I8:L8"/>
    <mergeCell ref="M8:P8"/>
    <mergeCell ref="Q8:T8"/>
    <mergeCell ref="U8:X8"/>
    <mergeCell ref="Y8:AB8"/>
  </mergeCells>
  <hyperlinks>
    <hyperlink ref="A1" r:id="rId1"/>
    <hyperlink ref="Q1" r:id="rId2"/>
    <hyperlink ref="D1:L1" location="HOME!A1" display="HOME"/>
    <hyperlink ref="A135" r:id="rId3"/>
    <hyperlink ref="Q135" r:id="rId4"/>
    <hyperlink ref="D135:L135" location="HOME!A1" display="HOME"/>
  </hyperlinks>
  <printOptions horizontalCentered="1"/>
  <pageMargins left="0.31496062992125984" right="0.31496062992125984" top="0.35433070866141736" bottom="0.35433070866141736" header="0.31496062992125984" footer="0.31496062992125984"/>
  <pageSetup paperSize="5" orientation="portrait" r:id="rId5"/>
</worksheet>
</file>

<file path=xl/worksheets/sheet6.xml><?xml version="1.0" encoding="utf-8"?>
<worksheet xmlns="http://schemas.openxmlformats.org/spreadsheetml/2006/main" xmlns:r="http://schemas.openxmlformats.org/officeDocument/2006/relationships">
  <sheetPr codeName="Sheet6"/>
  <dimension ref="A1:CZ137"/>
  <sheetViews>
    <sheetView showZeros="0" workbookViewId="0">
      <selection activeCell="M9" sqref="M9:P9"/>
    </sheetView>
  </sheetViews>
  <sheetFormatPr defaultColWidth="0" defaultRowHeight="19.5"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723" t="s">
        <v>315</v>
      </c>
      <c r="AL1" s="417"/>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723"/>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667" t="s">
        <v>271</v>
      </c>
      <c r="U3" s="668"/>
      <c r="V3" s="601" t="s">
        <v>98</v>
      </c>
      <c r="W3" s="602"/>
      <c r="X3" s="599" t="str">
        <f ca="1">LOOKUP(DATA!$CE$1,SLNO, TEST)</f>
        <v>UT - IV</v>
      </c>
      <c r="Y3" s="599"/>
      <c r="Z3" s="599"/>
      <c r="AA3" s="599"/>
      <c r="AB3" s="600"/>
      <c r="AC3" s="69"/>
      <c r="AD3" s="723"/>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row>
    <row r="4" spans="1:104" s="73" customFormat="1" ht="19.5" customHeight="1" thickBot="1">
      <c r="A4" s="72"/>
      <c r="B4" s="684" t="str">
        <f>HOME!$G$6</f>
        <v>MPUPS AGAPETA</v>
      </c>
      <c r="C4" s="685"/>
      <c r="D4" s="686" t="str">
        <f>HOME!$L$6</f>
        <v>NARMETTA</v>
      </c>
      <c r="E4" s="687"/>
      <c r="F4" s="688"/>
      <c r="G4" s="674" t="str">
        <f>HOME!$O$6</f>
        <v>WARANGAL</v>
      </c>
      <c r="H4" s="675"/>
      <c r="I4" s="675"/>
      <c r="J4" s="675"/>
      <c r="K4" s="676"/>
      <c r="L4" s="679">
        <f ca="1">LOOKUP(DATA!$CF$1,SLNO,MONTHS)</f>
        <v>40878</v>
      </c>
      <c r="M4" s="680"/>
      <c r="N4" s="680"/>
      <c r="O4" s="680"/>
      <c r="P4" s="681"/>
      <c r="Q4" s="603" t="s">
        <v>262</v>
      </c>
      <c r="R4" s="603"/>
      <c r="S4" s="695">
        <f>HOME!M13</f>
        <v>6</v>
      </c>
      <c r="T4" s="695"/>
      <c r="U4" s="603" t="s">
        <v>263</v>
      </c>
      <c r="V4" s="603"/>
      <c r="W4" s="597">
        <f>HOME!N13</f>
        <v>5</v>
      </c>
      <c r="X4" s="597"/>
      <c r="Y4" s="603" t="s">
        <v>264</v>
      </c>
      <c r="Z4" s="603"/>
      <c r="AA4" s="597">
        <f>HOME!O13</f>
        <v>11</v>
      </c>
      <c r="AB4" s="598"/>
      <c r="AC4" s="72"/>
      <c r="AD4" s="723"/>
      <c r="BZ4" s="690" t="s">
        <v>96</v>
      </c>
      <c r="CA4" s="691" t="s">
        <v>95</v>
      </c>
      <c r="CB4" s="692" t="s">
        <v>94</v>
      </c>
      <c r="CC4" s="693" t="s">
        <v>93</v>
      </c>
      <c r="CD4" s="694"/>
      <c r="CE4" s="694"/>
      <c r="CF4" s="694"/>
      <c r="CG4" s="694"/>
      <c r="CH4" s="694"/>
      <c r="CI4" s="694"/>
      <c r="CJ4" s="694"/>
      <c r="CK4" s="694"/>
      <c r="CL4" s="694"/>
      <c r="CM4" s="694"/>
      <c r="CN4" s="694"/>
      <c r="CO4" s="694"/>
      <c r="CP4" s="694"/>
      <c r="CQ4" s="694"/>
      <c r="CR4" s="694"/>
      <c r="CS4" s="694"/>
      <c r="CT4" s="694"/>
      <c r="CU4" s="694"/>
      <c r="CV4" s="694"/>
      <c r="CW4" s="694"/>
      <c r="CX4" s="694"/>
      <c r="CY4" s="694"/>
      <c r="CZ4" s="694"/>
    </row>
    <row r="5" spans="1:104" s="75" customFormat="1" ht="15.75" customHeight="1">
      <c r="A5" s="74"/>
      <c r="B5" s="696" t="s">
        <v>96</v>
      </c>
      <c r="C5" s="69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690"/>
      <c r="CA5" s="691"/>
      <c r="CB5" s="692"/>
      <c r="CC5" s="689" t="s">
        <v>92</v>
      </c>
      <c r="CD5" s="689"/>
      <c r="CE5" s="689"/>
      <c r="CF5" s="689"/>
      <c r="CG5" s="689" t="s">
        <v>215</v>
      </c>
      <c r="CH5" s="689"/>
      <c r="CI5" s="689"/>
      <c r="CJ5" s="689"/>
      <c r="CK5" s="689" t="s">
        <v>91</v>
      </c>
      <c r="CL5" s="689"/>
      <c r="CM5" s="689"/>
      <c r="CN5" s="689"/>
      <c r="CO5" s="689" t="s">
        <v>90</v>
      </c>
      <c r="CP5" s="689"/>
      <c r="CQ5" s="689"/>
      <c r="CR5" s="689"/>
      <c r="CS5" s="689" t="s">
        <v>190</v>
      </c>
      <c r="CT5" s="689"/>
      <c r="CU5" s="689"/>
      <c r="CV5" s="689"/>
      <c r="CW5" s="689" t="s">
        <v>189</v>
      </c>
      <c r="CX5" s="689"/>
      <c r="CY5" s="689"/>
      <c r="CZ5" s="689"/>
    </row>
    <row r="6" spans="1:104" s="77" customFormat="1" ht="36" customHeight="1" thickBot="1">
      <c r="A6" s="76"/>
      <c r="B6" s="620"/>
      <c r="C6" s="622"/>
      <c r="D6" s="624"/>
      <c r="E6" s="611" t="s">
        <v>92</v>
      </c>
      <c r="F6" s="612"/>
      <c r="G6" s="612"/>
      <c r="H6" s="613"/>
      <c r="I6" s="611" t="s">
        <v>215</v>
      </c>
      <c r="J6" s="612"/>
      <c r="K6" s="612"/>
      <c r="L6" s="613"/>
      <c r="M6" s="611" t="s">
        <v>91</v>
      </c>
      <c r="N6" s="612"/>
      <c r="O6" s="612"/>
      <c r="P6" s="613"/>
      <c r="Q6" s="611" t="s">
        <v>90</v>
      </c>
      <c r="R6" s="612"/>
      <c r="S6" s="612"/>
      <c r="T6" s="613"/>
      <c r="U6" s="611" t="s">
        <v>258</v>
      </c>
      <c r="V6" s="612"/>
      <c r="W6" s="612"/>
      <c r="X6" s="613"/>
      <c r="Y6" s="611" t="s">
        <v>189</v>
      </c>
      <c r="Z6" s="612"/>
      <c r="AA6" s="612"/>
      <c r="AB6" s="614"/>
      <c r="AC6" s="76"/>
      <c r="AD6" s="723"/>
      <c r="BZ6" s="690"/>
      <c r="CA6" s="691"/>
      <c r="CB6" s="692"/>
      <c r="CC6" s="429">
        <v>1</v>
      </c>
      <c r="CD6" s="429">
        <v>2</v>
      </c>
      <c r="CE6" s="429">
        <v>3</v>
      </c>
      <c r="CF6" s="429">
        <v>4</v>
      </c>
      <c r="CG6" s="429">
        <v>1</v>
      </c>
      <c r="CH6" s="429">
        <v>2</v>
      </c>
      <c r="CI6" s="429">
        <v>3</v>
      </c>
      <c r="CJ6" s="429">
        <v>4</v>
      </c>
      <c r="CK6" s="429">
        <v>1</v>
      </c>
      <c r="CL6" s="429">
        <v>2</v>
      </c>
      <c r="CM6" s="429">
        <v>3</v>
      </c>
      <c r="CN6" s="429">
        <v>4</v>
      </c>
      <c r="CO6" s="429">
        <v>1</v>
      </c>
      <c r="CP6" s="429">
        <v>2</v>
      </c>
      <c r="CQ6" s="429">
        <v>3</v>
      </c>
      <c r="CR6" s="429">
        <v>4</v>
      </c>
      <c r="CS6" s="429">
        <v>1</v>
      </c>
      <c r="CT6" s="429">
        <v>2</v>
      </c>
      <c r="CU6" s="429">
        <v>3</v>
      </c>
      <c r="CV6" s="429">
        <v>4</v>
      </c>
      <c r="CW6" s="429">
        <v>1</v>
      </c>
      <c r="CX6" s="429">
        <v>2</v>
      </c>
      <c r="CY6" s="429">
        <v>3</v>
      </c>
      <c r="CZ6" s="429">
        <v>4</v>
      </c>
    </row>
    <row r="7" spans="1:104" s="82" customFormat="1" ht="19.5" customHeight="1">
      <c r="A7" s="79"/>
      <c r="B7" s="422">
        <f>STUDENTS!I9</f>
        <v>1</v>
      </c>
      <c r="C7" s="423" t="str">
        <f>STUDENTS!J9</f>
        <v>R.RAMA DEVI</v>
      </c>
      <c r="D7" s="424" t="str">
        <f>STUDENTS!K9</f>
        <v>G</v>
      </c>
      <c r="E7" s="615" t="s">
        <v>265</v>
      </c>
      <c r="F7" s="616"/>
      <c r="G7" s="616"/>
      <c r="H7" s="617"/>
      <c r="I7" s="615"/>
      <c r="J7" s="616"/>
      <c r="K7" s="616"/>
      <c r="L7" s="617"/>
      <c r="M7" s="615" t="s">
        <v>267</v>
      </c>
      <c r="N7" s="616"/>
      <c r="O7" s="616"/>
      <c r="P7" s="617"/>
      <c r="Q7" s="615" t="s">
        <v>267</v>
      </c>
      <c r="R7" s="616"/>
      <c r="S7" s="616"/>
      <c r="T7" s="617"/>
      <c r="U7" s="615" t="s">
        <v>265</v>
      </c>
      <c r="V7" s="616"/>
      <c r="W7" s="616"/>
      <c r="X7" s="617"/>
      <c r="Y7" s="615"/>
      <c r="Z7" s="616"/>
      <c r="AA7" s="616"/>
      <c r="AB7" s="618"/>
      <c r="AC7" s="79"/>
      <c r="AD7" s="381">
        <f>IF(B7="","",1)</f>
        <v>1</v>
      </c>
      <c r="BZ7" s="83">
        <f t="shared" ref="BZ7:BZ38" si="0">B7</f>
        <v>1</v>
      </c>
      <c r="CA7" s="83" t="str">
        <f t="shared" ref="CA7:CA38" si="1">C7</f>
        <v>R.RAMA DEVI</v>
      </c>
      <c r="CB7" s="83" t="str">
        <f t="shared" ref="CB7:CB38" si="2">D7</f>
        <v>G</v>
      </c>
      <c r="CC7" s="430" t="str">
        <f>UPPER(LEFT('2in'!E7))</f>
        <v>A</v>
      </c>
      <c r="CD7" s="430" t="str">
        <f>UPPER(RIGHT(LEFT('2in'!E7,2)))</f>
        <v>B</v>
      </c>
      <c r="CE7" s="430" t="str">
        <f>UPPER(RIGHT(LEFT('2in'!E7,3)))</f>
        <v>C</v>
      </c>
      <c r="CF7" s="430" t="str">
        <f>UPPER(RIGHT('2in'!E7))</f>
        <v>C</v>
      </c>
      <c r="CG7" s="430" t="str">
        <f>UPPER(LEFT('2in'!I7))</f>
        <v/>
      </c>
      <c r="CH7" s="430" t="str">
        <f>UPPER(RIGHT(LEFT('2in'!I7,2)))</f>
        <v/>
      </c>
      <c r="CI7" s="430" t="str">
        <f>UPPER(RIGHT(LEFT('2in'!I7,3)))</f>
        <v/>
      </c>
      <c r="CJ7" s="430" t="str">
        <f>UPPER(RIGHT('2in'!I7))</f>
        <v/>
      </c>
      <c r="CK7" s="430" t="str">
        <f>UPPER(LEFT('2in'!M7))</f>
        <v>C</v>
      </c>
      <c r="CL7" s="430" t="str">
        <f>UPPER(RIGHT(LEFT('2in'!M7,2)))</f>
        <v>C</v>
      </c>
      <c r="CM7" s="430" t="str">
        <f>UPPER(RIGHT(LEFT('2in'!M7,3)))</f>
        <v>B</v>
      </c>
      <c r="CN7" s="430" t="str">
        <f>UPPER(RIGHT('2in'!M7))</f>
        <v>A</v>
      </c>
      <c r="CO7" s="430" t="str">
        <f>UPPER(LEFT('2in'!Q7))</f>
        <v>C</v>
      </c>
      <c r="CP7" s="430" t="str">
        <f>UPPER(RIGHT(LEFT('2in'!Q7,2)))</f>
        <v>C</v>
      </c>
      <c r="CQ7" s="430" t="str">
        <f>UPPER(RIGHT(LEFT('2in'!Q7,3)))</f>
        <v>B</v>
      </c>
      <c r="CR7" s="430" t="str">
        <f>UPPER(RIGHT('2in'!Q7))</f>
        <v>A</v>
      </c>
      <c r="CS7" s="430" t="str">
        <f>UPPER(LEFT('2in'!U7))</f>
        <v>A</v>
      </c>
      <c r="CT7" s="430" t="str">
        <f>UPPER(RIGHT(LEFT('2in'!U7,2)))</f>
        <v>B</v>
      </c>
      <c r="CU7" s="430" t="str">
        <f>UPPER(RIGHT(LEFT('2in'!U7,3)))</f>
        <v>C</v>
      </c>
      <c r="CV7" s="430" t="str">
        <f>UPPER(RIGHT('2in'!U7))</f>
        <v>C</v>
      </c>
      <c r="CW7" s="430" t="str">
        <f>UPPER(LEFT('2in'!Y7))</f>
        <v/>
      </c>
      <c r="CX7" s="430" t="str">
        <f>UPPER(RIGHT(LEFT('2in'!Y7,2)))</f>
        <v/>
      </c>
      <c r="CY7" s="430" t="str">
        <f>UPPER(RIGHT(LEFT('2in'!Y7,3)))</f>
        <v/>
      </c>
      <c r="CZ7" s="430" t="str">
        <f>UPPER(RIGHT('2in'!Y7))</f>
        <v/>
      </c>
    </row>
    <row r="8" spans="1:104" s="82" customFormat="1" ht="19.5" customHeight="1">
      <c r="A8" s="79"/>
      <c r="B8" s="422">
        <f>STUDENTS!I10</f>
        <v>2</v>
      </c>
      <c r="C8" s="423" t="str">
        <f>STUDENTS!J10</f>
        <v>P.KEERTHI</v>
      </c>
      <c r="D8" s="424" t="str">
        <f>STUDENTS!K10</f>
        <v>G</v>
      </c>
      <c r="E8" s="604" t="s">
        <v>265</v>
      </c>
      <c r="F8" s="605"/>
      <c r="G8" s="605"/>
      <c r="H8" s="606"/>
      <c r="I8" s="604"/>
      <c r="J8" s="605"/>
      <c r="K8" s="605"/>
      <c r="L8" s="606"/>
      <c r="M8" s="604" t="s">
        <v>267</v>
      </c>
      <c r="N8" s="605"/>
      <c r="O8" s="605"/>
      <c r="P8" s="606"/>
      <c r="Q8" s="604" t="s">
        <v>267</v>
      </c>
      <c r="R8" s="605"/>
      <c r="S8" s="605"/>
      <c r="T8" s="606"/>
      <c r="U8" s="604" t="s">
        <v>265</v>
      </c>
      <c r="V8" s="605"/>
      <c r="W8" s="605"/>
      <c r="X8" s="606"/>
      <c r="Y8" s="604"/>
      <c r="Z8" s="605"/>
      <c r="AA8" s="605"/>
      <c r="AB8" s="607"/>
      <c r="AC8" s="79"/>
      <c r="AD8" s="381">
        <f t="shared" ref="AD8:AD71" si="3">IF(B8="","",1)</f>
        <v>1</v>
      </c>
      <c r="BZ8" s="83">
        <f t="shared" si="0"/>
        <v>2</v>
      </c>
      <c r="CA8" s="83" t="str">
        <f t="shared" si="1"/>
        <v>P.KEERTHI</v>
      </c>
      <c r="CB8" s="83" t="str">
        <f t="shared" si="2"/>
        <v>G</v>
      </c>
      <c r="CC8" s="430" t="str">
        <f>UPPER(LEFT('2in'!E8))</f>
        <v>A</v>
      </c>
      <c r="CD8" s="430" t="str">
        <f>UPPER(RIGHT(LEFT('2in'!E8,2)))</f>
        <v>B</v>
      </c>
      <c r="CE8" s="430" t="str">
        <f>UPPER(RIGHT(LEFT('2in'!E8,3)))</f>
        <v>C</v>
      </c>
      <c r="CF8" s="430" t="str">
        <f>UPPER(RIGHT('2in'!E8))</f>
        <v>C</v>
      </c>
      <c r="CG8" s="430" t="str">
        <f>UPPER(LEFT('2in'!I8))</f>
        <v/>
      </c>
      <c r="CH8" s="430" t="str">
        <f>UPPER(RIGHT(LEFT('2in'!I8,2)))</f>
        <v/>
      </c>
      <c r="CI8" s="430" t="str">
        <f>UPPER(RIGHT(LEFT('2in'!I8,3)))</f>
        <v/>
      </c>
      <c r="CJ8" s="430" t="str">
        <f>UPPER(RIGHT('2in'!I8))</f>
        <v/>
      </c>
      <c r="CK8" s="430" t="str">
        <f>UPPER(LEFT('2in'!M8))</f>
        <v>C</v>
      </c>
      <c r="CL8" s="430" t="str">
        <f>UPPER(RIGHT(LEFT('2in'!M8,2)))</f>
        <v>C</v>
      </c>
      <c r="CM8" s="430" t="str">
        <f>UPPER(RIGHT(LEFT('2in'!M8,3)))</f>
        <v>B</v>
      </c>
      <c r="CN8" s="430" t="str">
        <f>UPPER(RIGHT('2in'!M8))</f>
        <v>A</v>
      </c>
      <c r="CO8" s="430" t="str">
        <f>UPPER(LEFT('2in'!Q8))</f>
        <v>C</v>
      </c>
      <c r="CP8" s="430" t="str">
        <f>UPPER(RIGHT(LEFT('2in'!Q8,2)))</f>
        <v>C</v>
      </c>
      <c r="CQ8" s="430" t="str">
        <f>UPPER(RIGHT(LEFT('2in'!Q8,3)))</f>
        <v>B</v>
      </c>
      <c r="CR8" s="430" t="str">
        <f>UPPER(RIGHT('2in'!Q8))</f>
        <v>A</v>
      </c>
      <c r="CS8" s="430" t="str">
        <f>UPPER(LEFT('2in'!U8))</f>
        <v>A</v>
      </c>
      <c r="CT8" s="430" t="str">
        <f>UPPER(RIGHT(LEFT('2in'!U8,2)))</f>
        <v>B</v>
      </c>
      <c r="CU8" s="430" t="str">
        <f>UPPER(RIGHT(LEFT('2in'!U8,3)))</f>
        <v>C</v>
      </c>
      <c r="CV8" s="430" t="str">
        <f>UPPER(RIGHT('2in'!U8))</f>
        <v>C</v>
      </c>
      <c r="CW8" s="430" t="str">
        <f>UPPER(LEFT('2in'!Y8))</f>
        <v/>
      </c>
      <c r="CX8" s="430" t="str">
        <f>UPPER(RIGHT(LEFT('2in'!Y8,2)))</f>
        <v/>
      </c>
      <c r="CY8" s="430" t="str">
        <f>UPPER(RIGHT(LEFT('2in'!Y8,3)))</f>
        <v/>
      </c>
      <c r="CZ8" s="430" t="str">
        <f>UPPER(RIGHT('2in'!Y8))</f>
        <v/>
      </c>
    </row>
    <row r="9" spans="1:104" s="82" customFormat="1" ht="19.5" customHeight="1">
      <c r="A9" s="79"/>
      <c r="B9" s="422">
        <f>STUDENTS!I11</f>
        <v>3</v>
      </c>
      <c r="C9" s="423" t="str">
        <f>STUDENTS!J11</f>
        <v>P.KAVERI</v>
      </c>
      <c r="D9" s="424" t="str">
        <f>STUDENTS!K11</f>
        <v>G</v>
      </c>
      <c r="E9" s="604" t="s">
        <v>265</v>
      </c>
      <c r="F9" s="605"/>
      <c r="G9" s="605"/>
      <c r="H9" s="606"/>
      <c r="I9" s="604"/>
      <c r="J9" s="605"/>
      <c r="K9" s="605"/>
      <c r="L9" s="606"/>
      <c r="M9" s="604" t="s">
        <v>267</v>
      </c>
      <c r="N9" s="605"/>
      <c r="O9" s="605"/>
      <c r="P9" s="606"/>
      <c r="Q9" s="604" t="s">
        <v>267</v>
      </c>
      <c r="R9" s="605"/>
      <c r="S9" s="605"/>
      <c r="T9" s="606"/>
      <c r="U9" s="604" t="s">
        <v>265</v>
      </c>
      <c r="V9" s="605"/>
      <c r="W9" s="605"/>
      <c r="X9" s="606"/>
      <c r="Y9" s="604"/>
      <c r="Z9" s="605"/>
      <c r="AA9" s="605"/>
      <c r="AB9" s="607"/>
      <c r="AC9" s="79"/>
      <c r="AD9" s="381">
        <f t="shared" si="3"/>
        <v>1</v>
      </c>
      <c r="BZ9" s="83">
        <f t="shared" si="0"/>
        <v>3</v>
      </c>
      <c r="CA9" s="83" t="str">
        <f t="shared" si="1"/>
        <v>P.KAVERI</v>
      </c>
      <c r="CB9" s="83" t="str">
        <f t="shared" si="2"/>
        <v>G</v>
      </c>
      <c r="CC9" s="430" t="str">
        <f>UPPER(LEFT('2in'!E9))</f>
        <v>A</v>
      </c>
      <c r="CD9" s="430" t="str">
        <f>UPPER(RIGHT(LEFT('2in'!E9,2)))</f>
        <v>B</v>
      </c>
      <c r="CE9" s="430" t="str">
        <f>UPPER(RIGHT(LEFT('2in'!E9,3)))</f>
        <v>C</v>
      </c>
      <c r="CF9" s="430" t="str">
        <f>UPPER(RIGHT('2in'!E9))</f>
        <v>C</v>
      </c>
      <c r="CG9" s="430" t="str">
        <f>UPPER(LEFT('2in'!I9))</f>
        <v/>
      </c>
      <c r="CH9" s="430" t="str">
        <f>UPPER(RIGHT(LEFT('2in'!I9,2)))</f>
        <v/>
      </c>
      <c r="CI9" s="430" t="str">
        <f>UPPER(RIGHT(LEFT('2in'!I9,3)))</f>
        <v/>
      </c>
      <c r="CJ9" s="430" t="str">
        <f>UPPER(RIGHT('2in'!I9))</f>
        <v/>
      </c>
      <c r="CK9" s="430" t="str">
        <f>UPPER(LEFT('2in'!M9))</f>
        <v>C</v>
      </c>
      <c r="CL9" s="430" t="str">
        <f>UPPER(RIGHT(LEFT('2in'!M9,2)))</f>
        <v>C</v>
      </c>
      <c r="CM9" s="430" t="str">
        <f>UPPER(RIGHT(LEFT('2in'!M9,3)))</f>
        <v>B</v>
      </c>
      <c r="CN9" s="430" t="str">
        <f>UPPER(RIGHT('2in'!M9))</f>
        <v>A</v>
      </c>
      <c r="CO9" s="430" t="str">
        <f>UPPER(LEFT('2in'!Q9))</f>
        <v>C</v>
      </c>
      <c r="CP9" s="430" t="str">
        <f>UPPER(RIGHT(LEFT('2in'!Q9,2)))</f>
        <v>C</v>
      </c>
      <c r="CQ9" s="430" t="str">
        <f>UPPER(RIGHT(LEFT('2in'!Q9,3)))</f>
        <v>B</v>
      </c>
      <c r="CR9" s="430" t="str">
        <f>UPPER(RIGHT('2in'!Q9))</f>
        <v>A</v>
      </c>
      <c r="CS9" s="430" t="str">
        <f>UPPER(LEFT('2in'!U9))</f>
        <v>A</v>
      </c>
      <c r="CT9" s="430" t="str">
        <f>UPPER(RIGHT(LEFT('2in'!U9,2)))</f>
        <v>B</v>
      </c>
      <c r="CU9" s="430" t="str">
        <f>UPPER(RIGHT(LEFT('2in'!U9,3)))</f>
        <v>C</v>
      </c>
      <c r="CV9" s="430" t="str">
        <f>UPPER(RIGHT('2in'!U9))</f>
        <v>C</v>
      </c>
      <c r="CW9" s="430" t="str">
        <f>UPPER(LEFT('2in'!Y9))</f>
        <v/>
      </c>
      <c r="CX9" s="430" t="str">
        <f>UPPER(RIGHT(LEFT('2in'!Y9,2)))</f>
        <v/>
      </c>
      <c r="CY9" s="430" t="str">
        <f>UPPER(RIGHT(LEFT('2in'!Y9,3)))</f>
        <v/>
      </c>
      <c r="CZ9" s="430" t="str">
        <f>UPPER(RIGHT('2in'!Y9))</f>
        <v/>
      </c>
    </row>
    <row r="10" spans="1:104" s="82" customFormat="1" ht="19.5" customHeight="1">
      <c r="A10" s="79"/>
      <c r="B10" s="422">
        <f>STUDENTS!I12</f>
        <v>4</v>
      </c>
      <c r="C10" s="423" t="str">
        <f>STUDENTS!J12</f>
        <v>M.PRATYUSHA</v>
      </c>
      <c r="D10" s="424" t="str">
        <f>STUDENTS!K12</f>
        <v>G</v>
      </c>
      <c r="E10" s="604" t="s">
        <v>265</v>
      </c>
      <c r="F10" s="605"/>
      <c r="G10" s="605"/>
      <c r="H10" s="606"/>
      <c r="I10" s="604"/>
      <c r="J10" s="605"/>
      <c r="K10" s="605"/>
      <c r="L10" s="606"/>
      <c r="M10" s="604" t="s">
        <v>267</v>
      </c>
      <c r="N10" s="605"/>
      <c r="O10" s="605"/>
      <c r="P10" s="606"/>
      <c r="Q10" s="604" t="s">
        <v>267</v>
      </c>
      <c r="R10" s="605"/>
      <c r="S10" s="605"/>
      <c r="T10" s="606"/>
      <c r="U10" s="604" t="s">
        <v>265</v>
      </c>
      <c r="V10" s="605"/>
      <c r="W10" s="605"/>
      <c r="X10" s="606"/>
      <c r="Y10" s="604"/>
      <c r="Z10" s="605"/>
      <c r="AA10" s="605"/>
      <c r="AB10" s="607"/>
      <c r="AC10" s="79"/>
      <c r="AD10" s="381">
        <f t="shared" si="3"/>
        <v>1</v>
      </c>
      <c r="BZ10" s="83">
        <f t="shared" si="0"/>
        <v>4</v>
      </c>
      <c r="CA10" s="83" t="str">
        <f t="shared" si="1"/>
        <v>M.PRATYUSHA</v>
      </c>
      <c r="CB10" s="83" t="str">
        <f t="shared" si="2"/>
        <v>G</v>
      </c>
      <c r="CC10" s="430" t="str">
        <f>UPPER(LEFT('2in'!E10))</f>
        <v>A</v>
      </c>
      <c r="CD10" s="430" t="str">
        <f>UPPER(RIGHT(LEFT('2in'!E10,2)))</f>
        <v>B</v>
      </c>
      <c r="CE10" s="430" t="str">
        <f>UPPER(RIGHT(LEFT('2in'!E10,3)))</f>
        <v>C</v>
      </c>
      <c r="CF10" s="430" t="str">
        <f>UPPER(RIGHT('2in'!E10))</f>
        <v>C</v>
      </c>
      <c r="CG10" s="430" t="str">
        <f>UPPER(LEFT('2in'!I10))</f>
        <v/>
      </c>
      <c r="CH10" s="430" t="str">
        <f>UPPER(RIGHT(LEFT('2in'!I10,2)))</f>
        <v/>
      </c>
      <c r="CI10" s="430" t="str">
        <f>UPPER(RIGHT(LEFT('2in'!I10,3)))</f>
        <v/>
      </c>
      <c r="CJ10" s="430" t="str">
        <f>UPPER(RIGHT('2in'!I10))</f>
        <v/>
      </c>
      <c r="CK10" s="430" t="str">
        <f>UPPER(LEFT('2in'!M10))</f>
        <v>C</v>
      </c>
      <c r="CL10" s="430" t="str">
        <f>UPPER(RIGHT(LEFT('2in'!M10,2)))</f>
        <v>C</v>
      </c>
      <c r="CM10" s="430" t="str">
        <f>UPPER(RIGHT(LEFT('2in'!M10,3)))</f>
        <v>B</v>
      </c>
      <c r="CN10" s="430" t="str">
        <f>UPPER(RIGHT('2in'!M10))</f>
        <v>A</v>
      </c>
      <c r="CO10" s="430" t="str">
        <f>UPPER(LEFT('2in'!Q10))</f>
        <v>C</v>
      </c>
      <c r="CP10" s="430" t="str">
        <f>UPPER(RIGHT(LEFT('2in'!Q10,2)))</f>
        <v>C</v>
      </c>
      <c r="CQ10" s="430" t="str">
        <f>UPPER(RIGHT(LEFT('2in'!Q10,3)))</f>
        <v>B</v>
      </c>
      <c r="CR10" s="430" t="str">
        <f>UPPER(RIGHT('2in'!Q10))</f>
        <v>A</v>
      </c>
      <c r="CS10" s="430" t="str">
        <f>UPPER(LEFT('2in'!U10))</f>
        <v>A</v>
      </c>
      <c r="CT10" s="430" t="str">
        <f>UPPER(RIGHT(LEFT('2in'!U10,2)))</f>
        <v>B</v>
      </c>
      <c r="CU10" s="430" t="str">
        <f>UPPER(RIGHT(LEFT('2in'!U10,3)))</f>
        <v>C</v>
      </c>
      <c r="CV10" s="430" t="str">
        <f>UPPER(RIGHT('2in'!U10))</f>
        <v>C</v>
      </c>
      <c r="CW10" s="430" t="str">
        <f>UPPER(LEFT('2in'!Y10))</f>
        <v/>
      </c>
      <c r="CX10" s="430" t="str">
        <f>UPPER(RIGHT(LEFT('2in'!Y10,2)))</f>
        <v/>
      </c>
      <c r="CY10" s="430" t="str">
        <f>UPPER(RIGHT(LEFT('2in'!Y10,3)))</f>
        <v/>
      </c>
      <c r="CZ10" s="430" t="str">
        <f>UPPER(RIGHT('2in'!Y10))</f>
        <v/>
      </c>
    </row>
    <row r="11" spans="1:104" s="82" customFormat="1" ht="19.5" customHeight="1">
      <c r="A11" s="79"/>
      <c r="B11" s="422">
        <f>STUDENTS!I13</f>
        <v>5</v>
      </c>
      <c r="C11" s="423" t="str">
        <f>STUDENTS!J13</f>
        <v>P.KAVYA</v>
      </c>
      <c r="D11" s="424" t="str">
        <f>STUDENTS!K13</f>
        <v>G</v>
      </c>
      <c r="E11" s="604" t="s">
        <v>265</v>
      </c>
      <c r="F11" s="605"/>
      <c r="G11" s="605"/>
      <c r="H11" s="606"/>
      <c r="I11" s="604"/>
      <c r="J11" s="605"/>
      <c r="K11" s="605"/>
      <c r="L11" s="606"/>
      <c r="M11" s="604" t="s">
        <v>267</v>
      </c>
      <c r="N11" s="605"/>
      <c r="O11" s="605"/>
      <c r="P11" s="606"/>
      <c r="Q11" s="604" t="s">
        <v>267</v>
      </c>
      <c r="R11" s="605"/>
      <c r="S11" s="605"/>
      <c r="T11" s="606"/>
      <c r="U11" s="604" t="s">
        <v>265</v>
      </c>
      <c r="V11" s="605"/>
      <c r="W11" s="605"/>
      <c r="X11" s="606"/>
      <c r="Y11" s="604"/>
      <c r="Z11" s="605"/>
      <c r="AA11" s="605"/>
      <c r="AB11" s="607"/>
      <c r="AC11" s="79"/>
      <c r="AD11" s="381">
        <f t="shared" si="3"/>
        <v>1</v>
      </c>
      <c r="BZ11" s="83">
        <f t="shared" si="0"/>
        <v>5</v>
      </c>
      <c r="CA11" s="83" t="str">
        <f t="shared" si="1"/>
        <v>P.KAVYA</v>
      </c>
      <c r="CB11" s="83" t="str">
        <f t="shared" si="2"/>
        <v>G</v>
      </c>
      <c r="CC11" s="430" t="str">
        <f>UPPER(LEFT('2in'!E11))</f>
        <v>A</v>
      </c>
      <c r="CD11" s="430" t="str">
        <f>UPPER(RIGHT(LEFT('2in'!E11,2)))</f>
        <v>B</v>
      </c>
      <c r="CE11" s="430" t="str">
        <f>UPPER(RIGHT(LEFT('2in'!E11,3)))</f>
        <v>C</v>
      </c>
      <c r="CF11" s="430" t="str">
        <f>UPPER(RIGHT('2in'!E11))</f>
        <v>C</v>
      </c>
      <c r="CG11" s="430" t="str">
        <f>UPPER(LEFT('2in'!I11))</f>
        <v/>
      </c>
      <c r="CH11" s="430" t="str">
        <f>UPPER(RIGHT(LEFT('2in'!I11,2)))</f>
        <v/>
      </c>
      <c r="CI11" s="430" t="str">
        <f>UPPER(RIGHT(LEFT('2in'!I11,3)))</f>
        <v/>
      </c>
      <c r="CJ11" s="430" t="str">
        <f>UPPER(RIGHT('2in'!I11))</f>
        <v/>
      </c>
      <c r="CK11" s="430" t="str">
        <f>UPPER(LEFT('2in'!M11))</f>
        <v>C</v>
      </c>
      <c r="CL11" s="430" t="str">
        <f>UPPER(RIGHT(LEFT('2in'!M11,2)))</f>
        <v>C</v>
      </c>
      <c r="CM11" s="430" t="str">
        <f>UPPER(RIGHT(LEFT('2in'!M11,3)))</f>
        <v>B</v>
      </c>
      <c r="CN11" s="430" t="str">
        <f>UPPER(RIGHT('2in'!M11))</f>
        <v>A</v>
      </c>
      <c r="CO11" s="430" t="str">
        <f>UPPER(LEFT('2in'!Q11))</f>
        <v>C</v>
      </c>
      <c r="CP11" s="430" t="str">
        <f>UPPER(RIGHT(LEFT('2in'!Q11,2)))</f>
        <v>C</v>
      </c>
      <c r="CQ11" s="430" t="str">
        <f>UPPER(RIGHT(LEFT('2in'!Q11,3)))</f>
        <v>B</v>
      </c>
      <c r="CR11" s="430" t="str">
        <f>UPPER(RIGHT('2in'!Q11))</f>
        <v>A</v>
      </c>
      <c r="CS11" s="430" t="str">
        <f>UPPER(LEFT('2in'!U11))</f>
        <v>A</v>
      </c>
      <c r="CT11" s="430" t="str">
        <f>UPPER(RIGHT(LEFT('2in'!U11,2)))</f>
        <v>B</v>
      </c>
      <c r="CU11" s="430" t="str">
        <f>UPPER(RIGHT(LEFT('2in'!U11,3)))</f>
        <v>C</v>
      </c>
      <c r="CV11" s="430" t="str">
        <f>UPPER(RIGHT('2in'!U11))</f>
        <v>C</v>
      </c>
      <c r="CW11" s="430" t="str">
        <f>UPPER(LEFT('2in'!Y11))</f>
        <v/>
      </c>
      <c r="CX11" s="430" t="str">
        <f>UPPER(RIGHT(LEFT('2in'!Y11,2)))</f>
        <v/>
      </c>
      <c r="CY11" s="430" t="str">
        <f>UPPER(RIGHT(LEFT('2in'!Y11,3)))</f>
        <v/>
      </c>
      <c r="CZ11" s="430" t="str">
        <f>UPPER(RIGHT('2in'!Y11))</f>
        <v/>
      </c>
    </row>
    <row r="12" spans="1:104" s="82" customFormat="1" ht="19.5" customHeight="1">
      <c r="A12" s="79"/>
      <c r="B12" s="422">
        <f>STUDENTS!I14</f>
        <v>6</v>
      </c>
      <c r="C12" s="423" t="str">
        <f>STUDENTS!J14</f>
        <v>N.RANJEETH</v>
      </c>
      <c r="D12" s="424" t="str">
        <f>STUDENTS!K14</f>
        <v>B</v>
      </c>
      <c r="E12" s="604" t="s">
        <v>265</v>
      </c>
      <c r="F12" s="605"/>
      <c r="G12" s="605"/>
      <c r="H12" s="606"/>
      <c r="I12" s="604"/>
      <c r="J12" s="605"/>
      <c r="K12" s="605"/>
      <c r="L12" s="606"/>
      <c r="M12" s="604" t="s">
        <v>267</v>
      </c>
      <c r="N12" s="605"/>
      <c r="O12" s="605"/>
      <c r="P12" s="606"/>
      <c r="Q12" s="604" t="s">
        <v>267</v>
      </c>
      <c r="R12" s="605"/>
      <c r="S12" s="605"/>
      <c r="T12" s="606"/>
      <c r="U12" s="604" t="s">
        <v>265</v>
      </c>
      <c r="V12" s="605"/>
      <c r="W12" s="605"/>
      <c r="X12" s="606"/>
      <c r="Y12" s="604"/>
      <c r="Z12" s="605"/>
      <c r="AA12" s="605"/>
      <c r="AB12" s="607"/>
      <c r="AC12" s="79"/>
      <c r="AD12" s="381">
        <f t="shared" si="3"/>
        <v>1</v>
      </c>
      <c r="BZ12" s="83">
        <f t="shared" si="0"/>
        <v>6</v>
      </c>
      <c r="CA12" s="83" t="str">
        <f t="shared" si="1"/>
        <v>N.RANJEETH</v>
      </c>
      <c r="CB12" s="83" t="str">
        <f t="shared" si="2"/>
        <v>B</v>
      </c>
      <c r="CC12" s="430" t="str">
        <f>UPPER(LEFT('2in'!E12))</f>
        <v>A</v>
      </c>
      <c r="CD12" s="430" t="str">
        <f>UPPER(RIGHT(LEFT('2in'!E12,2)))</f>
        <v>B</v>
      </c>
      <c r="CE12" s="430" t="str">
        <f>UPPER(RIGHT(LEFT('2in'!E12,3)))</f>
        <v>C</v>
      </c>
      <c r="CF12" s="430" t="str">
        <f>UPPER(RIGHT('2in'!E12))</f>
        <v>C</v>
      </c>
      <c r="CG12" s="430" t="str">
        <f>UPPER(LEFT('2in'!I12))</f>
        <v/>
      </c>
      <c r="CH12" s="430" t="str">
        <f>UPPER(RIGHT(LEFT('2in'!I12,2)))</f>
        <v/>
      </c>
      <c r="CI12" s="430" t="str">
        <f>UPPER(RIGHT(LEFT('2in'!I12,3)))</f>
        <v/>
      </c>
      <c r="CJ12" s="430" t="str">
        <f>UPPER(RIGHT('2in'!I12))</f>
        <v/>
      </c>
      <c r="CK12" s="430" t="str">
        <f>UPPER(LEFT('2in'!M12))</f>
        <v>C</v>
      </c>
      <c r="CL12" s="430" t="str">
        <f>UPPER(RIGHT(LEFT('2in'!M12,2)))</f>
        <v>C</v>
      </c>
      <c r="CM12" s="430" t="str">
        <f>UPPER(RIGHT(LEFT('2in'!M12,3)))</f>
        <v>B</v>
      </c>
      <c r="CN12" s="430" t="str">
        <f>UPPER(RIGHT('2in'!M12))</f>
        <v>A</v>
      </c>
      <c r="CO12" s="430" t="str">
        <f>UPPER(LEFT('2in'!Q12))</f>
        <v>C</v>
      </c>
      <c r="CP12" s="430" t="str">
        <f>UPPER(RIGHT(LEFT('2in'!Q12,2)))</f>
        <v>C</v>
      </c>
      <c r="CQ12" s="430" t="str">
        <f>UPPER(RIGHT(LEFT('2in'!Q12,3)))</f>
        <v>B</v>
      </c>
      <c r="CR12" s="430" t="str">
        <f>UPPER(RIGHT('2in'!Q12))</f>
        <v>A</v>
      </c>
      <c r="CS12" s="430" t="str">
        <f>UPPER(LEFT('2in'!U12))</f>
        <v>A</v>
      </c>
      <c r="CT12" s="430" t="str">
        <f>UPPER(RIGHT(LEFT('2in'!U12,2)))</f>
        <v>B</v>
      </c>
      <c r="CU12" s="430" t="str">
        <f>UPPER(RIGHT(LEFT('2in'!U12,3)))</f>
        <v>C</v>
      </c>
      <c r="CV12" s="430" t="str">
        <f>UPPER(RIGHT('2in'!U12))</f>
        <v>C</v>
      </c>
      <c r="CW12" s="430" t="str">
        <f>UPPER(LEFT('2in'!Y12))</f>
        <v/>
      </c>
      <c r="CX12" s="430" t="str">
        <f>UPPER(RIGHT(LEFT('2in'!Y12,2)))</f>
        <v/>
      </c>
      <c r="CY12" s="430" t="str">
        <f>UPPER(RIGHT(LEFT('2in'!Y12,3)))</f>
        <v/>
      </c>
      <c r="CZ12" s="430" t="str">
        <f>UPPER(RIGHT('2in'!Y12))</f>
        <v/>
      </c>
    </row>
    <row r="13" spans="1:104" s="82" customFormat="1" ht="19.5" customHeight="1">
      <c r="A13" s="79"/>
      <c r="B13" s="422">
        <f>STUDENTS!I15</f>
        <v>7</v>
      </c>
      <c r="C13" s="423" t="str">
        <f>STUDENTS!J15</f>
        <v>R.NAVEEN</v>
      </c>
      <c r="D13" s="424" t="str">
        <f>STUDENTS!K15</f>
        <v>B</v>
      </c>
      <c r="E13" s="604" t="s">
        <v>265</v>
      </c>
      <c r="F13" s="605"/>
      <c r="G13" s="605"/>
      <c r="H13" s="606"/>
      <c r="I13" s="604"/>
      <c r="J13" s="605"/>
      <c r="K13" s="605"/>
      <c r="L13" s="606"/>
      <c r="M13" s="604" t="s">
        <v>267</v>
      </c>
      <c r="N13" s="605"/>
      <c r="O13" s="605"/>
      <c r="P13" s="606"/>
      <c r="Q13" s="604" t="s">
        <v>267</v>
      </c>
      <c r="R13" s="605"/>
      <c r="S13" s="605"/>
      <c r="T13" s="606"/>
      <c r="U13" s="604" t="s">
        <v>265</v>
      </c>
      <c r="V13" s="605"/>
      <c r="W13" s="605"/>
      <c r="X13" s="606"/>
      <c r="Y13" s="604"/>
      <c r="Z13" s="605"/>
      <c r="AA13" s="605"/>
      <c r="AB13" s="607"/>
      <c r="AC13" s="79"/>
      <c r="AD13" s="381">
        <f t="shared" si="3"/>
        <v>1</v>
      </c>
      <c r="BZ13" s="83">
        <f t="shared" si="0"/>
        <v>7</v>
      </c>
      <c r="CA13" s="83" t="str">
        <f t="shared" si="1"/>
        <v>R.NAVEEN</v>
      </c>
      <c r="CB13" s="83" t="str">
        <f t="shared" si="2"/>
        <v>B</v>
      </c>
      <c r="CC13" s="430" t="str">
        <f>UPPER(LEFT('2in'!E13))</f>
        <v>A</v>
      </c>
      <c r="CD13" s="430" t="str">
        <f>UPPER(RIGHT(LEFT('2in'!E13,2)))</f>
        <v>B</v>
      </c>
      <c r="CE13" s="430" t="str">
        <f>UPPER(RIGHT(LEFT('2in'!E13,3)))</f>
        <v>C</v>
      </c>
      <c r="CF13" s="430" t="str">
        <f>UPPER(RIGHT('2in'!E13))</f>
        <v>C</v>
      </c>
      <c r="CG13" s="430" t="str">
        <f>UPPER(LEFT('2in'!I13))</f>
        <v/>
      </c>
      <c r="CH13" s="430" t="str">
        <f>UPPER(RIGHT(LEFT('2in'!I13,2)))</f>
        <v/>
      </c>
      <c r="CI13" s="430" t="str">
        <f>UPPER(RIGHT(LEFT('2in'!I13,3)))</f>
        <v/>
      </c>
      <c r="CJ13" s="430" t="str">
        <f>UPPER(RIGHT('2in'!I13))</f>
        <v/>
      </c>
      <c r="CK13" s="430" t="str">
        <f>UPPER(LEFT('2in'!M13))</f>
        <v>C</v>
      </c>
      <c r="CL13" s="430" t="str">
        <f>UPPER(RIGHT(LEFT('2in'!M13,2)))</f>
        <v>C</v>
      </c>
      <c r="CM13" s="430" t="str">
        <f>UPPER(RIGHT(LEFT('2in'!M13,3)))</f>
        <v>B</v>
      </c>
      <c r="CN13" s="430" t="str">
        <f>UPPER(RIGHT('2in'!M13))</f>
        <v>A</v>
      </c>
      <c r="CO13" s="430" t="str">
        <f>UPPER(LEFT('2in'!Q13))</f>
        <v>C</v>
      </c>
      <c r="CP13" s="430" t="str">
        <f>UPPER(RIGHT(LEFT('2in'!Q13,2)))</f>
        <v>C</v>
      </c>
      <c r="CQ13" s="430" t="str">
        <f>UPPER(RIGHT(LEFT('2in'!Q13,3)))</f>
        <v>B</v>
      </c>
      <c r="CR13" s="430" t="str">
        <f>UPPER(RIGHT('2in'!Q13))</f>
        <v>A</v>
      </c>
      <c r="CS13" s="430" t="str">
        <f>UPPER(LEFT('2in'!U13))</f>
        <v>A</v>
      </c>
      <c r="CT13" s="430" t="str">
        <f>UPPER(RIGHT(LEFT('2in'!U13,2)))</f>
        <v>B</v>
      </c>
      <c r="CU13" s="430" t="str">
        <f>UPPER(RIGHT(LEFT('2in'!U13,3)))</f>
        <v>C</v>
      </c>
      <c r="CV13" s="430" t="str">
        <f>UPPER(RIGHT('2in'!U13))</f>
        <v>C</v>
      </c>
      <c r="CW13" s="430" t="str">
        <f>UPPER(LEFT('2in'!Y13))</f>
        <v/>
      </c>
      <c r="CX13" s="430" t="str">
        <f>UPPER(RIGHT(LEFT('2in'!Y13,2)))</f>
        <v/>
      </c>
      <c r="CY13" s="430" t="str">
        <f>UPPER(RIGHT(LEFT('2in'!Y13,3)))</f>
        <v/>
      </c>
      <c r="CZ13" s="430" t="str">
        <f>UPPER(RIGHT('2in'!Y13))</f>
        <v/>
      </c>
    </row>
    <row r="14" spans="1:104" s="82" customFormat="1" ht="19.5" customHeight="1">
      <c r="A14" s="79"/>
      <c r="B14" s="422">
        <f>STUDENTS!I16</f>
        <v>8</v>
      </c>
      <c r="C14" s="423" t="str">
        <f>STUDENTS!J16</f>
        <v>R.RAJ KUMAR</v>
      </c>
      <c r="D14" s="424" t="str">
        <f>STUDENTS!K16</f>
        <v>B</v>
      </c>
      <c r="E14" s="604" t="s">
        <v>265</v>
      </c>
      <c r="F14" s="605"/>
      <c r="G14" s="605"/>
      <c r="H14" s="606"/>
      <c r="I14" s="604"/>
      <c r="J14" s="605"/>
      <c r="K14" s="605"/>
      <c r="L14" s="606"/>
      <c r="M14" s="604" t="s">
        <v>267</v>
      </c>
      <c r="N14" s="605"/>
      <c r="O14" s="605"/>
      <c r="P14" s="606"/>
      <c r="Q14" s="604" t="s">
        <v>267</v>
      </c>
      <c r="R14" s="605"/>
      <c r="S14" s="605"/>
      <c r="T14" s="606"/>
      <c r="U14" s="604" t="s">
        <v>265</v>
      </c>
      <c r="V14" s="605"/>
      <c r="W14" s="605"/>
      <c r="X14" s="606"/>
      <c r="Y14" s="604"/>
      <c r="Z14" s="605"/>
      <c r="AA14" s="605"/>
      <c r="AB14" s="607"/>
      <c r="AC14" s="79"/>
      <c r="AD14" s="381">
        <f t="shared" si="3"/>
        <v>1</v>
      </c>
      <c r="BZ14" s="83">
        <f t="shared" si="0"/>
        <v>8</v>
      </c>
      <c r="CA14" s="83" t="str">
        <f t="shared" si="1"/>
        <v>R.RAJ KUMAR</v>
      </c>
      <c r="CB14" s="83" t="str">
        <f t="shared" si="2"/>
        <v>B</v>
      </c>
      <c r="CC14" s="430" t="str">
        <f>UPPER(LEFT('2in'!E14))</f>
        <v>A</v>
      </c>
      <c r="CD14" s="430" t="str">
        <f>UPPER(RIGHT(LEFT('2in'!E14,2)))</f>
        <v>B</v>
      </c>
      <c r="CE14" s="430" t="str">
        <f>UPPER(RIGHT(LEFT('2in'!E14,3)))</f>
        <v>C</v>
      </c>
      <c r="CF14" s="430" t="str">
        <f>UPPER(RIGHT('2in'!E14))</f>
        <v>C</v>
      </c>
      <c r="CG14" s="430" t="str">
        <f>UPPER(LEFT('2in'!I14))</f>
        <v/>
      </c>
      <c r="CH14" s="430" t="str">
        <f>UPPER(RIGHT(LEFT('2in'!I14,2)))</f>
        <v/>
      </c>
      <c r="CI14" s="430" t="str">
        <f>UPPER(RIGHT(LEFT('2in'!I14,3)))</f>
        <v/>
      </c>
      <c r="CJ14" s="430" t="str">
        <f>UPPER(RIGHT('2in'!I14))</f>
        <v/>
      </c>
      <c r="CK14" s="430" t="str">
        <f>UPPER(LEFT('2in'!M14))</f>
        <v>C</v>
      </c>
      <c r="CL14" s="430" t="str">
        <f>UPPER(RIGHT(LEFT('2in'!M14,2)))</f>
        <v>C</v>
      </c>
      <c r="CM14" s="430" t="str">
        <f>UPPER(RIGHT(LEFT('2in'!M14,3)))</f>
        <v>B</v>
      </c>
      <c r="CN14" s="430" t="str">
        <f>UPPER(RIGHT('2in'!M14))</f>
        <v>A</v>
      </c>
      <c r="CO14" s="430" t="str">
        <f>UPPER(LEFT('2in'!Q14))</f>
        <v>C</v>
      </c>
      <c r="CP14" s="430" t="str">
        <f>UPPER(RIGHT(LEFT('2in'!Q14,2)))</f>
        <v>C</v>
      </c>
      <c r="CQ14" s="430" t="str">
        <f>UPPER(RIGHT(LEFT('2in'!Q14,3)))</f>
        <v>B</v>
      </c>
      <c r="CR14" s="430" t="str">
        <f>UPPER(RIGHT('2in'!Q14))</f>
        <v>A</v>
      </c>
      <c r="CS14" s="430" t="str">
        <f>UPPER(LEFT('2in'!U14))</f>
        <v>A</v>
      </c>
      <c r="CT14" s="430" t="str">
        <f>UPPER(RIGHT(LEFT('2in'!U14,2)))</f>
        <v>B</v>
      </c>
      <c r="CU14" s="430" t="str">
        <f>UPPER(RIGHT(LEFT('2in'!U14,3)))</f>
        <v>C</v>
      </c>
      <c r="CV14" s="430" t="str">
        <f>UPPER(RIGHT('2in'!U14))</f>
        <v>C</v>
      </c>
      <c r="CW14" s="430" t="str">
        <f>UPPER(LEFT('2in'!Y14))</f>
        <v/>
      </c>
      <c r="CX14" s="430" t="str">
        <f>UPPER(RIGHT(LEFT('2in'!Y14,2)))</f>
        <v/>
      </c>
      <c r="CY14" s="430" t="str">
        <f>UPPER(RIGHT(LEFT('2in'!Y14,3)))</f>
        <v/>
      </c>
      <c r="CZ14" s="430" t="str">
        <f>UPPER(RIGHT('2in'!Y14))</f>
        <v/>
      </c>
    </row>
    <row r="15" spans="1:104" s="82" customFormat="1" ht="19.5" customHeight="1">
      <c r="A15" s="79"/>
      <c r="B15" s="422">
        <f>STUDENTS!I17</f>
        <v>9</v>
      </c>
      <c r="C15" s="423" t="str">
        <f>STUDENTS!J17</f>
        <v>M.SHRAVAN KUMAR</v>
      </c>
      <c r="D15" s="424" t="str">
        <f>STUDENTS!K17</f>
        <v>B</v>
      </c>
      <c r="E15" s="604" t="s">
        <v>265</v>
      </c>
      <c r="F15" s="605"/>
      <c r="G15" s="605"/>
      <c r="H15" s="606"/>
      <c r="I15" s="604"/>
      <c r="J15" s="605"/>
      <c r="K15" s="605"/>
      <c r="L15" s="606"/>
      <c r="M15" s="604" t="s">
        <v>267</v>
      </c>
      <c r="N15" s="605"/>
      <c r="O15" s="605"/>
      <c r="P15" s="606"/>
      <c r="Q15" s="604" t="s">
        <v>267</v>
      </c>
      <c r="R15" s="605"/>
      <c r="S15" s="605"/>
      <c r="T15" s="606"/>
      <c r="U15" s="604" t="s">
        <v>265</v>
      </c>
      <c r="V15" s="605"/>
      <c r="W15" s="605"/>
      <c r="X15" s="606"/>
      <c r="Y15" s="604"/>
      <c r="Z15" s="605"/>
      <c r="AA15" s="605"/>
      <c r="AB15" s="607"/>
      <c r="AC15" s="79"/>
      <c r="AD15" s="381">
        <f t="shared" si="3"/>
        <v>1</v>
      </c>
      <c r="BZ15" s="83">
        <f t="shared" si="0"/>
        <v>9</v>
      </c>
      <c r="CA15" s="83" t="str">
        <f t="shared" si="1"/>
        <v>M.SHRAVAN KUMAR</v>
      </c>
      <c r="CB15" s="83" t="str">
        <f t="shared" si="2"/>
        <v>B</v>
      </c>
      <c r="CC15" s="430" t="str">
        <f>UPPER(LEFT('2in'!E15))</f>
        <v>A</v>
      </c>
      <c r="CD15" s="430" t="str">
        <f>UPPER(RIGHT(LEFT('2in'!E15,2)))</f>
        <v>B</v>
      </c>
      <c r="CE15" s="430" t="str">
        <f>UPPER(RIGHT(LEFT('2in'!E15,3)))</f>
        <v>C</v>
      </c>
      <c r="CF15" s="430" t="str">
        <f>UPPER(RIGHT('2in'!E15))</f>
        <v>C</v>
      </c>
      <c r="CG15" s="430" t="str">
        <f>UPPER(LEFT('2in'!I15))</f>
        <v/>
      </c>
      <c r="CH15" s="430" t="str">
        <f>UPPER(RIGHT(LEFT('2in'!I15,2)))</f>
        <v/>
      </c>
      <c r="CI15" s="430" t="str">
        <f>UPPER(RIGHT(LEFT('2in'!I15,3)))</f>
        <v/>
      </c>
      <c r="CJ15" s="430" t="str">
        <f>UPPER(RIGHT('2in'!I15))</f>
        <v/>
      </c>
      <c r="CK15" s="430" t="str">
        <f>UPPER(LEFT('2in'!M15))</f>
        <v>C</v>
      </c>
      <c r="CL15" s="430" t="str">
        <f>UPPER(RIGHT(LEFT('2in'!M15,2)))</f>
        <v>C</v>
      </c>
      <c r="CM15" s="430" t="str">
        <f>UPPER(RIGHT(LEFT('2in'!M15,3)))</f>
        <v>B</v>
      </c>
      <c r="CN15" s="430" t="str">
        <f>UPPER(RIGHT('2in'!M15))</f>
        <v>A</v>
      </c>
      <c r="CO15" s="430" t="str">
        <f>UPPER(LEFT('2in'!Q15))</f>
        <v>C</v>
      </c>
      <c r="CP15" s="430" t="str">
        <f>UPPER(RIGHT(LEFT('2in'!Q15,2)))</f>
        <v>C</v>
      </c>
      <c r="CQ15" s="430" t="str">
        <f>UPPER(RIGHT(LEFT('2in'!Q15,3)))</f>
        <v>B</v>
      </c>
      <c r="CR15" s="430" t="str">
        <f>UPPER(RIGHT('2in'!Q15))</f>
        <v>A</v>
      </c>
      <c r="CS15" s="430" t="str">
        <f>UPPER(LEFT('2in'!U15))</f>
        <v>A</v>
      </c>
      <c r="CT15" s="430" t="str">
        <f>UPPER(RIGHT(LEFT('2in'!U15,2)))</f>
        <v>B</v>
      </c>
      <c r="CU15" s="430" t="str">
        <f>UPPER(RIGHT(LEFT('2in'!U15,3)))</f>
        <v>C</v>
      </c>
      <c r="CV15" s="430" t="str">
        <f>UPPER(RIGHT('2in'!U15))</f>
        <v>C</v>
      </c>
      <c r="CW15" s="430" t="str">
        <f>UPPER(LEFT('2in'!Y15))</f>
        <v/>
      </c>
      <c r="CX15" s="430" t="str">
        <f>UPPER(RIGHT(LEFT('2in'!Y15,2)))</f>
        <v/>
      </c>
      <c r="CY15" s="430" t="str">
        <f>UPPER(RIGHT(LEFT('2in'!Y15,3)))</f>
        <v/>
      </c>
      <c r="CZ15" s="430" t="str">
        <f>UPPER(RIGHT('2in'!Y15))</f>
        <v/>
      </c>
    </row>
    <row r="16" spans="1:104" s="82" customFormat="1" ht="19.5" customHeight="1">
      <c r="A16" s="79"/>
      <c r="B16" s="422">
        <f>STUDENTS!I18</f>
        <v>10</v>
      </c>
      <c r="C16" s="423" t="str">
        <f>STUDENTS!J18</f>
        <v>M.SHIVA RAJU</v>
      </c>
      <c r="D16" s="424" t="str">
        <f>STUDENTS!K18</f>
        <v>B</v>
      </c>
      <c r="E16" s="604" t="s">
        <v>265</v>
      </c>
      <c r="F16" s="605"/>
      <c r="G16" s="605"/>
      <c r="H16" s="606"/>
      <c r="I16" s="604"/>
      <c r="J16" s="605"/>
      <c r="K16" s="605"/>
      <c r="L16" s="606"/>
      <c r="M16" s="604" t="s">
        <v>267</v>
      </c>
      <c r="N16" s="605"/>
      <c r="O16" s="605"/>
      <c r="P16" s="606"/>
      <c r="Q16" s="604" t="s">
        <v>267</v>
      </c>
      <c r="R16" s="605"/>
      <c r="S16" s="605"/>
      <c r="T16" s="606"/>
      <c r="U16" s="604" t="s">
        <v>265</v>
      </c>
      <c r="V16" s="605"/>
      <c r="W16" s="605"/>
      <c r="X16" s="606"/>
      <c r="Y16" s="604"/>
      <c r="Z16" s="605"/>
      <c r="AA16" s="605"/>
      <c r="AB16" s="607"/>
      <c r="AC16" s="79"/>
      <c r="AD16" s="381">
        <f t="shared" si="3"/>
        <v>1</v>
      </c>
      <c r="BZ16" s="83">
        <f t="shared" si="0"/>
        <v>10</v>
      </c>
      <c r="CA16" s="83" t="str">
        <f t="shared" si="1"/>
        <v>M.SHIVA RAJU</v>
      </c>
      <c r="CB16" s="83" t="str">
        <f t="shared" si="2"/>
        <v>B</v>
      </c>
      <c r="CC16" s="430" t="str">
        <f>UPPER(LEFT('2in'!E16))</f>
        <v>A</v>
      </c>
      <c r="CD16" s="430" t="str">
        <f>UPPER(RIGHT(LEFT('2in'!E16,2)))</f>
        <v>B</v>
      </c>
      <c r="CE16" s="430" t="str">
        <f>UPPER(RIGHT(LEFT('2in'!E16,3)))</f>
        <v>C</v>
      </c>
      <c r="CF16" s="430" t="str">
        <f>UPPER(RIGHT('2in'!E16))</f>
        <v>C</v>
      </c>
      <c r="CG16" s="430" t="str">
        <f>UPPER(LEFT('2in'!I16))</f>
        <v/>
      </c>
      <c r="CH16" s="430" t="str">
        <f>UPPER(RIGHT(LEFT('2in'!I16,2)))</f>
        <v/>
      </c>
      <c r="CI16" s="430" t="str">
        <f>UPPER(RIGHT(LEFT('2in'!I16,3)))</f>
        <v/>
      </c>
      <c r="CJ16" s="430" t="str">
        <f>UPPER(RIGHT('2in'!I16))</f>
        <v/>
      </c>
      <c r="CK16" s="430" t="str">
        <f>UPPER(LEFT('2in'!M16))</f>
        <v>C</v>
      </c>
      <c r="CL16" s="430" t="str">
        <f>UPPER(RIGHT(LEFT('2in'!M16,2)))</f>
        <v>C</v>
      </c>
      <c r="CM16" s="430" t="str">
        <f>UPPER(RIGHT(LEFT('2in'!M16,3)))</f>
        <v>B</v>
      </c>
      <c r="CN16" s="430" t="str">
        <f>UPPER(RIGHT('2in'!M16))</f>
        <v>A</v>
      </c>
      <c r="CO16" s="430" t="str">
        <f>UPPER(LEFT('2in'!Q16))</f>
        <v>C</v>
      </c>
      <c r="CP16" s="430" t="str">
        <f>UPPER(RIGHT(LEFT('2in'!Q16,2)))</f>
        <v>C</v>
      </c>
      <c r="CQ16" s="430" t="str">
        <f>UPPER(RIGHT(LEFT('2in'!Q16,3)))</f>
        <v>B</v>
      </c>
      <c r="CR16" s="430" t="str">
        <f>UPPER(RIGHT('2in'!Q16))</f>
        <v>A</v>
      </c>
      <c r="CS16" s="430" t="str">
        <f>UPPER(LEFT('2in'!U16))</f>
        <v>A</v>
      </c>
      <c r="CT16" s="430" t="str">
        <f>UPPER(RIGHT(LEFT('2in'!U16,2)))</f>
        <v>B</v>
      </c>
      <c r="CU16" s="430" t="str">
        <f>UPPER(RIGHT(LEFT('2in'!U16,3)))</f>
        <v>C</v>
      </c>
      <c r="CV16" s="430" t="str">
        <f>UPPER(RIGHT('2in'!U16))</f>
        <v>C</v>
      </c>
      <c r="CW16" s="430" t="str">
        <f>UPPER(LEFT('2in'!Y16))</f>
        <v/>
      </c>
      <c r="CX16" s="430" t="str">
        <f>UPPER(RIGHT(LEFT('2in'!Y16,2)))</f>
        <v/>
      </c>
      <c r="CY16" s="430" t="str">
        <f>UPPER(RIGHT(LEFT('2in'!Y16,3)))</f>
        <v/>
      </c>
      <c r="CZ16" s="430" t="str">
        <f>UPPER(RIGHT('2in'!Y16))</f>
        <v/>
      </c>
    </row>
    <row r="17" spans="1:104" s="82" customFormat="1" ht="19.5" customHeight="1">
      <c r="A17" s="79"/>
      <c r="B17" s="422">
        <f>STUDENTS!I19</f>
        <v>11</v>
      </c>
      <c r="C17" s="423" t="str">
        <f>STUDENTS!J19</f>
        <v>P. ASHOK</v>
      </c>
      <c r="D17" s="424" t="str">
        <f>STUDENTS!K19</f>
        <v>B</v>
      </c>
      <c r="E17" s="604" t="s">
        <v>265</v>
      </c>
      <c r="F17" s="605"/>
      <c r="G17" s="605"/>
      <c r="H17" s="606"/>
      <c r="I17" s="604"/>
      <c r="J17" s="605"/>
      <c r="K17" s="605"/>
      <c r="L17" s="606"/>
      <c r="M17" s="604" t="s">
        <v>267</v>
      </c>
      <c r="N17" s="605"/>
      <c r="O17" s="605"/>
      <c r="P17" s="606"/>
      <c r="Q17" s="604" t="s">
        <v>267</v>
      </c>
      <c r="R17" s="605"/>
      <c r="S17" s="605"/>
      <c r="T17" s="606"/>
      <c r="U17" s="604" t="s">
        <v>265</v>
      </c>
      <c r="V17" s="605"/>
      <c r="W17" s="605"/>
      <c r="X17" s="606"/>
      <c r="Y17" s="604"/>
      <c r="Z17" s="605"/>
      <c r="AA17" s="605"/>
      <c r="AB17" s="607"/>
      <c r="AC17" s="79"/>
      <c r="AD17" s="381">
        <f t="shared" si="3"/>
        <v>1</v>
      </c>
      <c r="BZ17" s="83">
        <f t="shared" si="0"/>
        <v>11</v>
      </c>
      <c r="CA17" s="83" t="str">
        <f t="shared" si="1"/>
        <v>P. ASHOK</v>
      </c>
      <c r="CB17" s="83" t="str">
        <f t="shared" si="2"/>
        <v>B</v>
      </c>
      <c r="CC17" s="430" t="str">
        <f>UPPER(LEFT('2in'!E17))</f>
        <v>A</v>
      </c>
      <c r="CD17" s="430" t="str">
        <f>UPPER(RIGHT(LEFT('2in'!E17,2)))</f>
        <v>B</v>
      </c>
      <c r="CE17" s="430" t="str">
        <f>UPPER(RIGHT(LEFT('2in'!E17,3)))</f>
        <v>C</v>
      </c>
      <c r="CF17" s="430" t="str">
        <f>UPPER(RIGHT('2in'!E17))</f>
        <v>C</v>
      </c>
      <c r="CG17" s="430" t="str">
        <f>UPPER(LEFT('2in'!I17))</f>
        <v/>
      </c>
      <c r="CH17" s="430" t="str">
        <f>UPPER(RIGHT(LEFT('2in'!I17,2)))</f>
        <v/>
      </c>
      <c r="CI17" s="430" t="str">
        <f>UPPER(RIGHT(LEFT('2in'!I17,3)))</f>
        <v/>
      </c>
      <c r="CJ17" s="430" t="str">
        <f>UPPER(RIGHT('2in'!I17))</f>
        <v/>
      </c>
      <c r="CK17" s="430" t="str">
        <f>UPPER(LEFT('2in'!M17))</f>
        <v>C</v>
      </c>
      <c r="CL17" s="430" t="str">
        <f>UPPER(RIGHT(LEFT('2in'!M17,2)))</f>
        <v>C</v>
      </c>
      <c r="CM17" s="430" t="str">
        <f>UPPER(RIGHT(LEFT('2in'!M17,3)))</f>
        <v>B</v>
      </c>
      <c r="CN17" s="430" t="str">
        <f>UPPER(RIGHT('2in'!M17))</f>
        <v>A</v>
      </c>
      <c r="CO17" s="430" t="str">
        <f>UPPER(LEFT('2in'!Q17))</f>
        <v>C</v>
      </c>
      <c r="CP17" s="430" t="str">
        <f>UPPER(RIGHT(LEFT('2in'!Q17,2)))</f>
        <v>C</v>
      </c>
      <c r="CQ17" s="430" t="str">
        <f>UPPER(RIGHT(LEFT('2in'!Q17,3)))</f>
        <v>B</v>
      </c>
      <c r="CR17" s="430" t="str">
        <f>UPPER(RIGHT('2in'!Q17))</f>
        <v>A</v>
      </c>
      <c r="CS17" s="430" t="str">
        <f>UPPER(LEFT('2in'!U17))</f>
        <v>A</v>
      </c>
      <c r="CT17" s="430" t="str">
        <f>UPPER(RIGHT(LEFT('2in'!U17,2)))</f>
        <v>B</v>
      </c>
      <c r="CU17" s="430" t="str">
        <f>UPPER(RIGHT(LEFT('2in'!U17,3)))</f>
        <v>C</v>
      </c>
      <c r="CV17" s="430" t="str">
        <f>UPPER(RIGHT('2in'!U17))</f>
        <v>C</v>
      </c>
      <c r="CW17" s="430" t="str">
        <f>UPPER(LEFT('2in'!Y17))</f>
        <v/>
      </c>
      <c r="CX17" s="430" t="str">
        <f>UPPER(RIGHT(LEFT('2in'!Y17,2)))</f>
        <v/>
      </c>
      <c r="CY17" s="430" t="str">
        <f>UPPER(RIGHT(LEFT('2in'!Y17,3)))</f>
        <v/>
      </c>
      <c r="CZ17" s="430" t="str">
        <f>UPPER(RIGHT('2in'!Y17))</f>
        <v/>
      </c>
    </row>
    <row r="18" spans="1:104" s="82" customFormat="1" ht="19.5" customHeight="1">
      <c r="A18" s="79"/>
      <c r="B18" s="422" t="str">
        <f>STUDENTS!I20</f>
        <v/>
      </c>
      <c r="C18" s="423">
        <f>STUDENTS!J20</f>
        <v>0</v>
      </c>
      <c r="D18" s="424" t="str">
        <f>STUDENTS!K20</f>
        <v/>
      </c>
      <c r="E18" s="604"/>
      <c r="F18" s="605"/>
      <c r="G18" s="605"/>
      <c r="H18" s="606"/>
      <c r="I18" s="604"/>
      <c r="J18" s="605"/>
      <c r="K18" s="605"/>
      <c r="L18" s="606"/>
      <c r="M18" s="604"/>
      <c r="N18" s="605"/>
      <c r="O18" s="605"/>
      <c r="P18" s="606"/>
      <c r="Q18" s="604"/>
      <c r="R18" s="605"/>
      <c r="S18" s="605"/>
      <c r="T18" s="606"/>
      <c r="U18" s="604"/>
      <c r="V18" s="605"/>
      <c r="W18" s="605"/>
      <c r="X18" s="606"/>
      <c r="Y18" s="604"/>
      <c r="Z18" s="605"/>
      <c r="AA18" s="605"/>
      <c r="AB18" s="607"/>
      <c r="AC18" s="79"/>
      <c r="AD18" s="381" t="str">
        <f t="shared" si="3"/>
        <v/>
      </c>
      <c r="BZ18" s="83" t="str">
        <f t="shared" si="0"/>
        <v/>
      </c>
      <c r="CA18" s="83">
        <f t="shared" si="1"/>
        <v>0</v>
      </c>
      <c r="CB18" s="83" t="str">
        <f t="shared" si="2"/>
        <v/>
      </c>
      <c r="CC18" s="430" t="str">
        <f>UPPER(LEFT('2in'!E18))</f>
        <v/>
      </c>
      <c r="CD18" s="430" t="str">
        <f>UPPER(RIGHT(LEFT('2in'!E18,2)))</f>
        <v/>
      </c>
      <c r="CE18" s="430" t="str">
        <f>UPPER(RIGHT(LEFT('2in'!E18,3)))</f>
        <v/>
      </c>
      <c r="CF18" s="430" t="str">
        <f>UPPER(RIGHT('2in'!E18))</f>
        <v/>
      </c>
      <c r="CG18" s="430" t="str">
        <f>UPPER(LEFT('2in'!I18))</f>
        <v/>
      </c>
      <c r="CH18" s="430" t="str">
        <f>UPPER(RIGHT(LEFT('2in'!I18,2)))</f>
        <v/>
      </c>
      <c r="CI18" s="430" t="str">
        <f>UPPER(RIGHT(LEFT('2in'!I18,3)))</f>
        <v/>
      </c>
      <c r="CJ18" s="430" t="str">
        <f>UPPER(RIGHT('2in'!I18))</f>
        <v/>
      </c>
      <c r="CK18" s="430" t="str">
        <f>UPPER(LEFT('2in'!M18))</f>
        <v/>
      </c>
      <c r="CL18" s="430" t="str">
        <f>UPPER(RIGHT(LEFT('2in'!M18,2)))</f>
        <v/>
      </c>
      <c r="CM18" s="430" t="str">
        <f>UPPER(RIGHT(LEFT('2in'!M18,3)))</f>
        <v/>
      </c>
      <c r="CN18" s="430" t="str">
        <f>UPPER(RIGHT('2in'!M18))</f>
        <v/>
      </c>
      <c r="CO18" s="430" t="str">
        <f>UPPER(LEFT('2in'!Q18))</f>
        <v/>
      </c>
      <c r="CP18" s="430" t="str">
        <f>UPPER(RIGHT(LEFT('2in'!Q18,2)))</f>
        <v/>
      </c>
      <c r="CQ18" s="430" t="str">
        <f>UPPER(RIGHT(LEFT('2in'!Q18,3)))</f>
        <v/>
      </c>
      <c r="CR18" s="430" t="str">
        <f>UPPER(RIGHT('2in'!Q18))</f>
        <v/>
      </c>
      <c r="CS18" s="430" t="str">
        <f>UPPER(LEFT('2in'!U18))</f>
        <v/>
      </c>
      <c r="CT18" s="430" t="str">
        <f>UPPER(RIGHT(LEFT('2in'!U18,2)))</f>
        <v/>
      </c>
      <c r="CU18" s="430" t="str">
        <f>UPPER(RIGHT(LEFT('2in'!U18,3)))</f>
        <v/>
      </c>
      <c r="CV18" s="430" t="str">
        <f>UPPER(RIGHT('2in'!U18))</f>
        <v/>
      </c>
      <c r="CW18" s="430" t="str">
        <f>UPPER(LEFT('2in'!Y18))</f>
        <v/>
      </c>
      <c r="CX18" s="430" t="str">
        <f>UPPER(RIGHT(LEFT('2in'!Y18,2)))</f>
        <v/>
      </c>
      <c r="CY18" s="430" t="str">
        <f>UPPER(RIGHT(LEFT('2in'!Y18,3)))</f>
        <v/>
      </c>
      <c r="CZ18" s="430" t="str">
        <f>UPPER(RIGHT('2in'!Y18))</f>
        <v/>
      </c>
    </row>
    <row r="19" spans="1:104" s="82" customFormat="1" ht="19.5" customHeight="1">
      <c r="A19" s="79"/>
      <c r="B19" s="422" t="str">
        <f>STUDENTS!I21</f>
        <v/>
      </c>
      <c r="C19" s="423">
        <f>STUDENTS!J21</f>
        <v>0</v>
      </c>
      <c r="D19" s="424" t="str">
        <f>STUDENTS!K21</f>
        <v/>
      </c>
      <c r="E19" s="604"/>
      <c r="F19" s="605"/>
      <c r="G19" s="605"/>
      <c r="H19" s="606"/>
      <c r="I19" s="604"/>
      <c r="J19" s="605"/>
      <c r="K19" s="605"/>
      <c r="L19" s="606"/>
      <c r="M19" s="604"/>
      <c r="N19" s="605"/>
      <c r="O19" s="605"/>
      <c r="P19" s="606"/>
      <c r="Q19" s="604"/>
      <c r="R19" s="605"/>
      <c r="S19" s="605"/>
      <c r="T19" s="606"/>
      <c r="U19" s="604"/>
      <c r="V19" s="605"/>
      <c r="W19" s="605"/>
      <c r="X19" s="606"/>
      <c r="Y19" s="604"/>
      <c r="Z19" s="605"/>
      <c r="AA19" s="605"/>
      <c r="AB19" s="607"/>
      <c r="AC19" s="79"/>
      <c r="AD19" s="381" t="str">
        <f t="shared" si="3"/>
        <v/>
      </c>
      <c r="BZ19" s="83" t="str">
        <f t="shared" si="0"/>
        <v/>
      </c>
      <c r="CA19" s="83">
        <f t="shared" si="1"/>
        <v>0</v>
      </c>
      <c r="CB19" s="83" t="str">
        <f t="shared" si="2"/>
        <v/>
      </c>
      <c r="CC19" s="430" t="str">
        <f>UPPER(LEFT('2in'!E19))</f>
        <v/>
      </c>
      <c r="CD19" s="430" t="str">
        <f>UPPER(RIGHT(LEFT('2in'!E19,2)))</f>
        <v/>
      </c>
      <c r="CE19" s="430" t="str">
        <f>UPPER(RIGHT(LEFT('2in'!E19,3)))</f>
        <v/>
      </c>
      <c r="CF19" s="430" t="str">
        <f>UPPER(RIGHT('2in'!E19))</f>
        <v/>
      </c>
      <c r="CG19" s="430" t="str">
        <f>UPPER(LEFT('2in'!I19))</f>
        <v/>
      </c>
      <c r="CH19" s="430" t="str">
        <f>UPPER(RIGHT(LEFT('2in'!I19,2)))</f>
        <v/>
      </c>
      <c r="CI19" s="430" t="str">
        <f>UPPER(RIGHT(LEFT('2in'!I19,3)))</f>
        <v/>
      </c>
      <c r="CJ19" s="430" t="str">
        <f>UPPER(RIGHT('2in'!I19))</f>
        <v/>
      </c>
      <c r="CK19" s="430" t="str">
        <f>UPPER(LEFT('2in'!M19))</f>
        <v/>
      </c>
      <c r="CL19" s="430" t="str">
        <f>UPPER(RIGHT(LEFT('2in'!M19,2)))</f>
        <v/>
      </c>
      <c r="CM19" s="430" t="str">
        <f>UPPER(RIGHT(LEFT('2in'!M19,3)))</f>
        <v/>
      </c>
      <c r="CN19" s="430" t="str">
        <f>UPPER(RIGHT('2in'!M19))</f>
        <v/>
      </c>
      <c r="CO19" s="430" t="str">
        <f>UPPER(LEFT('2in'!Q19))</f>
        <v/>
      </c>
      <c r="CP19" s="430" t="str">
        <f>UPPER(RIGHT(LEFT('2in'!Q19,2)))</f>
        <v/>
      </c>
      <c r="CQ19" s="430" t="str">
        <f>UPPER(RIGHT(LEFT('2in'!Q19,3)))</f>
        <v/>
      </c>
      <c r="CR19" s="430" t="str">
        <f>UPPER(RIGHT('2in'!Q19))</f>
        <v/>
      </c>
      <c r="CS19" s="430" t="str">
        <f>UPPER(LEFT('2in'!U19))</f>
        <v/>
      </c>
      <c r="CT19" s="430" t="str">
        <f>UPPER(RIGHT(LEFT('2in'!U19,2)))</f>
        <v/>
      </c>
      <c r="CU19" s="430" t="str">
        <f>UPPER(RIGHT(LEFT('2in'!U19,3)))</f>
        <v/>
      </c>
      <c r="CV19" s="430" t="str">
        <f>UPPER(RIGHT('2in'!U19))</f>
        <v/>
      </c>
      <c r="CW19" s="430" t="str">
        <f>UPPER(LEFT('2in'!Y19))</f>
        <v/>
      </c>
      <c r="CX19" s="430" t="str">
        <f>UPPER(RIGHT(LEFT('2in'!Y19,2)))</f>
        <v/>
      </c>
      <c r="CY19" s="430" t="str">
        <f>UPPER(RIGHT(LEFT('2in'!Y19,3)))</f>
        <v/>
      </c>
      <c r="CZ19" s="430" t="str">
        <f>UPPER(RIGHT('2in'!Y19))</f>
        <v/>
      </c>
    </row>
    <row r="20" spans="1:104" s="87" customFormat="1" ht="19.5" customHeight="1">
      <c r="A20" s="86"/>
      <c r="B20" s="422" t="str">
        <f>STUDENTS!I22</f>
        <v/>
      </c>
      <c r="C20" s="423">
        <f>STUDENTS!J22</f>
        <v>0</v>
      </c>
      <c r="D20" s="424" t="str">
        <f>STUDENTS!K22</f>
        <v/>
      </c>
      <c r="E20" s="604"/>
      <c r="F20" s="605"/>
      <c r="G20" s="605"/>
      <c r="H20" s="606"/>
      <c r="I20" s="604"/>
      <c r="J20" s="605"/>
      <c r="K20" s="605"/>
      <c r="L20" s="606"/>
      <c r="M20" s="604"/>
      <c r="N20" s="605"/>
      <c r="O20" s="605"/>
      <c r="P20" s="606"/>
      <c r="Q20" s="604"/>
      <c r="R20" s="605"/>
      <c r="S20" s="605"/>
      <c r="T20" s="606"/>
      <c r="U20" s="604"/>
      <c r="V20" s="605"/>
      <c r="W20" s="605"/>
      <c r="X20" s="606"/>
      <c r="Y20" s="604"/>
      <c r="Z20" s="605"/>
      <c r="AA20" s="605"/>
      <c r="AB20" s="607"/>
      <c r="AC20" s="86"/>
      <c r="AD20" s="381" t="str">
        <f t="shared" si="3"/>
        <v/>
      </c>
      <c r="BZ20" s="83" t="str">
        <f t="shared" si="0"/>
        <v/>
      </c>
      <c r="CA20" s="83">
        <f t="shared" si="1"/>
        <v>0</v>
      </c>
      <c r="CB20" s="83" t="str">
        <f t="shared" si="2"/>
        <v/>
      </c>
      <c r="CC20" s="430" t="str">
        <f>UPPER(LEFT('2in'!E20))</f>
        <v/>
      </c>
      <c r="CD20" s="430" t="str">
        <f>UPPER(RIGHT(LEFT('2in'!E20,2)))</f>
        <v/>
      </c>
      <c r="CE20" s="430" t="str">
        <f>UPPER(RIGHT(LEFT('2in'!E20,3)))</f>
        <v/>
      </c>
      <c r="CF20" s="430" t="str">
        <f>UPPER(RIGHT('2in'!E20))</f>
        <v/>
      </c>
      <c r="CG20" s="430" t="str">
        <f>UPPER(LEFT('2in'!I20))</f>
        <v/>
      </c>
      <c r="CH20" s="430" t="str">
        <f>UPPER(RIGHT(LEFT('2in'!I20,2)))</f>
        <v/>
      </c>
      <c r="CI20" s="430" t="str">
        <f>UPPER(RIGHT(LEFT('2in'!I20,3)))</f>
        <v/>
      </c>
      <c r="CJ20" s="430" t="str">
        <f>UPPER(RIGHT('2in'!I20))</f>
        <v/>
      </c>
      <c r="CK20" s="430" t="str">
        <f>UPPER(LEFT('2in'!M20))</f>
        <v/>
      </c>
      <c r="CL20" s="430" t="str">
        <f>UPPER(RIGHT(LEFT('2in'!M20,2)))</f>
        <v/>
      </c>
      <c r="CM20" s="430" t="str">
        <f>UPPER(RIGHT(LEFT('2in'!M20,3)))</f>
        <v/>
      </c>
      <c r="CN20" s="430" t="str">
        <f>UPPER(RIGHT('2in'!M20))</f>
        <v/>
      </c>
      <c r="CO20" s="430" t="str">
        <f>UPPER(LEFT('2in'!Q20))</f>
        <v/>
      </c>
      <c r="CP20" s="430" t="str">
        <f>UPPER(RIGHT(LEFT('2in'!Q20,2)))</f>
        <v/>
      </c>
      <c r="CQ20" s="430" t="str">
        <f>UPPER(RIGHT(LEFT('2in'!Q20,3)))</f>
        <v/>
      </c>
      <c r="CR20" s="430" t="str">
        <f>UPPER(RIGHT('2in'!Q20))</f>
        <v/>
      </c>
      <c r="CS20" s="430" t="str">
        <f>UPPER(LEFT('2in'!U20))</f>
        <v/>
      </c>
      <c r="CT20" s="430" t="str">
        <f>UPPER(RIGHT(LEFT('2in'!U20,2)))</f>
        <v/>
      </c>
      <c r="CU20" s="430" t="str">
        <f>UPPER(RIGHT(LEFT('2in'!U20,3)))</f>
        <v/>
      </c>
      <c r="CV20" s="430" t="str">
        <f>UPPER(RIGHT('2in'!U20))</f>
        <v/>
      </c>
      <c r="CW20" s="430" t="str">
        <f>UPPER(LEFT('2in'!Y20))</f>
        <v/>
      </c>
      <c r="CX20" s="430" t="str">
        <f>UPPER(RIGHT(LEFT('2in'!Y20,2)))</f>
        <v/>
      </c>
      <c r="CY20" s="430" t="str">
        <f>UPPER(RIGHT(LEFT('2in'!Y20,3)))</f>
        <v/>
      </c>
      <c r="CZ20" s="430" t="str">
        <f>UPPER(RIGHT('2in'!Y20))</f>
        <v/>
      </c>
    </row>
    <row r="21" spans="1:104" ht="19.5" customHeight="1">
      <c r="A21" s="64"/>
      <c r="B21" s="422" t="str">
        <f>STUDENTS!I23</f>
        <v/>
      </c>
      <c r="C21" s="423">
        <f>STUDENTS!J23</f>
        <v>0</v>
      </c>
      <c r="D21" s="424" t="str">
        <f>STUDENTS!K23</f>
        <v/>
      </c>
      <c r="E21" s="604"/>
      <c r="F21" s="605"/>
      <c r="G21" s="605"/>
      <c r="H21" s="606"/>
      <c r="I21" s="604"/>
      <c r="J21" s="605"/>
      <c r="K21" s="605"/>
      <c r="L21" s="606"/>
      <c r="M21" s="604"/>
      <c r="N21" s="605"/>
      <c r="O21" s="605"/>
      <c r="P21" s="606"/>
      <c r="Q21" s="604"/>
      <c r="R21" s="605"/>
      <c r="S21" s="605"/>
      <c r="T21" s="606"/>
      <c r="U21" s="604"/>
      <c r="V21" s="605"/>
      <c r="W21" s="605"/>
      <c r="X21" s="606"/>
      <c r="Y21" s="604"/>
      <c r="Z21" s="605"/>
      <c r="AA21" s="605"/>
      <c r="AB21" s="607"/>
      <c r="AC21" s="64"/>
      <c r="AD21" s="381" t="str">
        <f t="shared" si="3"/>
        <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t="str">
        <f t="shared" si="0"/>
        <v/>
      </c>
      <c r="CA21" s="83">
        <f t="shared" si="1"/>
        <v>0</v>
      </c>
      <c r="CB21" s="83" t="str">
        <f t="shared" si="2"/>
        <v/>
      </c>
      <c r="CC21" s="430" t="str">
        <f>UPPER(LEFT('2in'!E21))</f>
        <v/>
      </c>
      <c r="CD21" s="430" t="str">
        <f>UPPER(RIGHT(LEFT('2in'!E21,2)))</f>
        <v/>
      </c>
      <c r="CE21" s="430" t="str">
        <f>UPPER(RIGHT(LEFT('2in'!E21,3)))</f>
        <v/>
      </c>
      <c r="CF21" s="430" t="str">
        <f>UPPER(RIGHT('2in'!E21))</f>
        <v/>
      </c>
      <c r="CG21" s="430" t="str">
        <f>UPPER(LEFT('2in'!I21))</f>
        <v/>
      </c>
      <c r="CH21" s="430" t="str">
        <f>UPPER(RIGHT(LEFT('2in'!I21,2)))</f>
        <v/>
      </c>
      <c r="CI21" s="430" t="str">
        <f>UPPER(RIGHT(LEFT('2in'!I21,3)))</f>
        <v/>
      </c>
      <c r="CJ21" s="430" t="str">
        <f>UPPER(RIGHT('2in'!I21))</f>
        <v/>
      </c>
      <c r="CK21" s="430" t="str">
        <f>UPPER(LEFT('2in'!M21))</f>
        <v/>
      </c>
      <c r="CL21" s="430" t="str">
        <f>UPPER(RIGHT(LEFT('2in'!M21,2)))</f>
        <v/>
      </c>
      <c r="CM21" s="430" t="str">
        <f>UPPER(RIGHT(LEFT('2in'!M21,3)))</f>
        <v/>
      </c>
      <c r="CN21" s="430" t="str">
        <f>UPPER(RIGHT('2in'!M21))</f>
        <v/>
      </c>
      <c r="CO21" s="430" t="str">
        <f>UPPER(LEFT('2in'!Q21))</f>
        <v/>
      </c>
      <c r="CP21" s="430" t="str">
        <f>UPPER(RIGHT(LEFT('2in'!Q21,2)))</f>
        <v/>
      </c>
      <c r="CQ21" s="430" t="str">
        <f>UPPER(RIGHT(LEFT('2in'!Q21,3)))</f>
        <v/>
      </c>
      <c r="CR21" s="430" t="str">
        <f>UPPER(RIGHT('2in'!Q21))</f>
        <v/>
      </c>
      <c r="CS21" s="430" t="str">
        <f>UPPER(LEFT('2in'!U21))</f>
        <v/>
      </c>
      <c r="CT21" s="430" t="str">
        <f>UPPER(RIGHT(LEFT('2in'!U21,2)))</f>
        <v/>
      </c>
      <c r="CU21" s="430" t="str">
        <f>UPPER(RIGHT(LEFT('2in'!U21,3)))</f>
        <v/>
      </c>
      <c r="CV21" s="430" t="str">
        <f>UPPER(RIGHT('2in'!U21))</f>
        <v/>
      </c>
      <c r="CW21" s="430" t="str">
        <f>UPPER(LEFT('2in'!Y21))</f>
        <v/>
      </c>
      <c r="CX21" s="430" t="str">
        <f>UPPER(RIGHT(LEFT('2in'!Y21,2)))</f>
        <v/>
      </c>
      <c r="CY21" s="430" t="str">
        <f>UPPER(RIGHT(LEFT('2in'!Y21,3)))</f>
        <v/>
      </c>
      <c r="CZ21" s="430" t="str">
        <f>UPPER(RIGHT('2in'!Y21))</f>
        <v/>
      </c>
    </row>
    <row r="22" spans="1:104" ht="19.5" customHeight="1">
      <c r="A22" s="64"/>
      <c r="B22" s="422" t="str">
        <f>STUDENTS!I24</f>
        <v/>
      </c>
      <c r="C22" s="423">
        <f>STUDENTS!J24</f>
        <v>0</v>
      </c>
      <c r="D22" s="424" t="str">
        <f>STUDENTS!K24</f>
        <v/>
      </c>
      <c r="E22" s="604"/>
      <c r="F22" s="605"/>
      <c r="G22" s="605"/>
      <c r="H22" s="606"/>
      <c r="I22" s="604"/>
      <c r="J22" s="605"/>
      <c r="K22" s="605"/>
      <c r="L22" s="606"/>
      <c r="M22" s="604"/>
      <c r="N22" s="605"/>
      <c r="O22" s="605"/>
      <c r="P22" s="606"/>
      <c r="Q22" s="604"/>
      <c r="R22" s="605"/>
      <c r="S22" s="605"/>
      <c r="T22" s="606"/>
      <c r="U22" s="604"/>
      <c r="V22" s="605"/>
      <c r="W22" s="605"/>
      <c r="X22" s="606"/>
      <c r="Y22" s="604"/>
      <c r="Z22" s="605"/>
      <c r="AA22" s="605"/>
      <c r="AB22" s="607"/>
      <c r="AC22" s="88"/>
      <c r="AD22" s="381" t="str">
        <f t="shared" si="3"/>
        <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t="str">
        <f t="shared" si="0"/>
        <v/>
      </c>
      <c r="CA22" s="83">
        <f t="shared" si="1"/>
        <v>0</v>
      </c>
      <c r="CB22" s="83" t="str">
        <f t="shared" si="2"/>
        <v/>
      </c>
      <c r="CC22" s="430" t="str">
        <f>UPPER(LEFT('2in'!E22))</f>
        <v/>
      </c>
      <c r="CD22" s="430" t="str">
        <f>UPPER(RIGHT(LEFT('2in'!E22,2)))</f>
        <v/>
      </c>
      <c r="CE22" s="430" t="str">
        <f>UPPER(RIGHT(LEFT('2in'!E22,3)))</f>
        <v/>
      </c>
      <c r="CF22" s="430" t="str">
        <f>UPPER(RIGHT('2in'!E22))</f>
        <v/>
      </c>
      <c r="CG22" s="430" t="str">
        <f>UPPER(LEFT('2in'!I22))</f>
        <v/>
      </c>
      <c r="CH22" s="430" t="str">
        <f>UPPER(RIGHT(LEFT('2in'!I22,2)))</f>
        <v/>
      </c>
      <c r="CI22" s="430" t="str">
        <f>UPPER(RIGHT(LEFT('2in'!I22,3)))</f>
        <v/>
      </c>
      <c r="CJ22" s="430" t="str">
        <f>UPPER(RIGHT('2in'!I22))</f>
        <v/>
      </c>
      <c r="CK22" s="430" t="str">
        <f>UPPER(LEFT('2in'!M22))</f>
        <v/>
      </c>
      <c r="CL22" s="430" t="str">
        <f>UPPER(RIGHT(LEFT('2in'!M22,2)))</f>
        <v/>
      </c>
      <c r="CM22" s="430" t="str">
        <f>UPPER(RIGHT(LEFT('2in'!M22,3)))</f>
        <v/>
      </c>
      <c r="CN22" s="430" t="str">
        <f>UPPER(RIGHT('2in'!M22))</f>
        <v/>
      </c>
      <c r="CO22" s="430" t="str">
        <f>UPPER(LEFT('2in'!Q22))</f>
        <v/>
      </c>
      <c r="CP22" s="430" t="str">
        <f>UPPER(RIGHT(LEFT('2in'!Q22,2)))</f>
        <v/>
      </c>
      <c r="CQ22" s="430" t="str">
        <f>UPPER(RIGHT(LEFT('2in'!Q22,3)))</f>
        <v/>
      </c>
      <c r="CR22" s="430" t="str">
        <f>UPPER(RIGHT('2in'!Q22))</f>
        <v/>
      </c>
      <c r="CS22" s="430" t="str">
        <f>UPPER(LEFT('2in'!U22))</f>
        <v/>
      </c>
      <c r="CT22" s="430" t="str">
        <f>UPPER(RIGHT(LEFT('2in'!U22,2)))</f>
        <v/>
      </c>
      <c r="CU22" s="430" t="str">
        <f>UPPER(RIGHT(LEFT('2in'!U22,3)))</f>
        <v/>
      </c>
      <c r="CV22" s="430" t="str">
        <f>UPPER(RIGHT('2in'!U22))</f>
        <v/>
      </c>
      <c r="CW22" s="430" t="str">
        <f>UPPER(LEFT('2in'!Y22))</f>
        <v/>
      </c>
      <c r="CX22" s="430" t="str">
        <f>UPPER(RIGHT(LEFT('2in'!Y22,2)))</f>
        <v/>
      </c>
      <c r="CY22" s="430" t="str">
        <f>UPPER(RIGHT(LEFT('2in'!Y22,3)))</f>
        <v/>
      </c>
      <c r="CZ22" s="430" t="str">
        <f>UPPER(RIGHT('2in'!Y22))</f>
        <v/>
      </c>
    </row>
    <row r="23" spans="1:104" ht="19.5" customHeight="1">
      <c r="A23" s="64"/>
      <c r="B23" s="422" t="str">
        <f>STUDENTS!I25</f>
        <v/>
      </c>
      <c r="C23" s="423">
        <f>STUDENTS!J25</f>
        <v>0</v>
      </c>
      <c r="D23" s="424" t="str">
        <f>STUDENTS!K25</f>
        <v/>
      </c>
      <c r="E23" s="604"/>
      <c r="F23" s="605"/>
      <c r="G23" s="605"/>
      <c r="H23" s="606"/>
      <c r="I23" s="604"/>
      <c r="J23" s="605"/>
      <c r="K23" s="605"/>
      <c r="L23" s="606"/>
      <c r="M23" s="604"/>
      <c r="N23" s="605"/>
      <c r="O23" s="605"/>
      <c r="P23" s="606"/>
      <c r="Q23" s="604"/>
      <c r="R23" s="605"/>
      <c r="S23" s="605"/>
      <c r="T23" s="606"/>
      <c r="U23" s="604"/>
      <c r="V23" s="605"/>
      <c r="W23" s="605"/>
      <c r="X23" s="606"/>
      <c r="Y23" s="604"/>
      <c r="Z23" s="605"/>
      <c r="AA23" s="605"/>
      <c r="AB23" s="607"/>
      <c r="AC23" s="64"/>
      <c r="AD23" s="381" t="str">
        <f t="shared" si="3"/>
        <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t="str">
        <f t="shared" si="0"/>
        <v/>
      </c>
      <c r="CA23" s="83">
        <f t="shared" si="1"/>
        <v>0</v>
      </c>
      <c r="CB23" s="83" t="str">
        <f t="shared" si="2"/>
        <v/>
      </c>
      <c r="CC23" s="430" t="str">
        <f>UPPER(LEFT('2in'!E23))</f>
        <v/>
      </c>
      <c r="CD23" s="430" t="str">
        <f>UPPER(RIGHT(LEFT('2in'!E23,2)))</f>
        <v/>
      </c>
      <c r="CE23" s="430" t="str">
        <f>UPPER(RIGHT(LEFT('2in'!E23,3)))</f>
        <v/>
      </c>
      <c r="CF23" s="430" t="str">
        <f>UPPER(RIGHT('2in'!E23))</f>
        <v/>
      </c>
      <c r="CG23" s="430" t="str">
        <f>UPPER(LEFT('2in'!I23))</f>
        <v/>
      </c>
      <c r="CH23" s="430" t="str">
        <f>UPPER(RIGHT(LEFT('2in'!I23,2)))</f>
        <v/>
      </c>
      <c r="CI23" s="430" t="str">
        <f>UPPER(RIGHT(LEFT('2in'!I23,3)))</f>
        <v/>
      </c>
      <c r="CJ23" s="430" t="str">
        <f>UPPER(RIGHT('2in'!I23))</f>
        <v/>
      </c>
      <c r="CK23" s="430" t="str">
        <f>UPPER(LEFT('2in'!M23))</f>
        <v/>
      </c>
      <c r="CL23" s="430" t="str">
        <f>UPPER(RIGHT(LEFT('2in'!M23,2)))</f>
        <v/>
      </c>
      <c r="CM23" s="430" t="str">
        <f>UPPER(RIGHT(LEFT('2in'!M23,3)))</f>
        <v/>
      </c>
      <c r="CN23" s="430" t="str">
        <f>UPPER(RIGHT('2in'!M23))</f>
        <v/>
      </c>
      <c r="CO23" s="430" t="str">
        <f>UPPER(LEFT('2in'!Q23))</f>
        <v/>
      </c>
      <c r="CP23" s="430" t="str">
        <f>UPPER(RIGHT(LEFT('2in'!Q23,2)))</f>
        <v/>
      </c>
      <c r="CQ23" s="430" t="str">
        <f>UPPER(RIGHT(LEFT('2in'!Q23,3)))</f>
        <v/>
      </c>
      <c r="CR23" s="430" t="str">
        <f>UPPER(RIGHT('2in'!Q23))</f>
        <v/>
      </c>
      <c r="CS23" s="430" t="str">
        <f>UPPER(LEFT('2in'!U23))</f>
        <v/>
      </c>
      <c r="CT23" s="430" t="str">
        <f>UPPER(RIGHT(LEFT('2in'!U23,2)))</f>
        <v/>
      </c>
      <c r="CU23" s="430" t="str">
        <f>UPPER(RIGHT(LEFT('2in'!U23,3)))</f>
        <v/>
      </c>
      <c r="CV23" s="430" t="str">
        <f>UPPER(RIGHT('2in'!U23))</f>
        <v/>
      </c>
      <c r="CW23" s="430" t="str">
        <f>UPPER(LEFT('2in'!Y23))</f>
        <v/>
      </c>
      <c r="CX23" s="430" t="str">
        <f>UPPER(RIGHT(LEFT('2in'!Y23,2)))</f>
        <v/>
      </c>
      <c r="CY23" s="430" t="str">
        <f>UPPER(RIGHT(LEFT('2in'!Y23,3)))</f>
        <v/>
      </c>
      <c r="CZ23" s="430" t="str">
        <f>UPPER(RIGHT('2in'!Y23))</f>
        <v/>
      </c>
    </row>
    <row r="24" spans="1:104" ht="19.5" customHeight="1">
      <c r="A24" s="64"/>
      <c r="B24" s="422" t="str">
        <f>STUDENTS!I26</f>
        <v/>
      </c>
      <c r="C24" s="423">
        <f>STUDENTS!J26</f>
        <v>0</v>
      </c>
      <c r="D24" s="424" t="str">
        <f>STUDENTS!K26</f>
        <v/>
      </c>
      <c r="E24" s="604"/>
      <c r="F24" s="605"/>
      <c r="G24" s="605"/>
      <c r="H24" s="606"/>
      <c r="I24" s="604"/>
      <c r="J24" s="605"/>
      <c r="K24" s="605"/>
      <c r="L24" s="606"/>
      <c r="M24" s="604"/>
      <c r="N24" s="605"/>
      <c r="O24" s="605"/>
      <c r="P24" s="606"/>
      <c r="Q24" s="604"/>
      <c r="R24" s="605"/>
      <c r="S24" s="605"/>
      <c r="T24" s="606"/>
      <c r="U24" s="604"/>
      <c r="V24" s="605"/>
      <c r="W24" s="605"/>
      <c r="X24" s="606"/>
      <c r="Y24" s="604"/>
      <c r="Z24" s="605"/>
      <c r="AA24" s="605"/>
      <c r="AB24" s="607"/>
      <c r="AC24" s="64"/>
      <c r="AD24" s="381" t="str">
        <f t="shared" si="3"/>
        <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t="str">
        <f t="shared" si="0"/>
        <v/>
      </c>
      <c r="CA24" s="83">
        <f t="shared" si="1"/>
        <v>0</v>
      </c>
      <c r="CB24" s="83" t="str">
        <f t="shared" si="2"/>
        <v/>
      </c>
      <c r="CC24" s="430" t="str">
        <f>UPPER(LEFT('2in'!E24))</f>
        <v/>
      </c>
      <c r="CD24" s="430" t="str">
        <f>UPPER(RIGHT(LEFT('2in'!E24,2)))</f>
        <v/>
      </c>
      <c r="CE24" s="430" t="str">
        <f>UPPER(RIGHT(LEFT('2in'!E24,3)))</f>
        <v/>
      </c>
      <c r="CF24" s="430" t="str">
        <f>UPPER(RIGHT('2in'!E24))</f>
        <v/>
      </c>
      <c r="CG24" s="430" t="str">
        <f>UPPER(LEFT('2in'!I24))</f>
        <v/>
      </c>
      <c r="CH24" s="430" t="str">
        <f>UPPER(RIGHT(LEFT('2in'!I24,2)))</f>
        <v/>
      </c>
      <c r="CI24" s="430" t="str">
        <f>UPPER(RIGHT(LEFT('2in'!I24,3)))</f>
        <v/>
      </c>
      <c r="CJ24" s="430" t="str">
        <f>UPPER(RIGHT('2in'!I24))</f>
        <v/>
      </c>
      <c r="CK24" s="430" t="str">
        <f>UPPER(LEFT('2in'!M24))</f>
        <v/>
      </c>
      <c r="CL24" s="430" t="str">
        <f>UPPER(RIGHT(LEFT('2in'!M24,2)))</f>
        <v/>
      </c>
      <c r="CM24" s="430" t="str">
        <f>UPPER(RIGHT(LEFT('2in'!M24,3)))</f>
        <v/>
      </c>
      <c r="CN24" s="430" t="str">
        <f>UPPER(RIGHT('2in'!M24))</f>
        <v/>
      </c>
      <c r="CO24" s="430" t="str">
        <f>UPPER(LEFT('2in'!Q24))</f>
        <v/>
      </c>
      <c r="CP24" s="430" t="str">
        <f>UPPER(RIGHT(LEFT('2in'!Q24,2)))</f>
        <v/>
      </c>
      <c r="CQ24" s="430" t="str">
        <f>UPPER(RIGHT(LEFT('2in'!Q24,3)))</f>
        <v/>
      </c>
      <c r="CR24" s="430" t="str">
        <f>UPPER(RIGHT('2in'!Q24))</f>
        <v/>
      </c>
      <c r="CS24" s="430" t="str">
        <f>UPPER(LEFT('2in'!U24))</f>
        <v/>
      </c>
      <c r="CT24" s="430" t="str">
        <f>UPPER(RIGHT(LEFT('2in'!U24,2)))</f>
        <v/>
      </c>
      <c r="CU24" s="430" t="str">
        <f>UPPER(RIGHT(LEFT('2in'!U24,3)))</f>
        <v/>
      </c>
      <c r="CV24" s="430" t="str">
        <f>UPPER(RIGHT('2in'!U24))</f>
        <v/>
      </c>
      <c r="CW24" s="430" t="str">
        <f>UPPER(LEFT('2in'!Y24))</f>
        <v/>
      </c>
      <c r="CX24" s="430" t="str">
        <f>UPPER(RIGHT(LEFT('2in'!Y24,2)))</f>
        <v/>
      </c>
      <c r="CY24" s="430" t="str">
        <f>UPPER(RIGHT(LEFT('2in'!Y24,3)))</f>
        <v/>
      </c>
      <c r="CZ24" s="430" t="str">
        <f>UPPER(RIGHT('2in'!Y24))</f>
        <v/>
      </c>
    </row>
    <row r="25" spans="1:104" s="90" customFormat="1" ht="19.5" customHeight="1">
      <c r="A25" s="89"/>
      <c r="B25" s="422" t="str">
        <f>STUDENTS!I27</f>
        <v/>
      </c>
      <c r="C25" s="423">
        <f>STUDENTS!J27</f>
        <v>0</v>
      </c>
      <c r="D25" s="424" t="str">
        <f>STUDENTS!K27</f>
        <v/>
      </c>
      <c r="E25" s="604"/>
      <c r="F25" s="605"/>
      <c r="G25" s="605"/>
      <c r="H25" s="606"/>
      <c r="I25" s="604"/>
      <c r="J25" s="605"/>
      <c r="K25" s="605"/>
      <c r="L25" s="606"/>
      <c r="M25" s="604"/>
      <c r="N25" s="605"/>
      <c r="O25" s="605"/>
      <c r="P25" s="606"/>
      <c r="Q25" s="604"/>
      <c r="R25" s="605"/>
      <c r="S25" s="605"/>
      <c r="T25" s="606"/>
      <c r="U25" s="604"/>
      <c r="V25" s="605"/>
      <c r="W25" s="605"/>
      <c r="X25" s="606"/>
      <c r="Y25" s="604"/>
      <c r="Z25" s="605"/>
      <c r="AA25" s="605"/>
      <c r="AB25" s="607"/>
      <c r="AC25" s="89"/>
      <c r="AD25" s="381" t="str">
        <f t="shared" si="3"/>
        <v/>
      </c>
      <c r="BZ25" s="83" t="str">
        <f t="shared" si="0"/>
        <v/>
      </c>
      <c r="CA25" s="83">
        <f t="shared" si="1"/>
        <v>0</v>
      </c>
      <c r="CB25" s="83" t="str">
        <f t="shared" si="2"/>
        <v/>
      </c>
      <c r="CC25" s="430" t="str">
        <f>UPPER(LEFT('2in'!E25))</f>
        <v/>
      </c>
      <c r="CD25" s="430" t="str">
        <f>UPPER(RIGHT(LEFT('2in'!E25,2)))</f>
        <v/>
      </c>
      <c r="CE25" s="430" t="str">
        <f>UPPER(RIGHT(LEFT('2in'!E25,3)))</f>
        <v/>
      </c>
      <c r="CF25" s="430" t="str">
        <f>UPPER(RIGHT('2in'!E25))</f>
        <v/>
      </c>
      <c r="CG25" s="430" t="str">
        <f>UPPER(LEFT('2in'!I25))</f>
        <v/>
      </c>
      <c r="CH25" s="430" t="str">
        <f>UPPER(RIGHT(LEFT('2in'!I25,2)))</f>
        <v/>
      </c>
      <c r="CI25" s="430" t="str">
        <f>UPPER(RIGHT(LEFT('2in'!I25,3)))</f>
        <v/>
      </c>
      <c r="CJ25" s="430" t="str">
        <f>UPPER(RIGHT('2in'!I25))</f>
        <v/>
      </c>
      <c r="CK25" s="430" t="str">
        <f>UPPER(LEFT('2in'!M25))</f>
        <v/>
      </c>
      <c r="CL25" s="430" t="str">
        <f>UPPER(RIGHT(LEFT('2in'!M25,2)))</f>
        <v/>
      </c>
      <c r="CM25" s="430" t="str">
        <f>UPPER(RIGHT(LEFT('2in'!M25,3)))</f>
        <v/>
      </c>
      <c r="CN25" s="430" t="str">
        <f>UPPER(RIGHT('2in'!M25))</f>
        <v/>
      </c>
      <c r="CO25" s="430" t="str">
        <f>UPPER(LEFT('2in'!Q25))</f>
        <v/>
      </c>
      <c r="CP25" s="430" t="str">
        <f>UPPER(RIGHT(LEFT('2in'!Q25,2)))</f>
        <v/>
      </c>
      <c r="CQ25" s="430" t="str">
        <f>UPPER(RIGHT(LEFT('2in'!Q25,3)))</f>
        <v/>
      </c>
      <c r="CR25" s="430" t="str">
        <f>UPPER(RIGHT('2in'!Q25))</f>
        <v/>
      </c>
      <c r="CS25" s="430" t="str">
        <f>UPPER(LEFT('2in'!U25))</f>
        <v/>
      </c>
      <c r="CT25" s="430" t="str">
        <f>UPPER(RIGHT(LEFT('2in'!U25,2)))</f>
        <v/>
      </c>
      <c r="CU25" s="430" t="str">
        <f>UPPER(RIGHT(LEFT('2in'!U25,3)))</f>
        <v/>
      </c>
      <c r="CV25" s="430" t="str">
        <f>UPPER(RIGHT('2in'!U25))</f>
        <v/>
      </c>
      <c r="CW25" s="430" t="str">
        <f>UPPER(LEFT('2in'!Y25))</f>
        <v/>
      </c>
      <c r="CX25" s="430" t="str">
        <f>UPPER(RIGHT(LEFT('2in'!Y25,2)))</f>
        <v/>
      </c>
      <c r="CY25" s="430" t="str">
        <f>UPPER(RIGHT(LEFT('2in'!Y25,3)))</f>
        <v/>
      </c>
      <c r="CZ25" s="430" t="str">
        <f>UPPER(RIGHT('2in'!Y25))</f>
        <v/>
      </c>
    </row>
    <row r="26" spans="1:104" ht="19.5" customHeight="1">
      <c r="A26" s="64"/>
      <c r="B26" s="422" t="str">
        <f>STUDENTS!I28</f>
        <v/>
      </c>
      <c r="C26" s="423">
        <f>STUDENTS!J28</f>
        <v>0</v>
      </c>
      <c r="D26" s="424" t="str">
        <f>STUDENTS!K28</f>
        <v/>
      </c>
      <c r="E26" s="604"/>
      <c r="F26" s="605"/>
      <c r="G26" s="605"/>
      <c r="H26" s="606"/>
      <c r="I26" s="604"/>
      <c r="J26" s="605"/>
      <c r="K26" s="605"/>
      <c r="L26" s="606"/>
      <c r="M26" s="604"/>
      <c r="N26" s="605"/>
      <c r="O26" s="605"/>
      <c r="P26" s="606"/>
      <c r="Q26" s="604"/>
      <c r="R26" s="605"/>
      <c r="S26" s="605"/>
      <c r="T26" s="606"/>
      <c r="U26" s="604"/>
      <c r="V26" s="605"/>
      <c r="W26" s="605"/>
      <c r="X26" s="606"/>
      <c r="Y26" s="604"/>
      <c r="Z26" s="605"/>
      <c r="AA26" s="605"/>
      <c r="AB26" s="607"/>
      <c r="AC26" s="64"/>
      <c r="AD26" s="381" t="str">
        <f t="shared" si="3"/>
        <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t="str">
        <f t="shared" si="0"/>
        <v/>
      </c>
      <c r="CA26" s="83">
        <f t="shared" si="1"/>
        <v>0</v>
      </c>
      <c r="CB26" s="83" t="str">
        <f t="shared" si="2"/>
        <v/>
      </c>
      <c r="CC26" s="430" t="str">
        <f>UPPER(LEFT('2in'!E26))</f>
        <v/>
      </c>
      <c r="CD26" s="430" t="str">
        <f>UPPER(RIGHT(LEFT('2in'!E26,2)))</f>
        <v/>
      </c>
      <c r="CE26" s="430" t="str">
        <f>UPPER(RIGHT(LEFT('2in'!E26,3)))</f>
        <v/>
      </c>
      <c r="CF26" s="430" t="str">
        <f>UPPER(RIGHT('2in'!E26))</f>
        <v/>
      </c>
      <c r="CG26" s="430" t="str">
        <f>UPPER(LEFT('2in'!I26))</f>
        <v/>
      </c>
      <c r="CH26" s="430" t="str">
        <f>UPPER(RIGHT(LEFT('2in'!I26,2)))</f>
        <v/>
      </c>
      <c r="CI26" s="430" t="str">
        <f>UPPER(RIGHT(LEFT('2in'!I26,3)))</f>
        <v/>
      </c>
      <c r="CJ26" s="430" t="str">
        <f>UPPER(RIGHT('2in'!I26))</f>
        <v/>
      </c>
      <c r="CK26" s="430" t="str">
        <f>UPPER(LEFT('2in'!M26))</f>
        <v/>
      </c>
      <c r="CL26" s="430" t="str">
        <f>UPPER(RIGHT(LEFT('2in'!M26,2)))</f>
        <v/>
      </c>
      <c r="CM26" s="430" t="str">
        <f>UPPER(RIGHT(LEFT('2in'!M26,3)))</f>
        <v/>
      </c>
      <c r="CN26" s="430" t="str">
        <f>UPPER(RIGHT('2in'!M26))</f>
        <v/>
      </c>
      <c r="CO26" s="430" t="str">
        <f>UPPER(LEFT('2in'!Q26))</f>
        <v/>
      </c>
      <c r="CP26" s="430" t="str">
        <f>UPPER(RIGHT(LEFT('2in'!Q26,2)))</f>
        <v/>
      </c>
      <c r="CQ26" s="430" t="str">
        <f>UPPER(RIGHT(LEFT('2in'!Q26,3)))</f>
        <v/>
      </c>
      <c r="CR26" s="430" t="str">
        <f>UPPER(RIGHT('2in'!Q26))</f>
        <v/>
      </c>
      <c r="CS26" s="430" t="str">
        <f>UPPER(LEFT('2in'!U26))</f>
        <v/>
      </c>
      <c r="CT26" s="430" t="str">
        <f>UPPER(RIGHT(LEFT('2in'!U26,2)))</f>
        <v/>
      </c>
      <c r="CU26" s="430" t="str">
        <f>UPPER(RIGHT(LEFT('2in'!U26,3)))</f>
        <v/>
      </c>
      <c r="CV26" s="430" t="str">
        <f>UPPER(RIGHT('2in'!U26))</f>
        <v/>
      </c>
      <c r="CW26" s="430" t="str">
        <f>UPPER(LEFT('2in'!Y26))</f>
        <v/>
      </c>
      <c r="CX26" s="430" t="str">
        <f>UPPER(RIGHT(LEFT('2in'!Y26,2)))</f>
        <v/>
      </c>
      <c r="CY26" s="430" t="str">
        <f>UPPER(RIGHT(LEFT('2in'!Y26,3)))</f>
        <v/>
      </c>
      <c r="CZ26" s="430" t="str">
        <f>UPPER(RIGHT('2in'!Y26))</f>
        <v/>
      </c>
    </row>
    <row r="27" spans="1:104" s="87" customFormat="1" ht="19.5" customHeight="1">
      <c r="A27" s="86"/>
      <c r="B27" s="422" t="str">
        <f>STUDENTS!I29</f>
        <v/>
      </c>
      <c r="C27" s="423">
        <f>STUDENTS!J29</f>
        <v>0</v>
      </c>
      <c r="D27" s="424" t="str">
        <f>STUDENTS!K29</f>
        <v/>
      </c>
      <c r="E27" s="604"/>
      <c r="F27" s="605"/>
      <c r="G27" s="605"/>
      <c r="H27" s="606"/>
      <c r="I27" s="604"/>
      <c r="J27" s="605"/>
      <c r="K27" s="605"/>
      <c r="L27" s="606"/>
      <c r="M27" s="604"/>
      <c r="N27" s="605"/>
      <c r="O27" s="605"/>
      <c r="P27" s="606"/>
      <c r="Q27" s="604"/>
      <c r="R27" s="605"/>
      <c r="S27" s="605"/>
      <c r="T27" s="606"/>
      <c r="U27" s="604"/>
      <c r="V27" s="605"/>
      <c r="W27" s="605"/>
      <c r="X27" s="606"/>
      <c r="Y27" s="604"/>
      <c r="Z27" s="605"/>
      <c r="AA27" s="605"/>
      <c r="AB27" s="607"/>
      <c r="AC27" s="86"/>
      <c r="AD27" s="381" t="str">
        <f t="shared" si="3"/>
        <v/>
      </c>
      <c r="BZ27" s="83" t="str">
        <f t="shared" si="0"/>
        <v/>
      </c>
      <c r="CA27" s="83">
        <f t="shared" si="1"/>
        <v>0</v>
      </c>
      <c r="CB27" s="83" t="str">
        <f t="shared" si="2"/>
        <v/>
      </c>
      <c r="CC27" s="430" t="str">
        <f>UPPER(LEFT('2in'!E27))</f>
        <v/>
      </c>
      <c r="CD27" s="430" t="str">
        <f>UPPER(RIGHT(LEFT('2in'!E27,2)))</f>
        <v/>
      </c>
      <c r="CE27" s="430" t="str">
        <f>UPPER(RIGHT(LEFT('2in'!E27,3)))</f>
        <v/>
      </c>
      <c r="CF27" s="430" t="str">
        <f>UPPER(RIGHT('2in'!E27))</f>
        <v/>
      </c>
      <c r="CG27" s="430" t="str">
        <f>UPPER(LEFT('2in'!I27))</f>
        <v/>
      </c>
      <c r="CH27" s="430" t="str">
        <f>UPPER(RIGHT(LEFT('2in'!I27,2)))</f>
        <v/>
      </c>
      <c r="CI27" s="430" t="str">
        <f>UPPER(RIGHT(LEFT('2in'!I27,3)))</f>
        <v/>
      </c>
      <c r="CJ27" s="430" t="str">
        <f>UPPER(RIGHT('2in'!I27))</f>
        <v/>
      </c>
      <c r="CK27" s="430" t="str">
        <f>UPPER(LEFT('2in'!M27))</f>
        <v/>
      </c>
      <c r="CL27" s="430" t="str">
        <f>UPPER(RIGHT(LEFT('2in'!M27,2)))</f>
        <v/>
      </c>
      <c r="CM27" s="430" t="str">
        <f>UPPER(RIGHT(LEFT('2in'!M27,3)))</f>
        <v/>
      </c>
      <c r="CN27" s="430" t="str">
        <f>UPPER(RIGHT('2in'!M27))</f>
        <v/>
      </c>
      <c r="CO27" s="430" t="str">
        <f>UPPER(LEFT('2in'!Q27))</f>
        <v/>
      </c>
      <c r="CP27" s="430" t="str">
        <f>UPPER(RIGHT(LEFT('2in'!Q27,2)))</f>
        <v/>
      </c>
      <c r="CQ27" s="430" t="str">
        <f>UPPER(RIGHT(LEFT('2in'!Q27,3)))</f>
        <v/>
      </c>
      <c r="CR27" s="430" t="str">
        <f>UPPER(RIGHT('2in'!Q27))</f>
        <v/>
      </c>
      <c r="CS27" s="430" t="str">
        <f>UPPER(LEFT('2in'!U27))</f>
        <v/>
      </c>
      <c r="CT27" s="430" t="str">
        <f>UPPER(RIGHT(LEFT('2in'!U27,2)))</f>
        <v/>
      </c>
      <c r="CU27" s="430" t="str">
        <f>UPPER(RIGHT(LEFT('2in'!U27,3)))</f>
        <v/>
      </c>
      <c r="CV27" s="430" t="str">
        <f>UPPER(RIGHT('2in'!U27))</f>
        <v/>
      </c>
      <c r="CW27" s="430" t="str">
        <f>UPPER(LEFT('2in'!Y27))</f>
        <v/>
      </c>
      <c r="CX27" s="430" t="str">
        <f>UPPER(RIGHT(LEFT('2in'!Y27,2)))</f>
        <v/>
      </c>
      <c r="CY27" s="430" t="str">
        <f>UPPER(RIGHT(LEFT('2in'!Y27,3)))</f>
        <v/>
      </c>
      <c r="CZ27" s="430" t="str">
        <f>UPPER(RIGHT('2in'!Y27))</f>
        <v/>
      </c>
    </row>
    <row r="28" spans="1:104" s="92" customFormat="1" ht="19.5" customHeight="1">
      <c r="A28" s="91"/>
      <c r="B28" s="422" t="str">
        <f>STUDENTS!I30</f>
        <v/>
      </c>
      <c r="C28" s="423">
        <f>STUDENTS!J30</f>
        <v>0</v>
      </c>
      <c r="D28" s="424" t="str">
        <f>STUDENTS!K30</f>
        <v/>
      </c>
      <c r="E28" s="604"/>
      <c r="F28" s="605"/>
      <c r="G28" s="605"/>
      <c r="H28" s="606"/>
      <c r="I28" s="604"/>
      <c r="J28" s="605"/>
      <c r="K28" s="605"/>
      <c r="L28" s="606"/>
      <c r="M28" s="604"/>
      <c r="N28" s="605"/>
      <c r="O28" s="605"/>
      <c r="P28" s="606"/>
      <c r="Q28" s="604"/>
      <c r="R28" s="605"/>
      <c r="S28" s="605"/>
      <c r="T28" s="606"/>
      <c r="U28" s="604"/>
      <c r="V28" s="605"/>
      <c r="W28" s="605"/>
      <c r="X28" s="606"/>
      <c r="Y28" s="604"/>
      <c r="Z28" s="605"/>
      <c r="AA28" s="605"/>
      <c r="AB28" s="607"/>
      <c r="AC28" s="91"/>
      <c r="AD28" s="381" t="str">
        <f t="shared" si="3"/>
        <v/>
      </c>
      <c r="BZ28" s="83" t="str">
        <f t="shared" si="0"/>
        <v/>
      </c>
      <c r="CA28" s="83">
        <f t="shared" si="1"/>
        <v>0</v>
      </c>
      <c r="CB28" s="83" t="str">
        <f t="shared" si="2"/>
        <v/>
      </c>
      <c r="CC28" s="430" t="str">
        <f>UPPER(LEFT('2in'!E28))</f>
        <v/>
      </c>
      <c r="CD28" s="430" t="str">
        <f>UPPER(RIGHT(LEFT('2in'!E28,2)))</f>
        <v/>
      </c>
      <c r="CE28" s="430" t="str">
        <f>UPPER(RIGHT(LEFT('2in'!E28,3)))</f>
        <v/>
      </c>
      <c r="CF28" s="430" t="str">
        <f>UPPER(RIGHT('2in'!E28))</f>
        <v/>
      </c>
      <c r="CG28" s="430" t="str">
        <f>UPPER(LEFT('2in'!I28))</f>
        <v/>
      </c>
      <c r="CH28" s="430" t="str">
        <f>UPPER(RIGHT(LEFT('2in'!I28,2)))</f>
        <v/>
      </c>
      <c r="CI28" s="430" t="str">
        <f>UPPER(RIGHT(LEFT('2in'!I28,3)))</f>
        <v/>
      </c>
      <c r="CJ28" s="430" t="str">
        <f>UPPER(RIGHT('2in'!I28))</f>
        <v/>
      </c>
      <c r="CK28" s="430" t="str">
        <f>UPPER(LEFT('2in'!M28))</f>
        <v/>
      </c>
      <c r="CL28" s="430" t="str">
        <f>UPPER(RIGHT(LEFT('2in'!M28,2)))</f>
        <v/>
      </c>
      <c r="CM28" s="430" t="str">
        <f>UPPER(RIGHT(LEFT('2in'!M28,3)))</f>
        <v/>
      </c>
      <c r="CN28" s="430" t="str">
        <f>UPPER(RIGHT('2in'!M28))</f>
        <v/>
      </c>
      <c r="CO28" s="430" t="str">
        <f>UPPER(LEFT('2in'!Q28))</f>
        <v/>
      </c>
      <c r="CP28" s="430" t="str">
        <f>UPPER(RIGHT(LEFT('2in'!Q28,2)))</f>
        <v/>
      </c>
      <c r="CQ28" s="430" t="str">
        <f>UPPER(RIGHT(LEFT('2in'!Q28,3)))</f>
        <v/>
      </c>
      <c r="CR28" s="430" t="str">
        <f>UPPER(RIGHT('2in'!Q28))</f>
        <v/>
      </c>
      <c r="CS28" s="430" t="str">
        <f>UPPER(LEFT('2in'!U28))</f>
        <v/>
      </c>
      <c r="CT28" s="430" t="str">
        <f>UPPER(RIGHT(LEFT('2in'!U28,2)))</f>
        <v/>
      </c>
      <c r="CU28" s="430" t="str">
        <f>UPPER(RIGHT(LEFT('2in'!U28,3)))</f>
        <v/>
      </c>
      <c r="CV28" s="430" t="str">
        <f>UPPER(RIGHT('2in'!U28))</f>
        <v/>
      </c>
      <c r="CW28" s="430" t="str">
        <f>UPPER(LEFT('2in'!Y28))</f>
        <v/>
      </c>
      <c r="CX28" s="430" t="str">
        <f>UPPER(RIGHT(LEFT('2in'!Y28,2)))</f>
        <v/>
      </c>
      <c r="CY28" s="430" t="str">
        <f>UPPER(RIGHT(LEFT('2in'!Y28,3)))</f>
        <v/>
      </c>
      <c r="CZ28" s="430" t="str">
        <f>UPPER(RIGHT('2in'!Y28))</f>
        <v/>
      </c>
    </row>
    <row r="29" spans="1:104" ht="19.5" customHeight="1">
      <c r="A29" s="64"/>
      <c r="B29" s="422" t="str">
        <f>STUDENTS!I31</f>
        <v/>
      </c>
      <c r="C29" s="423">
        <f>STUDENTS!J31</f>
        <v>0</v>
      </c>
      <c r="D29" s="424" t="str">
        <f>STUDENTS!K31</f>
        <v/>
      </c>
      <c r="E29" s="604"/>
      <c r="F29" s="605"/>
      <c r="G29" s="605"/>
      <c r="H29" s="606"/>
      <c r="I29" s="604"/>
      <c r="J29" s="605"/>
      <c r="K29" s="605"/>
      <c r="L29" s="606"/>
      <c r="M29" s="604"/>
      <c r="N29" s="605"/>
      <c r="O29" s="605"/>
      <c r="P29" s="606"/>
      <c r="Q29" s="604"/>
      <c r="R29" s="605"/>
      <c r="S29" s="605"/>
      <c r="T29" s="606"/>
      <c r="U29" s="604"/>
      <c r="V29" s="605"/>
      <c r="W29" s="605"/>
      <c r="X29" s="606"/>
      <c r="Y29" s="604"/>
      <c r="Z29" s="605"/>
      <c r="AA29" s="605"/>
      <c r="AB29" s="607"/>
      <c r="AC29" s="64"/>
      <c r="AD29" s="381" t="str">
        <f t="shared" si="3"/>
        <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t="str">
        <f t="shared" si="0"/>
        <v/>
      </c>
      <c r="CA29" s="83">
        <f t="shared" si="1"/>
        <v>0</v>
      </c>
      <c r="CB29" s="83" t="str">
        <f t="shared" si="2"/>
        <v/>
      </c>
      <c r="CC29" s="430" t="str">
        <f>UPPER(LEFT('2in'!E29))</f>
        <v/>
      </c>
      <c r="CD29" s="430" t="str">
        <f>UPPER(RIGHT(LEFT('2in'!E29,2)))</f>
        <v/>
      </c>
      <c r="CE29" s="430" t="str">
        <f>UPPER(RIGHT(LEFT('2in'!E29,3)))</f>
        <v/>
      </c>
      <c r="CF29" s="430" t="str">
        <f>UPPER(RIGHT('2in'!E29))</f>
        <v/>
      </c>
      <c r="CG29" s="430" t="str">
        <f>UPPER(LEFT('2in'!I29))</f>
        <v/>
      </c>
      <c r="CH29" s="430" t="str">
        <f>UPPER(RIGHT(LEFT('2in'!I29,2)))</f>
        <v/>
      </c>
      <c r="CI29" s="430" t="str">
        <f>UPPER(RIGHT(LEFT('2in'!I29,3)))</f>
        <v/>
      </c>
      <c r="CJ29" s="430" t="str">
        <f>UPPER(RIGHT('2in'!I29))</f>
        <v/>
      </c>
      <c r="CK29" s="430" t="str">
        <f>UPPER(LEFT('2in'!M29))</f>
        <v/>
      </c>
      <c r="CL29" s="430" t="str">
        <f>UPPER(RIGHT(LEFT('2in'!M29,2)))</f>
        <v/>
      </c>
      <c r="CM29" s="430" t="str">
        <f>UPPER(RIGHT(LEFT('2in'!M29,3)))</f>
        <v/>
      </c>
      <c r="CN29" s="430" t="str">
        <f>UPPER(RIGHT('2in'!M29))</f>
        <v/>
      </c>
      <c r="CO29" s="430" t="str">
        <f>UPPER(LEFT('2in'!Q29))</f>
        <v/>
      </c>
      <c r="CP29" s="430" t="str">
        <f>UPPER(RIGHT(LEFT('2in'!Q29,2)))</f>
        <v/>
      </c>
      <c r="CQ29" s="430" t="str">
        <f>UPPER(RIGHT(LEFT('2in'!Q29,3)))</f>
        <v/>
      </c>
      <c r="CR29" s="430" t="str">
        <f>UPPER(RIGHT('2in'!Q29))</f>
        <v/>
      </c>
      <c r="CS29" s="430" t="str">
        <f>UPPER(LEFT('2in'!U29))</f>
        <v/>
      </c>
      <c r="CT29" s="430" t="str">
        <f>UPPER(RIGHT(LEFT('2in'!U29,2)))</f>
        <v/>
      </c>
      <c r="CU29" s="430" t="str">
        <f>UPPER(RIGHT(LEFT('2in'!U29,3)))</f>
        <v/>
      </c>
      <c r="CV29" s="430" t="str">
        <f>UPPER(RIGHT('2in'!U29))</f>
        <v/>
      </c>
      <c r="CW29" s="430" t="str">
        <f>UPPER(LEFT('2in'!Y29))</f>
        <v/>
      </c>
      <c r="CX29" s="430" t="str">
        <f>UPPER(RIGHT(LEFT('2in'!Y29,2)))</f>
        <v/>
      </c>
      <c r="CY29" s="430" t="str">
        <f>UPPER(RIGHT(LEFT('2in'!Y29,3)))</f>
        <v/>
      </c>
      <c r="CZ29" s="430" t="str">
        <f>UPPER(RIGHT('2in'!Y29))</f>
        <v/>
      </c>
    </row>
    <row r="30" spans="1:104" ht="19.5" customHeight="1">
      <c r="A30" s="64"/>
      <c r="B30" s="422" t="str">
        <f>STUDENTS!I32</f>
        <v/>
      </c>
      <c r="C30" s="423">
        <f>STUDENTS!J32</f>
        <v>0</v>
      </c>
      <c r="D30" s="424" t="str">
        <f>STUDENTS!K32</f>
        <v/>
      </c>
      <c r="E30" s="604"/>
      <c r="F30" s="605"/>
      <c r="G30" s="605"/>
      <c r="H30" s="606"/>
      <c r="I30" s="604"/>
      <c r="J30" s="605"/>
      <c r="K30" s="605"/>
      <c r="L30" s="606"/>
      <c r="M30" s="604"/>
      <c r="N30" s="605"/>
      <c r="O30" s="605"/>
      <c r="P30" s="606"/>
      <c r="Q30" s="604"/>
      <c r="R30" s="605"/>
      <c r="S30" s="605"/>
      <c r="T30" s="606"/>
      <c r="U30" s="604"/>
      <c r="V30" s="605"/>
      <c r="W30" s="605"/>
      <c r="X30" s="606"/>
      <c r="Y30" s="604"/>
      <c r="Z30" s="605"/>
      <c r="AA30" s="605"/>
      <c r="AB30" s="607"/>
      <c r="AC30" s="64"/>
      <c r="AD30" s="381" t="str">
        <f t="shared" si="3"/>
        <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t="str">
        <f t="shared" si="0"/>
        <v/>
      </c>
      <c r="CA30" s="83">
        <f t="shared" si="1"/>
        <v>0</v>
      </c>
      <c r="CB30" s="83" t="str">
        <f t="shared" si="2"/>
        <v/>
      </c>
      <c r="CC30" s="430" t="str">
        <f>UPPER(LEFT('2in'!E30))</f>
        <v/>
      </c>
      <c r="CD30" s="430" t="str">
        <f>UPPER(RIGHT(LEFT('2in'!E30,2)))</f>
        <v/>
      </c>
      <c r="CE30" s="430" t="str">
        <f>UPPER(RIGHT(LEFT('2in'!E30,3)))</f>
        <v/>
      </c>
      <c r="CF30" s="430" t="str">
        <f>UPPER(RIGHT('2in'!E30))</f>
        <v/>
      </c>
      <c r="CG30" s="430" t="str">
        <f>UPPER(LEFT('2in'!I30))</f>
        <v/>
      </c>
      <c r="CH30" s="430" t="str">
        <f>UPPER(RIGHT(LEFT('2in'!I30,2)))</f>
        <v/>
      </c>
      <c r="CI30" s="430" t="str">
        <f>UPPER(RIGHT(LEFT('2in'!I30,3)))</f>
        <v/>
      </c>
      <c r="CJ30" s="430" t="str">
        <f>UPPER(RIGHT('2in'!I30))</f>
        <v/>
      </c>
      <c r="CK30" s="430" t="str">
        <f>UPPER(LEFT('2in'!M30))</f>
        <v/>
      </c>
      <c r="CL30" s="430" t="str">
        <f>UPPER(RIGHT(LEFT('2in'!M30,2)))</f>
        <v/>
      </c>
      <c r="CM30" s="430" t="str">
        <f>UPPER(RIGHT(LEFT('2in'!M30,3)))</f>
        <v/>
      </c>
      <c r="CN30" s="430" t="str">
        <f>UPPER(RIGHT('2in'!M30))</f>
        <v/>
      </c>
      <c r="CO30" s="430" t="str">
        <f>UPPER(LEFT('2in'!Q30))</f>
        <v/>
      </c>
      <c r="CP30" s="430" t="str">
        <f>UPPER(RIGHT(LEFT('2in'!Q30,2)))</f>
        <v/>
      </c>
      <c r="CQ30" s="430" t="str">
        <f>UPPER(RIGHT(LEFT('2in'!Q30,3)))</f>
        <v/>
      </c>
      <c r="CR30" s="430" t="str">
        <f>UPPER(RIGHT('2in'!Q30))</f>
        <v/>
      </c>
      <c r="CS30" s="430" t="str">
        <f>UPPER(LEFT('2in'!U30))</f>
        <v/>
      </c>
      <c r="CT30" s="430" t="str">
        <f>UPPER(RIGHT(LEFT('2in'!U30,2)))</f>
        <v/>
      </c>
      <c r="CU30" s="430" t="str">
        <f>UPPER(RIGHT(LEFT('2in'!U30,3)))</f>
        <v/>
      </c>
      <c r="CV30" s="430" t="str">
        <f>UPPER(RIGHT('2in'!U30))</f>
        <v/>
      </c>
      <c r="CW30" s="430" t="str">
        <f>UPPER(LEFT('2in'!Y30))</f>
        <v/>
      </c>
      <c r="CX30" s="430" t="str">
        <f>UPPER(RIGHT(LEFT('2in'!Y30,2)))</f>
        <v/>
      </c>
      <c r="CY30" s="430" t="str">
        <f>UPPER(RIGHT(LEFT('2in'!Y30,3)))</f>
        <v/>
      </c>
      <c r="CZ30" s="430" t="str">
        <f>UPPER(RIGHT('2in'!Y30))</f>
        <v/>
      </c>
    </row>
    <row r="31" spans="1:104" ht="19.5" customHeight="1">
      <c r="A31" s="64"/>
      <c r="B31" s="422" t="str">
        <f>STUDENTS!I33</f>
        <v/>
      </c>
      <c r="C31" s="423">
        <f>STUDENTS!J33</f>
        <v>0</v>
      </c>
      <c r="D31" s="424" t="str">
        <f>STUDENTS!K33</f>
        <v/>
      </c>
      <c r="E31" s="604"/>
      <c r="F31" s="605"/>
      <c r="G31" s="605"/>
      <c r="H31" s="606"/>
      <c r="I31" s="604"/>
      <c r="J31" s="605"/>
      <c r="K31" s="605"/>
      <c r="L31" s="606"/>
      <c r="M31" s="604"/>
      <c r="N31" s="605"/>
      <c r="O31" s="605"/>
      <c r="P31" s="606"/>
      <c r="Q31" s="604"/>
      <c r="R31" s="605"/>
      <c r="S31" s="605"/>
      <c r="T31" s="606"/>
      <c r="U31" s="604"/>
      <c r="V31" s="605"/>
      <c r="W31" s="605"/>
      <c r="X31" s="606"/>
      <c r="Y31" s="604"/>
      <c r="Z31" s="605"/>
      <c r="AA31" s="605"/>
      <c r="AB31" s="607"/>
      <c r="AC31" s="64"/>
      <c r="AD31" s="381" t="str">
        <f t="shared" si="3"/>
        <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t="str">
        <f t="shared" si="0"/>
        <v/>
      </c>
      <c r="CA31" s="83">
        <f t="shared" si="1"/>
        <v>0</v>
      </c>
      <c r="CB31" s="83" t="str">
        <f t="shared" si="2"/>
        <v/>
      </c>
      <c r="CC31" s="430" t="str">
        <f>UPPER(LEFT('2in'!E31))</f>
        <v/>
      </c>
      <c r="CD31" s="430" t="str">
        <f>UPPER(RIGHT(LEFT('2in'!E31,2)))</f>
        <v/>
      </c>
      <c r="CE31" s="430" t="str">
        <f>UPPER(RIGHT(LEFT('2in'!E31,3)))</f>
        <v/>
      </c>
      <c r="CF31" s="430" t="str">
        <f>UPPER(RIGHT('2in'!E31))</f>
        <v/>
      </c>
      <c r="CG31" s="430" t="str">
        <f>UPPER(LEFT('2in'!I31))</f>
        <v/>
      </c>
      <c r="CH31" s="430" t="str">
        <f>UPPER(RIGHT(LEFT('2in'!I31,2)))</f>
        <v/>
      </c>
      <c r="CI31" s="430" t="str">
        <f>UPPER(RIGHT(LEFT('2in'!I31,3)))</f>
        <v/>
      </c>
      <c r="CJ31" s="430" t="str">
        <f>UPPER(RIGHT('2in'!I31))</f>
        <v/>
      </c>
      <c r="CK31" s="430" t="str">
        <f>UPPER(LEFT('2in'!M31))</f>
        <v/>
      </c>
      <c r="CL31" s="430" t="str">
        <f>UPPER(RIGHT(LEFT('2in'!M31,2)))</f>
        <v/>
      </c>
      <c r="CM31" s="430" t="str">
        <f>UPPER(RIGHT(LEFT('2in'!M31,3)))</f>
        <v/>
      </c>
      <c r="CN31" s="430" t="str">
        <f>UPPER(RIGHT('2in'!M31))</f>
        <v/>
      </c>
      <c r="CO31" s="430" t="str">
        <f>UPPER(LEFT('2in'!Q31))</f>
        <v/>
      </c>
      <c r="CP31" s="430" t="str">
        <f>UPPER(RIGHT(LEFT('2in'!Q31,2)))</f>
        <v/>
      </c>
      <c r="CQ31" s="430" t="str">
        <f>UPPER(RIGHT(LEFT('2in'!Q31,3)))</f>
        <v/>
      </c>
      <c r="CR31" s="430" t="str">
        <f>UPPER(RIGHT('2in'!Q31))</f>
        <v/>
      </c>
      <c r="CS31" s="430" t="str">
        <f>UPPER(LEFT('2in'!U31))</f>
        <v/>
      </c>
      <c r="CT31" s="430" t="str">
        <f>UPPER(RIGHT(LEFT('2in'!U31,2)))</f>
        <v/>
      </c>
      <c r="CU31" s="430" t="str">
        <f>UPPER(RIGHT(LEFT('2in'!U31,3)))</f>
        <v/>
      </c>
      <c r="CV31" s="430" t="str">
        <f>UPPER(RIGHT('2in'!U31))</f>
        <v/>
      </c>
      <c r="CW31" s="430" t="str">
        <f>UPPER(LEFT('2in'!Y31))</f>
        <v/>
      </c>
      <c r="CX31" s="430" t="str">
        <f>UPPER(RIGHT(LEFT('2in'!Y31,2)))</f>
        <v/>
      </c>
      <c r="CY31" s="430" t="str">
        <f>UPPER(RIGHT(LEFT('2in'!Y31,3)))</f>
        <v/>
      </c>
      <c r="CZ31" s="430" t="str">
        <f>UPPER(RIGHT('2in'!Y31))</f>
        <v/>
      </c>
    </row>
    <row r="32" spans="1:104" s="94" customFormat="1" ht="19.5" customHeight="1">
      <c r="A32" s="93"/>
      <c r="B32" s="422" t="str">
        <f>STUDENTS!I34</f>
        <v/>
      </c>
      <c r="C32" s="423">
        <f>STUDENTS!J34</f>
        <v>0</v>
      </c>
      <c r="D32" s="424" t="str">
        <f>STUDENTS!K34</f>
        <v/>
      </c>
      <c r="E32" s="604"/>
      <c r="F32" s="605"/>
      <c r="G32" s="605"/>
      <c r="H32" s="606"/>
      <c r="I32" s="604"/>
      <c r="J32" s="605"/>
      <c r="K32" s="605"/>
      <c r="L32" s="606"/>
      <c r="M32" s="604"/>
      <c r="N32" s="605"/>
      <c r="O32" s="605"/>
      <c r="P32" s="606"/>
      <c r="Q32" s="604"/>
      <c r="R32" s="605"/>
      <c r="S32" s="605"/>
      <c r="T32" s="606"/>
      <c r="U32" s="604"/>
      <c r="V32" s="605"/>
      <c r="W32" s="605"/>
      <c r="X32" s="606"/>
      <c r="Y32" s="604"/>
      <c r="Z32" s="605"/>
      <c r="AA32" s="605"/>
      <c r="AB32" s="607"/>
      <c r="AC32" s="93"/>
      <c r="AD32" s="381" t="str">
        <f t="shared" si="3"/>
        <v/>
      </c>
      <c r="BZ32" s="83" t="str">
        <f t="shared" si="0"/>
        <v/>
      </c>
      <c r="CA32" s="83">
        <f t="shared" si="1"/>
        <v>0</v>
      </c>
      <c r="CB32" s="83" t="str">
        <f t="shared" si="2"/>
        <v/>
      </c>
      <c r="CC32" s="430" t="str">
        <f>UPPER(LEFT('2in'!E32))</f>
        <v/>
      </c>
      <c r="CD32" s="430" t="str">
        <f>UPPER(RIGHT(LEFT('2in'!E32,2)))</f>
        <v/>
      </c>
      <c r="CE32" s="430" t="str">
        <f>UPPER(RIGHT(LEFT('2in'!E32,3)))</f>
        <v/>
      </c>
      <c r="CF32" s="430" t="str">
        <f>UPPER(RIGHT('2in'!E32))</f>
        <v/>
      </c>
      <c r="CG32" s="430" t="str">
        <f>UPPER(LEFT('2in'!I32))</f>
        <v/>
      </c>
      <c r="CH32" s="430" t="str">
        <f>UPPER(RIGHT(LEFT('2in'!I32,2)))</f>
        <v/>
      </c>
      <c r="CI32" s="430" t="str">
        <f>UPPER(RIGHT(LEFT('2in'!I32,3)))</f>
        <v/>
      </c>
      <c r="CJ32" s="430" t="str">
        <f>UPPER(RIGHT('2in'!I32))</f>
        <v/>
      </c>
      <c r="CK32" s="430" t="str">
        <f>UPPER(LEFT('2in'!M32))</f>
        <v/>
      </c>
      <c r="CL32" s="430" t="str">
        <f>UPPER(RIGHT(LEFT('2in'!M32,2)))</f>
        <v/>
      </c>
      <c r="CM32" s="430" t="str">
        <f>UPPER(RIGHT(LEFT('2in'!M32,3)))</f>
        <v/>
      </c>
      <c r="CN32" s="430" t="str">
        <f>UPPER(RIGHT('2in'!M32))</f>
        <v/>
      </c>
      <c r="CO32" s="430" t="str">
        <f>UPPER(LEFT('2in'!Q32))</f>
        <v/>
      </c>
      <c r="CP32" s="430" t="str">
        <f>UPPER(RIGHT(LEFT('2in'!Q32,2)))</f>
        <v/>
      </c>
      <c r="CQ32" s="430" t="str">
        <f>UPPER(RIGHT(LEFT('2in'!Q32,3)))</f>
        <v/>
      </c>
      <c r="CR32" s="430" t="str">
        <f>UPPER(RIGHT('2in'!Q32))</f>
        <v/>
      </c>
      <c r="CS32" s="430" t="str">
        <f>UPPER(LEFT('2in'!U32))</f>
        <v/>
      </c>
      <c r="CT32" s="430" t="str">
        <f>UPPER(RIGHT(LEFT('2in'!U32,2)))</f>
        <v/>
      </c>
      <c r="CU32" s="430" t="str">
        <f>UPPER(RIGHT(LEFT('2in'!U32,3)))</f>
        <v/>
      </c>
      <c r="CV32" s="430" t="str">
        <f>UPPER(RIGHT('2in'!U32))</f>
        <v/>
      </c>
      <c r="CW32" s="430" t="str">
        <f>UPPER(LEFT('2in'!Y32))</f>
        <v/>
      </c>
      <c r="CX32" s="430" t="str">
        <f>UPPER(RIGHT(LEFT('2in'!Y32,2)))</f>
        <v/>
      </c>
      <c r="CY32" s="430" t="str">
        <f>UPPER(RIGHT(LEFT('2in'!Y32,3)))</f>
        <v/>
      </c>
      <c r="CZ32" s="430" t="str">
        <f>UPPER(RIGHT('2in'!Y32))</f>
        <v/>
      </c>
    </row>
    <row r="33" spans="1:104" s="97" customFormat="1" ht="19.5" customHeight="1">
      <c r="A33" s="95"/>
      <c r="B33" s="422" t="str">
        <f>STUDENTS!I35</f>
        <v/>
      </c>
      <c r="C33" s="423">
        <f>STUDENTS!J35</f>
        <v>0</v>
      </c>
      <c r="D33" s="424" t="str">
        <f>STUDENTS!K35</f>
        <v/>
      </c>
      <c r="E33" s="604"/>
      <c r="F33" s="605"/>
      <c r="G33" s="605"/>
      <c r="H33" s="606"/>
      <c r="I33" s="604"/>
      <c r="J33" s="605"/>
      <c r="K33" s="605"/>
      <c r="L33" s="606"/>
      <c r="M33" s="604"/>
      <c r="N33" s="605"/>
      <c r="O33" s="605"/>
      <c r="P33" s="606"/>
      <c r="Q33" s="604"/>
      <c r="R33" s="605"/>
      <c r="S33" s="605"/>
      <c r="T33" s="606"/>
      <c r="U33" s="604"/>
      <c r="V33" s="605"/>
      <c r="W33" s="605"/>
      <c r="X33" s="606"/>
      <c r="Y33" s="604"/>
      <c r="Z33" s="605"/>
      <c r="AA33" s="605"/>
      <c r="AB33" s="607"/>
      <c r="AC33" s="95"/>
      <c r="AD33" s="381" t="str">
        <f t="shared" si="3"/>
        <v/>
      </c>
      <c r="BZ33" s="83" t="str">
        <f t="shared" si="0"/>
        <v/>
      </c>
      <c r="CA33" s="83">
        <f t="shared" si="1"/>
        <v>0</v>
      </c>
      <c r="CB33" s="83" t="str">
        <f t="shared" si="2"/>
        <v/>
      </c>
      <c r="CC33" s="430" t="str">
        <f>UPPER(LEFT('2in'!E33))</f>
        <v/>
      </c>
      <c r="CD33" s="430" t="str">
        <f>UPPER(RIGHT(LEFT('2in'!E33,2)))</f>
        <v/>
      </c>
      <c r="CE33" s="430" t="str">
        <f>UPPER(RIGHT(LEFT('2in'!E33,3)))</f>
        <v/>
      </c>
      <c r="CF33" s="430" t="str">
        <f>UPPER(RIGHT('2in'!E33))</f>
        <v/>
      </c>
      <c r="CG33" s="430" t="str">
        <f>UPPER(LEFT('2in'!I33))</f>
        <v/>
      </c>
      <c r="CH33" s="430" t="str">
        <f>UPPER(RIGHT(LEFT('2in'!I33,2)))</f>
        <v/>
      </c>
      <c r="CI33" s="430" t="str">
        <f>UPPER(RIGHT(LEFT('2in'!I33,3)))</f>
        <v/>
      </c>
      <c r="CJ33" s="430" t="str">
        <f>UPPER(RIGHT('2in'!I33))</f>
        <v/>
      </c>
      <c r="CK33" s="430" t="str">
        <f>UPPER(LEFT('2in'!M33))</f>
        <v/>
      </c>
      <c r="CL33" s="430" t="str">
        <f>UPPER(RIGHT(LEFT('2in'!M33,2)))</f>
        <v/>
      </c>
      <c r="CM33" s="430" t="str">
        <f>UPPER(RIGHT(LEFT('2in'!M33,3)))</f>
        <v/>
      </c>
      <c r="CN33" s="430" t="str">
        <f>UPPER(RIGHT('2in'!M33))</f>
        <v/>
      </c>
      <c r="CO33" s="430" t="str">
        <f>UPPER(LEFT('2in'!Q33))</f>
        <v/>
      </c>
      <c r="CP33" s="430" t="str">
        <f>UPPER(RIGHT(LEFT('2in'!Q33,2)))</f>
        <v/>
      </c>
      <c r="CQ33" s="430" t="str">
        <f>UPPER(RIGHT(LEFT('2in'!Q33,3)))</f>
        <v/>
      </c>
      <c r="CR33" s="430" t="str">
        <f>UPPER(RIGHT('2in'!Q33))</f>
        <v/>
      </c>
      <c r="CS33" s="430" t="str">
        <f>UPPER(LEFT('2in'!U33))</f>
        <v/>
      </c>
      <c r="CT33" s="430" t="str">
        <f>UPPER(RIGHT(LEFT('2in'!U33,2)))</f>
        <v/>
      </c>
      <c r="CU33" s="430" t="str">
        <f>UPPER(RIGHT(LEFT('2in'!U33,3)))</f>
        <v/>
      </c>
      <c r="CV33" s="430" t="str">
        <f>UPPER(RIGHT('2in'!U33))</f>
        <v/>
      </c>
      <c r="CW33" s="430" t="str">
        <f>UPPER(LEFT('2in'!Y33))</f>
        <v/>
      </c>
      <c r="CX33" s="430" t="str">
        <f>UPPER(RIGHT(LEFT('2in'!Y33,2)))</f>
        <v/>
      </c>
      <c r="CY33" s="430" t="str">
        <f>UPPER(RIGHT(LEFT('2in'!Y33,3)))</f>
        <v/>
      </c>
      <c r="CZ33" s="430" t="str">
        <f>UPPER(RIGHT('2in'!Y33))</f>
        <v/>
      </c>
    </row>
    <row r="34" spans="1:104" s="97" customFormat="1" ht="19.5" customHeight="1">
      <c r="A34" s="95"/>
      <c r="B34" s="422" t="str">
        <f>STUDENTS!I36</f>
        <v/>
      </c>
      <c r="C34" s="423">
        <f>STUDENTS!J36</f>
        <v>0</v>
      </c>
      <c r="D34" s="424" t="str">
        <f>STUDENTS!K36</f>
        <v/>
      </c>
      <c r="E34" s="604"/>
      <c r="F34" s="605"/>
      <c r="G34" s="605"/>
      <c r="H34" s="606"/>
      <c r="I34" s="604"/>
      <c r="J34" s="605"/>
      <c r="K34" s="605"/>
      <c r="L34" s="606"/>
      <c r="M34" s="604"/>
      <c r="N34" s="605"/>
      <c r="O34" s="605"/>
      <c r="P34" s="606"/>
      <c r="Q34" s="604"/>
      <c r="R34" s="605"/>
      <c r="S34" s="605"/>
      <c r="T34" s="606"/>
      <c r="U34" s="604"/>
      <c r="V34" s="605"/>
      <c r="W34" s="605"/>
      <c r="X34" s="606"/>
      <c r="Y34" s="604"/>
      <c r="Z34" s="605"/>
      <c r="AA34" s="605"/>
      <c r="AB34" s="607"/>
      <c r="AC34" s="95"/>
      <c r="AD34" s="381" t="str">
        <f t="shared" si="3"/>
        <v/>
      </c>
      <c r="BZ34" s="83" t="str">
        <f t="shared" si="0"/>
        <v/>
      </c>
      <c r="CA34" s="83">
        <f t="shared" si="1"/>
        <v>0</v>
      </c>
      <c r="CB34" s="83" t="str">
        <f t="shared" si="2"/>
        <v/>
      </c>
      <c r="CC34" s="430" t="str">
        <f>UPPER(LEFT('2in'!E34))</f>
        <v/>
      </c>
      <c r="CD34" s="430" t="str">
        <f>UPPER(RIGHT(LEFT('2in'!E34,2)))</f>
        <v/>
      </c>
      <c r="CE34" s="430" t="str">
        <f>UPPER(RIGHT(LEFT('2in'!E34,3)))</f>
        <v/>
      </c>
      <c r="CF34" s="430" t="str">
        <f>UPPER(RIGHT('2in'!E34))</f>
        <v/>
      </c>
      <c r="CG34" s="430" t="str">
        <f>UPPER(LEFT('2in'!I34))</f>
        <v/>
      </c>
      <c r="CH34" s="430" t="str">
        <f>UPPER(RIGHT(LEFT('2in'!I34,2)))</f>
        <v/>
      </c>
      <c r="CI34" s="430" t="str">
        <f>UPPER(RIGHT(LEFT('2in'!I34,3)))</f>
        <v/>
      </c>
      <c r="CJ34" s="430" t="str">
        <f>UPPER(RIGHT('2in'!I34))</f>
        <v/>
      </c>
      <c r="CK34" s="430" t="str">
        <f>UPPER(LEFT('2in'!M34))</f>
        <v/>
      </c>
      <c r="CL34" s="430" t="str">
        <f>UPPER(RIGHT(LEFT('2in'!M34,2)))</f>
        <v/>
      </c>
      <c r="CM34" s="430" t="str">
        <f>UPPER(RIGHT(LEFT('2in'!M34,3)))</f>
        <v/>
      </c>
      <c r="CN34" s="430" t="str">
        <f>UPPER(RIGHT('2in'!M34))</f>
        <v/>
      </c>
      <c r="CO34" s="430" t="str">
        <f>UPPER(LEFT('2in'!Q34))</f>
        <v/>
      </c>
      <c r="CP34" s="430" t="str">
        <f>UPPER(RIGHT(LEFT('2in'!Q34,2)))</f>
        <v/>
      </c>
      <c r="CQ34" s="430" t="str">
        <f>UPPER(RIGHT(LEFT('2in'!Q34,3)))</f>
        <v/>
      </c>
      <c r="CR34" s="430" t="str">
        <f>UPPER(RIGHT('2in'!Q34))</f>
        <v/>
      </c>
      <c r="CS34" s="430" t="str">
        <f>UPPER(LEFT('2in'!U34))</f>
        <v/>
      </c>
      <c r="CT34" s="430" t="str">
        <f>UPPER(RIGHT(LEFT('2in'!U34,2)))</f>
        <v/>
      </c>
      <c r="CU34" s="430" t="str">
        <f>UPPER(RIGHT(LEFT('2in'!U34,3)))</f>
        <v/>
      </c>
      <c r="CV34" s="430" t="str">
        <f>UPPER(RIGHT('2in'!U34))</f>
        <v/>
      </c>
      <c r="CW34" s="430" t="str">
        <f>UPPER(LEFT('2in'!Y34))</f>
        <v/>
      </c>
      <c r="CX34" s="430" t="str">
        <f>UPPER(RIGHT(LEFT('2in'!Y34,2)))</f>
        <v/>
      </c>
      <c r="CY34" s="430" t="str">
        <f>UPPER(RIGHT(LEFT('2in'!Y34,3)))</f>
        <v/>
      </c>
      <c r="CZ34" s="430" t="str">
        <f>UPPER(RIGHT('2in'!Y34))</f>
        <v/>
      </c>
    </row>
    <row r="35" spans="1:104" s="97" customFormat="1" ht="19.5" customHeight="1">
      <c r="A35" s="95"/>
      <c r="B35" s="422" t="str">
        <f>STUDENTS!I37</f>
        <v/>
      </c>
      <c r="C35" s="423">
        <f>STUDENTS!J37</f>
        <v>0</v>
      </c>
      <c r="D35" s="424" t="str">
        <f>STUDENTS!K37</f>
        <v/>
      </c>
      <c r="E35" s="604"/>
      <c r="F35" s="605"/>
      <c r="G35" s="605"/>
      <c r="H35" s="606"/>
      <c r="I35" s="604"/>
      <c r="J35" s="605"/>
      <c r="K35" s="605"/>
      <c r="L35" s="606"/>
      <c r="M35" s="604"/>
      <c r="N35" s="605"/>
      <c r="O35" s="605"/>
      <c r="P35" s="606"/>
      <c r="Q35" s="604"/>
      <c r="R35" s="605"/>
      <c r="S35" s="605"/>
      <c r="T35" s="606"/>
      <c r="U35" s="604"/>
      <c r="V35" s="605"/>
      <c r="W35" s="605"/>
      <c r="X35" s="606"/>
      <c r="Y35" s="604"/>
      <c r="Z35" s="605"/>
      <c r="AA35" s="605"/>
      <c r="AB35" s="607"/>
      <c r="AC35" s="95"/>
      <c r="AD35" s="381" t="str">
        <f t="shared" si="3"/>
        <v/>
      </c>
      <c r="BZ35" s="83" t="str">
        <f t="shared" si="0"/>
        <v/>
      </c>
      <c r="CA35" s="83">
        <f t="shared" si="1"/>
        <v>0</v>
      </c>
      <c r="CB35" s="83" t="str">
        <f t="shared" si="2"/>
        <v/>
      </c>
      <c r="CC35" s="430" t="str">
        <f>UPPER(LEFT('2in'!E35))</f>
        <v/>
      </c>
      <c r="CD35" s="430" t="str">
        <f>UPPER(RIGHT(LEFT('2in'!E35,2)))</f>
        <v/>
      </c>
      <c r="CE35" s="430" t="str">
        <f>UPPER(RIGHT(LEFT('2in'!E35,3)))</f>
        <v/>
      </c>
      <c r="CF35" s="430" t="str">
        <f>UPPER(RIGHT('2in'!E35))</f>
        <v/>
      </c>
      <c r="CG35" s="430" t="str">
        <f>UPPER(LEFT('2in'!I35))</f>
        <v/>
      </c>
      <c r="CH35" s="430" t="str">
        <f>UPPER(RIGHT(LEFT('2in'!I35,2)))</f>
        <v/>
      </c>
      <c r="CI35" s="430" t="str">
        <f>UPPER(RIGHT(LEFT('2in'!I35,3)))</f>
        <v/>
      </c>
      <c r="CJ35" s="430" t="str">
        <f>UPPER(RIGHT('2in'!I35))</f>
        <v/>
      </c>
      <c r="CK35" s="430" t="str">
        <f>UPPER(LEFT('2in'!M35))</f>
        <v/>
      </c>
      <c r="CL35" s="430" t="str">
        <f>UPPER(RIGHT(LEFT('2in'!M35,2)))</f>
        <v/>
      </c>
      <c r="CM35" s="430" t="str">
        <f>UPPER(RIGHT(LEFT('2in'!M35,3)))</f>
        <v/>
      </c>
      <c r="CN35" s="430" t="str">
        <f>UPPER(RIGHT('2in'!M35))</f>
        <v/>
      </c>
      <c r="CO35" s="430" t="str">
        <f>UPPER(LEFT('2in'!Q35))</f>
        <v/>
      </c>
      <c r="CP35" s="430" t="str">
        <f>UPPER(RIGHT(LEFT('2in'!Q35,2)))</f>
        <v/>
      </c>
      <c r="CQ35" s="430" t="str">
        <f>UPPER(RIGHT(LEFT('2in'!Q35,3)))</f>
        <v/>
      </c>
      <c r="CR35" s="430" t="str">
        <f>UPPER(RIGHT('2in'!Q35))</f>
        <v/>
      </c>
      <c r="CS35" s="430" t="str">
        <f>UPPER(LEFT('2in'!U35))</f>
        <v/>
      </c>
      <c r="CT35" s="430" t="str">
        <f>UPPER(RIGHT(LEFT('2in'!U35,2)))</f>
        <v/>
      </c>
      <c r="CU35" s="430" t="str">
        <f>UPPER(RIGHT(LEFT('2in'!U35,3)))</f>
        <v/>
      </c>
      <c r="CV35" s="430" t="str">
        <f>UPPER(RIGHT('2in'!U35))</f>
        <v/>
      </c>
      <c r="CW35" s="430" t="str">
        <f>UPPER(LEFT('2in'!Y35))</f>
        <v/>
      </c>
      <c r="CX35" s="430" t="str">
        <f>UPPER(RIGHT(LEFT('2in'!Y35,2)))</f>
        <v/>
      </c>
      <c r="CY35" s="430" t="str">
        <f>UPPER(RIGHT(LEFT('2in'!Y35,3)))</f>
        <v/>
      </c>
      <c r="CZ35" s="430" t="str">
        <f>UPPER(RIGHT('2in'!Y35))</f>
        <v/>
      </c>
    </row>
    <row r="36" spans="1:104" s="97" customFormat="1" ht="19.5" customHeight="1">
      <c r="A36" s="95"/>
      <c r="B36" s="422" t="str">
        <f>STUDENTS!I38</f>
        <v/>
      </c>
      <c r="C36" s="423">
        <f>STUDENTS!J38</f>
        <v>0</v>
      </c>
      <c r="D36" s="424" t="str">
        <f>STUDENTS!K38</f>
        <v/>
      </c>
      <c r="E36" s="604"/>
      <c r="F36" s="605"/>
      <c r="G36" s="605"/>
      <c r="H36" s="606"/>
      <c r="I36" s="604"/>
      <c r="J36" s="605"/>
      <c r="K36" s="605"/>
      <c r="L36" s="606"/>
      <c r="M36" s="604"/>
      <c r="N36" s="605"/>
      <c r="O36" s="605"/>
      <c r="P36" s="606"/>
      <c r="Q36" s="604"/>
      <c r="R36" s="605"/>
      <c r="S36" s="605"/>
      <c r="T36" s="606"/>
      <c r="U36" s="604"/>
      <c r="V36" s="605"/>
      <c r="W36" s="605"/>
      <c r="X36" s="606"/>
      <c r="Y36" s="604"/>
      <c r="Z36" s="605"/>
      <c r="AA36" s="605"/>
      <c r="AB36" s="607"/>
      <c r="AC36" s="95"/>
      <c r="AD36" s="381" t="str">
        <f t="shared" si="3"/>
        <v/>
      </c>
      <c r="BZ36" s="83" t="str">
        <f t="shared" si="0"/>
        <v/>
      </c>
      <c r="CA36" s="83">
        <f t="shared" si="1"/>
        <v>0</v>
      </c>
      <c r="CB36" s="83" t="str">
        <f t="shared" si="2"/>
        <v/>
      </c>
      <c r="CC36" s="430" t="str">
        <f>UPPER(LEFT('2in'!E36))</f>
        <v/>
      </c>
      <c r="CD36" s="430" t="str">
        <f>UPPER(RIGHT(LEFT('2in'!E36,2)))</f>
        <v/>
      </c>
      <c r="CE36" s="430" t="str">
        <f>UPPER(RIGHT(LEFT('2in'!E36,3)))</f>
        <v/>
      </c>
      <c r="CF36" s="430" t="str">
        <f>UPPER(RIGHT('2in'!E36))</f>
        <v/>
      </c>
      <c r="CG36" s="430" t="str">
        <f>UPPER(LEFT('2in'!I36))</f>
        <v/>
      </c>
      <c r="CH36" s="430" t="str">
        <f>UPPER(RIGHT(LEFT('2in'!I36,2)))</f>
        <v/>
      </c>
      <c r="CI36" s="430" t="str">
        <f>UPPER(RIGHT(LEFT('2in'!I36,3)))</f>
        <v/>
      </c>
      <c r="CJ36" s="430" t="str">
        <f>UPPER(RIGHT('2in'!I36))</f>
        <v/>
      </c>
      <c r="CK36" s="430" t="str">
        <f>UPPER(LEFT('2in'!M36))</f>
        <v/>
      </c>
      <c r="CL36" s="430" t="str">
        <f>UPPER(RIGHT(LEFT('2in'!M36,2)))</f>
        <v/>
      </c>
      <c r="CM36" s="430" t="str">
        <f>UPPER(RIGHT(LEFT('2in'!M36,3)))</f>
        <v/>
      </c>
      <c r="CN36" s="430" t="str">
        <f>UPPER(RIGHT('2in'!M36))</f>
        <v/>
      </c>
      <c r="CO36" s="430" t="str">
        <f>UPPER(LEFT('2in'!Q36))</f>
        <v/>
      </c>
      <c r="CP36" s="430" t="str">
        <f>UPPER(RIGHT(LEFT('2in'!Q36,2)))</f>
        <v/>
      </c>
      <c r="CQ36" s="430" t="str">
        <f>UPPER(RIGHT(LEFT('2in'!Q36,3)))</f>
        <v/>
      </c>
      <c r="CR36" s="430" t="str">
        <f>UPPER(RIGHT('2in'!Q36))</f>
        <v/>
      </c>
      <c r="CS36" s="430" t="str">
        <f>UPPER(LEFT('2in'!U36))</f>
        <v/>
      </c>
      <c r="CT36" s="430" t="str">
        <f>UPPER(RIGHT(LEFT('2in'!U36,2)))</f>
        <v/>
      </c>
      <c r="CU36" s="430" t="str">
        <f>UPPER(RIGHT(LEFT('2in'!U36,3)))</f>
        <v/>
      </c>
      <c r="CV36" s="430" t="str">
        <f>UPPER(RIGHT('2in'!U36))</f>
        <v/>
      </c>
      <c r="CW36" s="430" t="str">
        <f>UPPER(LEFT('2in'!Y36))</f>
        <v/>
      </c>
      <c r="CX36" s="430" t="str">
        <f>UPPER(RIGHT(LEFT('2in'!Y36,2)))</f>
        <v/>
      </c>
      <c r="CY36" s="430" t="str">
        <f>UPPER(RIGHT(LEFT('2in'!Y36,3)))</f>
        <v/>
      </c>
      <c r="CZ36" s="430" t="str">
        <f>UPPER(RIGHT('2in'!Y36))</f>
        <v/>
      </c>
    </row>
    <row r="37" spans="1:104" s="97" customFormat="1" ht="19.5" customHeight="1">
      <c r="A37" s="95"/>
      <c r="B37" s="422" t="str">
        <f>STUDENTS!I39</f>
        <v/>
      </c>
      <c r="C37" s="423">
        <f>STUDENTS!J39</f>
        <v>0</v>
      </c>
      <c r="D37" s="424" t="str">
        <f>STUDENTS!K39</f>
        <v/>
      </c>
      <c r="E37" s="604"/>
      <c r="F37" s="605"/>
      <c r="G37" s="605"/>
      <c r="H37" s="606"/>
      <c r="I37" s="604"/>
      <c r="J37" s="605"/>
      <c r="K37" s="605"/>
      <c r="L37" s="606"/>
      <c r="M37" s="604"/>
      <c r="N37" s="605"/>
      <c r="O37" s="605"/>
      <c r="P37" s="606"/>
      <c r="Q37" s="604"/>
      <c r="R37" s="605"/>
      <c r="S37" s="605"/>
      <c r="T37" s="606"/>
      <c r="U37" s="604"/>
      <c r="V37" s="605"/>
      <c r="W37" s="605"/>
      <c r="X37" s="606"/>
      <c r="Y37" s="604"/>
      <c r="Z37" s="605"/>
      <c r="AA37" s="605"/>
      <c r="AB37" s="607"/>
      <c r="AC37" s="95"/>
      <c r="AD37" s="381" t="str">
        <f t="shared" si="3"/>
        <v/>
      </c>
      <c r="BZ37" s="83" t="str">
        <f t="shared" si="0"/>
        <v/>
      </c>
      <c r="CA37" s="83">
        <f t="shared" si="1"/>
        <v>0</v>
      </c>
      <c r="CB37" s="83" t="str">
        <f t="shared" si="2"/>
        <v/>
      </c>
      <c r="CC37" s="430" t="str">
        <f>UPPER(LEFT('2in'!E37))</f>
        <v/>
      </c>
      <c r="CD37" s="430" t="str">
        <f>UPPER(RIGHT(LEFT('2in'!E37,2)))</f>
        <v/>
      </c>
      <c r="CE37" s="430" t="str">
        <f>UPPER(RIGHT(LEFT('2in'!E37,3)))</f>
        <v/>
      </c>
      <c r="CF37" s="430" t="str">
        <f>UPPER(RIGHT('2in'!E37))</f>
        <v/>
      </c>
      <c r="CG37" s="430" t="str">
        <f>UPPER(LEFT('2in'!I37))</f>
        <v/>
      </c>
      <c r="CH37" s="430" t="str">
        <f>UPPER(RIGHT(LEFT('2in'!I37,2)))</f>
        <v/>
      </c>
      <c r="CI37" s="430" t="str">
        <f>UPPER(RIGHT(LEFT('2in'!I37,3)))</f>
        <v/>
      </c>
      <c r="CJ37" s="430" t="str">
        <f>UPPER(RIGHT('2in'!I37))</f>
        <v/>
      </c>
      <c r="CK37" s="430" t="str">
        <f>UPPER(LEFT('2in'!M37))</f>
        <v/>
      </c>
      <c r="CL37" s="430" t="str">
        <f>UPPER(RIGHT(LEFT('2in'!M37,2)))</f>
        <v/>
      </c>
      <c r="CM37" s="430" t="str">
        <f>UPPER(RIGHT(LEFT('2in'!M37,3)))</f>
        <v/>
      </c>
      <c r="CN37" s="430" t="str">
        <f>UPPER(RIGHT('2in'!M37))</f>
        <v/>
      </c>
      <c r="CO37" s="430" t="str">
        <f>UPPER(LEFT('2in'!Q37))</f>
        <v/>
      </c>
      <c r="CP37" s="430" t="str">
        <f>UPPER(RIGHT(LEFT('2in'!Q37,2)))</f>
        <v/>
      </c>
      <c r="CQ37" s="430" t="str">
        <f>UPPER(RIGHT(LEFT('2in'!Q37,3)))</f>
        <v/>
      </c>
      <c r="CR37" s="430" t="str">
        <f>UPPER(RIGHT('2in'!Q37))</f>
        <v/>
      </c>
      <c r="CS37" s="430" t="str">
        <f>UPPER(LEFT('2in'!U37))</f>
        <v/>
      </c>
      <c r="CT37" s="430" t="str">
        <f>UPPER(RIGHT(LEFT('2in'!U37,2)))</f>
        <v/>
      </c>
      <c r="CU37" s="430" t="str">
        <f>UPPER(RIGHT(LEFT('2in'!U37,3)))</f>
        <v/>
      </c>
      <c r="CV37" s="430" t="str">
        <f>UPPER(RIGHT('2in'!U37))</f>
        <v/>
      </c>
      <c r="CW37" s="430" t="str">
        <f>UPPER(LEFT('2in'!Y37))</f>
        <v/>
      </c>
      <c r="CX37" s="430" t="str">
        <f>UPPER(RIGHT(LEFT('2in'!Y37,2)))</f>
        <v/>
      </c>
      <c r="CY37" s="430" t="str">
        <f>UPPER(RIGHT(LEFT('2in'!Y37,3)))</f>
        <v/>
      </c>
      <c r="CZ37" s="430" t="str">
        <f>UPPER(RIGHT('2in'!Y37))</f>
        <v/>
      </c>
    </row>
    <row r="38" spans="1:104" ht="19.5" customHeight="1">
      <c r="A38" s="64"/>
      <c r="B38" s="422" t="str">
        <f>STUDENTS!I40</f>
        <v/>
      </c>
      <c r="C38" s="423">
        <f>STUDENTS!J40</f>
        <v>0</v>
      </c>
      <c r="D38" s="424" t="str">
        <f>STUDENTS!K40</f>
        <v/>
      </c>
      <c r="E38" s="604"/>
      <c r="F38" s="605"/>
      <c r="G38" s="605"/>
      <c r="H38" s="606"/>
      <c r="I38" s="604"/>
      <c r="J38" s="605"/>
      <c r="K38" s="605"/>
      <c r="L38" s="606"/>
      <c r="M38" s="604"/>
      <c r="N38" s="605"/>
      <c r="O38" s="605"/>
      <c r="P38" s="606"/>
      <c r="Q38" s="604"/>
      <c r="R38" s="605"/>
      <c r="S38" s="605"/>
      <c r="T38" s="606"/>
      <c r="U38" s="604"/>
      <c r="V38" s="605"/>
      <c r="W38" s="605"/>
      <c r="X38" s="606"/>
      <c r="Y38" s="604"/>
      <c r="Z38" s="605"/>
      <c r="AA38" s="605"/>
      <c r="AB38" s="607"/>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430" t="str">
        <f>UPPER(LEFT('2in'!E38))</f>
        <v/>
      </c>
      <c r="CD38" s="430" t="str">
        <f>UPPER(RIGHT(LEFT('2in'!E38,2)))</f>
        <v/>
      </c>
      <c r="CE38" s="430" t="str">
        <f>UPPER(RIGHT(LEFT('2in'!E38,3)))</f>
        <v/>
      </c>
      <c r="CF38" s="430" t="str">
        <f>UPPER(RIGHT('2in'!E38))</f>
        <v/>
      </c>
      <c r="CG38" s="430" t="str">
        <f>UPPER(LEFT('2in'!I38))</f>
        <v/>
      </c>
      <c r="CH38" s="430" t="str">
        <f>UPPER(RIGHT(LEFT('2in'!I38,2)))</f>
        <v/>
      </c>
      <c r="CI38" s="430" t="str">
        <f>UPPER(RIGHT(LEFT('2in'!I38,3)))</f>
        <v/>
      </c>
      <c r="CJ38" s="430" t="str">
        <f>UPPER(RIGHT('2in'!I38))</f>
        <v/>
      </c>
      <c r="CK38" s="430" t="str">
        <f>UPPER(LEFT('2in'!M38))</f>
        <v/>
      </c>
      <c r="CL38" s="430" t="str">
        <f>UPPER(RIGHT(LEFT('2in'!M38,2)))</f>
        <v/>
      </c>
      <c r="CM38" s="430" t="str">
        <f>UPPER(RIGHT(LEFT('2in'!M38,3)))</f>
        <v/>
      </c>
      <c r="CN38" s="430" t="str">
        <f>UPPER(RIGHT('2in'!M38))</f>
        <v/>
      </c>
      <c r="CO38" s="430" t="str">
        <f>UPPER(LEFT('2in'!Q38))</f>
        <v/>
      </c>
      <c r="CP38" s="430" t="str">
        <f>UPPER(RIGHT(LEFT('2in'!Q38,2)))</f>
        <v/>
      </c>
      <c r="CQ38" s="430" t="str">
        <f>UPPER(RIGHT(LEFT('2in'!Q38,3)))</f>
        <v/>
      </c>
      <c r="CR38" s="430" t="str">
        <f>UPPER(RIGHT('2in'!Q38))</f>
        <v/>
      </c>
      <c r="CS38" s="430" t="str">
        <f>UPPER(LEFT('2in'!U38))</f>
        <v/>
      </c>
      <c r="CT38" s="430" t="str">
        <f>UPPER(RIGHT(LEFT('2in'!U38,2)))</f>
        <v/>
      </c>
      <c r="CU38" s="430" t="str">
        <f>UPPER(RIGHT(LEFT('2in'!U38,3)))</f>
        <v/>
      </c>
      <c r="CV38" s="430" t="str">
        <f>UPPER(RIGHT('2in'!U38))</f>
        <v/>
      </c>
      <c r="CW38" s="430" t="str">
        <f>UPPER(LEFT('2in'!Y38))</f>
        <v/>
      </c>
      <c r="CX38" s="430" t="str">
        <f>UPPER(RIGHT(LEFT('2in'!Y38,2)))</f>
        <v/>
      </c>
      <c r="CY38" s="430" t="str">
        <f>UPPER(RIGHT(LEFT('2in'!Y38,3)))</f>
        <v/>
      </c>
      <c r="CZ38" s="430" t="str">
        <f>UPPER(RIGHT('2in'!Y38))</f>
        <v/>
      </c>
    </row>
    <row r="39" spans="1:104" ht="19.5" customHeight="1">
      <c r="A39" s="64"/>
      <c r="B39" s="422" t="str">
        <f>STUDENTS!I41</f>
        <v/>
      </c>
      <c r="C39" s="423">
        <f>STUDENTS!J41</f>
        <v>0</v>
      </c>
      <c r="D39" s="424" t="str">
        <f>STUDENTS!K41</f>
        <v/>
      </c>
      <c r="E39" s="604"/>
      <c r="F39" s="605"/>
      <c r="G39" s="605"/>
      <c r="H39" s="606"/>
      <c r="I39" s="604"/>
      <c r="J39" s="605"/>
      <c r="K39" s="605"/>
      <c r="L39" s="606"/>
      <c r="M39" s="604"/>
      <c r="N39" s="605"/>
      <c r="O39" s="605"/>
      <c r="P39" s="606"/>
      <c r="Q39" s="604"/>
      <c r="R39" s="605"/>
      <c r="S39" s="605"/>
      <c r="T39" s="606"/>
      <c r="U39" s="604"/>
      <c r="V39" s="605"/>
      <c r="W39" s="605"/>
      <c r="X39" s="606"/>
      <c r="Y39" s="604"/>
      <c r="Z39" s="605"/>
      <c r="AA39" s="605"/>
      <c r="AB39" s="607"/>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430" t="str">
        <f>UPPER(LEFT('2in'!E39))</f>
        <v/>
      </c>
      <c r="CD39" s="430" t="str">
        <f>UPPER(RIGHT(LEFT('2in'!E39,2)))</f>
        <v/>
      </c>
      <c r="CE39" s="430" t="str">
        <f>UPPER(RIGHT(LEFT('2in'!E39,3)))</f>
        <v/>
      </c>
      <c r="CF39" s="430" t="str">
        <f>UPPER(RIGHT('2in'!E39))</f>
        <v/>
      </c>
      <c r="CG39" s="430" t="str">
        <f>UPPER(LEFT('2in'!I39))</f>
        <v/>
      </c>
      <c r="CH39" s="430" t="str">
        <f>UPPER(RIGHT(LEFT('2in'!I39,2)))</f>
        <v/>
      </c>
      <c r="CI39" s="430" t="str">
        <f>UPPER(RIGHT(LEFT('2in'!I39,3)))</f>
        <v/>
      </c>
      <c r="CJ39" s="430" t="str">
        <f>UPPER(RIGHT('2in'!I39))</f>
        <v/>
      </c>
      <c r="CK39" s="430" t="str">
        <f>UPPER(LEFT('2in'!M39))</f>
        <v/>
      </c>
      <c r="CL39" s="430" t="str">
        <f>UPPER(RIGHT(LEFT('2in'!M39,2)))</f>
        <v/>
      </c>
      <c r="CM39" s="430" t="str">
        <f>UPPER(RIGHT(LEFT('2in'!M39,3)))</f>
        <v/>
      </c>
      <c r="CN39" s="430" t="str">
        <f>UPPER(RIGHT('2in'!M39))</f>
        <v/>
      </c>
      <c r="CO39" s="430" t="str">
        <f>UPPER(LEFT('2in'!Q39))</f>
        <v/>
      </c>
      <c r="CP39" s="430" t="str">
        <f>UPPER(RIGHT(LEFT('2in'!Q39,2)))</f>
        <v/>
      </c>
      <c r="CQ39" s="430" t="str">
        <f>UPPER(RIGHT(LEFT('2in'!Q39,3)))</f>
        <v/>
      </c>
      <c r="CR39" s="430" t="str">
        <f>UPPER(RIGHT('2in'!Q39))</f>
        <v/>
      </c>
      <c r="CS39" s="430" t="str">
        <f>UPPER(LEFT('2in'!U39))</f>
        <v/>
      </c>
      <c r="CT39" s="430" t="str">
        <f>UPPER(RIGHT(LEFT('2in'!U39,2)))</f>
        <v/>
      </c>
      <c r="CU39" s="430" t="str">
        <f>UPPER(RIGHT(LEFT('2in'!U39,3)))</f>
        <v/>
      </c>
      <c r="CV39" s="430" t="str">
        <f>UPPER(RIGHT('2in'!U39))</f>
        <v/>
      </c>
      <c r="CW39" s="430" t="str">
        <f>UPPER(LEFT('2in'!Y39))</f>
        <v/>
      </c>
      <c r="CX39" s="430" t="str">
        <f>UPPER(RIGHT(LEFT('2in'!Y39,2)))</f>
        <v/>
      </c>
      <c r="CY39" s="430" t="str">
        <f>UPPER(RIGHT(LEFT('2in'!Y39,3)))</f>
        <v/>
      </c>
      <c r="CZ39" s="430" t="str">
        <f>UPPER(RIGHT('2in'!Y39))</f>
        <v/>
      </c>
    </row>
    <row r="40" spans="1:104" ht="19.5" customHeight="1">
      <c r="A40" s="64"/>
      <c r="B40" s="422" t="str">
        <f>STUDENTS!I42</f>
        <v/>
      </c>
      <c r="C40" s="423">
        <f>STUDENTS!J42</f>
        <v>0</v>
      </c>
      <c r="D40" s="424" t="str">
        <f>STUDENTS!K42</f>
        <v/>
      </c>
      <c r="E40" s="604"/>
      <c r="F40" s="605"/>
      <c r="G40" s="605"/>
      <c r="H40" s="606"/>
      <c r="I40" s="604"/>
      <c r="J40" s="605"/>
      <c r="K40" s="605"/>
      <c r="L40" s="606"/>
      <c r="M40" s="604"/>
      <c r="N40" s="605"/>
      <c r="O40" s="605"/>
      <c r="P40" s="606"/>
      <c r="Q40" s="604"/>
      <c r="R40" s="605"/>
      <c r="S40" s="605"/>
      <c r="T40" s="606"/>
      <c r="U40" s="604"/>
      <c r="V40" s="605"/>
      <c r="W40" s="605"/>
      <c r="X40" s="606"/>
      <c r="Y40" s="604"/>
      <c r="Z40" s="605"/>
      <c r="AA40" s="605"/>
      <c r="AB40" s="607"/>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430" t="str">
        <f>UPPER(LEFT('2in'!E40))</f>
        <v/>
      </c>
      <c r="CD40" s="430" t="str">
        <f>UPPER(RIGHT(LEFT('2in'!E40,2)))</f>
        <v/>
      </c>
      <c r="CE40" s="430" t="str">
        <f>UPPER(RIGHT(LEFT('2in'!E40,3)))</f>
        <v/>
      </c>
      <c r="CF40" s="430" t="str">
        <f>UPPER(RIGHT('2in'!E40))</f>
        <v/>
      </c>
      <c r="CG40" s="430" t="str">
        <f>UPPER(LEFT('2in'!I40))</f>
        <v/>
      </c>
      <c r="CH40" s="430" t="str">
        <f>UPPER(RIGHT(LEFT('2in'!I40,2)))</f>
        <v/>
      </c>
      <c r="CI40" s="430" t="str">
        <f>UPPER(RIGHT(LEFT('2in'!I40,3)))</f>
        <v/>
      </c>
      <c r="CJ40" s="430" t="str">
        <f>UPPER(RIGHT('2in'!I40))</f>
        <v/>
      </c>
      <c r="CK40" s="430" t="str">
        <f>UPPER(LEFT('2in'!M40))</f>
        <v/>
      </c>
      <c r="CL40" s="430" t="str">
        <f>UPPER(RIGHT(LEFT('2in'!M40,2)))</f>
        <v/>
      </c>
      <c r="CM40" s="430" t="str">
        <f>UPPER(RIGHT(LEFT('2in'!M40,3)))</f>
        <v/>
      </c>
      <c r="CN40" s="430" t="str">
        <f>UPPER(RIGHT('2in'!M40))</f>
        <v/>
      </c>
      <c r="CO40" s="430" t="str">
        <f>UPPER(LEFT('2in'!Q40))</f>
        <v/>
      </c>
      <c r="CP40" s="430" t="str">
        <f>UPPER(RIGHT(LEFT('2in'!Q40,2)))</f>
        <v/>
      </c>
      <c r="CQ40" s="430" t="str">
        <f>UPPER(RIGHT(LEFT('2in'!Q40,3)))</f>
        <v/>
      </c>
      <c r="CR40" s="430" t="str">
        <f>UPPER(RIGHT('2in'!Q40))</f>
        <v/>
      </c>
      <c r="CS40" s="430" t="str">
        <f>UPPER(LEFT('2in'!U40))</f>
        <v/>
      </c>
      <c r="CT40" s="430" t="str">
        <f>UPPER(RIGHT(LEFT('2in'!U40,2)))</f>
        <v/>
      </c>
      <c r="CU40" s="430" t="str">
        <f>UPPER(RIGHT(LEFT('2in'!U40,3)))</f>
        <v/>
      </c>
      <c r="CV40" s="430" t="str">
        <f>UPPER(RIGHT('2in'!U40))</f>
        <v/>
      </c>
      <c r="CW40" s="430" t="str">
        <f>UPPER(LEFT('2in'!Y40))</f>
        <v/>
      </c>
      <c r="CX40" s="430" t="str">
        <f>UPPER(RIGHT(LEFT('2in'!Y40,2)))</f>
        <v/>
      </c>
      <c r="CY40" s="430" t="str">
        <f>UPPER(RIGHT(LEFT('2in'!Y40,3)))</f>
        <v/>
      </c>
      <c r="CZ40" s="430" t="str">
        <f>UPPER(RIGHT('2in'!Y40))</f>
        <v/>
      </c>
    </row>
    <row r="41" spans="1:104" ht="19.5" customHeight="1">
      <c r="A41" s="64"/>
      <c r="B41" s="422" t="str">
        <f>STUDENTS!I43</f>
        <v/>
      </c>
      <c r="C41" s="423">
        <f>STUDENTS!J43</f>
        <v>0</v>
      </c>
      <c r="D41" s="424" t="str">
        <f>STUDENTS!K43</f>
        <v/>
      </c>
      <c r="E41" s="604"/>
      <c r="F41" s="605"/>
      <c r="G41" s="605"/>
      <c r="H41" s="606"/>
      <c r="I41" s="604"/>
      <c r="J41" s="605"/>
      <c r="K41" s="605"/>
      <c r="L41" s="606"/>
      <c r="M41" s="604"/>
      <c r="N41" s="605"/>
      <c r="O41" s="605"/>
      <c r="P41" s="606"/>
      <c r="Q41" s="604"/>
      <c r="R41" s="605"/>
      <c r="S41" s="605"/>
      <c r="T41" s="606"/>
      <c r="U41" s="604"/>
      <c r="V41" s="605"/>
      <c r="W41" s="605"/>
      <c r="X41" s="606"/>
      <c r="Y41" s="604"/>
      <c r="Z41" s="605"/>
      <c r="AA41" s="605"/>
      <c r="AB41" s="607"/>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430" t="str">
        <f>UPPER(LEFT('2in'!E41))</f>
        <v/>
      </c>
      <c r="CD41" s="430" t="str">
        <f>UPPER(RIGHT(LEFT('2in'!E41,2)))</f>
        <v/>
      </c>
      <c r="CE41" s="430" t="str">
        <f>UPPER(RIGHT(LEFT('2in'!E41,3)))</f>
        <v/>
      </c>
      <c r="CF41" s="430" t="str">
        <f>UPPER(RIGHT('2in'!E41))</f>
        <v/>
      </c>
      <c r="CG41" s="430" t="str">
        <f>UPPER(LEFT('2in'!I41))</f>
        <v/>
      </c>
      <c r="CH41" s="430" t="str">
        <f>UPPER(RIGHT(LEFT('2in'!I41,2)))</f>
        <v/>
      </c>
      <c r="CI41" s="430" t="str">
        <f>UPPER(RIGHT(LEFT('2in'!I41,3)))</f>
        <v/>
      </c>
      <c r="CJ41" s="430" t="str">
        <f>UPPER(RIGHT('2in'!I41))</f>
        <v/>
      </c>
      <c r="CK41" s="430" t="str">
        <f>UPPER(LEFT('2in'!M41))</f>
        <v/>
      </c>
      <c r="CL41" s="430" t="str">
        <f>UPPER(RIGHT(LEFT('2in'!M41,2)))</f>
        <v/>
      </c>
      <c r="CM41" s="430" t="str">
        <f>UPPER(RIGHT(LEFT('2in'!M41,3)))</f>
        <v/>
      </c>
      <c r="CN41" s="430" t="str">
        <f>UPPER(RIGHT('2in'!M41))</f>
        <v/>
      </c>
      <c r="CO41" s="430" t="str">
        <f>UPPER(LEFT('2in'!Q41))</f>
        <v/>
      </c>
      <c r="CP41" s="430" t="str">
        <f>UPPER(RIGHT(LEFT('2in'!Q41,2)))</f>
        <v/>
      </c>
      <c r="CQ41" s="430" t="str">
        <f>UPPER(RIGHT(LEFT('2in'!Q41,3)))</f>
        <v/>
      </c>
      <c r="CR41" s="430" t="str">
        <f>UPPER(RIGHT('2in'!Q41))</f>
        <v/>
      </c>
      <c r="CS41" s="430" t="str">
        <f>UPPER(LEFT('2in'!U41))</f>
        <v/>
      </c>
      <c r="CT41" s="430" t="str">
        <f>UPPER(RIGHT(LEFT('2in'!U41,2)))</f>
        <v/>
      </c>
      <c r="CU41" s="430" t="str">
        <f>UPPER(RIGHT(LEFT('2in'!U41,3)))</f>
        <v/>
      </c>
      <c r="CV41" s="430" t="str">
        <f>UPPER(RIGHT('2in'!U41))</f>
        <v/>
      </c>
      <c r="CW41" s="430" t="str">
        <f>UPPER(LEFT('2in'!Y41))</f>
        <v/>
      </c>
      <c r="CX41" s="430" t="str">
        <f>UPPER(RIGHT(LEFT('2in'!Y41,2)))</f>
        <v/>
      </c>
      <c r="CY41" s="430" t="str">
        <f>UPPER(RIGHT(LEFT('2in'!Y41,3)))</f>
        <v/>
      </c>
      <c r="CZ41" s="430" t="str">
        <f>UPPER(RIGHT('2in'!Y41))</f>
        <v/>
      </c>
    </row>
    <row r="42" spans="1:104" ht="19.5" customHeight="1">
      <c r="A42" s="64"/>
      <c r="B42" s="422" t="str">
        <f>STUDENTS!I44</f>
        <v/>
      </c>
      <c r="C42" s="423">
        <f>STUDENTS!J44</f>
        <v>0</v>
      </c>
      <c r="D42" s="424" t="str">
        <f>STUDENTS!K44</f>
        <v/>
      </c>
      <c r="E42" s="604"/>
      <c r="F42" s="605"/>
      <c r="G42" s="605"/>
      <c r="H42" s="606"/>
      <c r="I42" s="604"/>
      <c r="J42" s="605"/>
      <c r="K42" s="605"/>
      <c r="L42" s="606"/>
      <c r="M42" s="604"/>
      <c r="N42" s="605"/>
      <c r="O42" s="605"/>
      <c r="P42" s="606"/>
      <c r="Q42" s="604"/>
      <c r="R42" s="605"/>
      <c r="S42" s="605"/>
      <c r="T42" s="606"/>
      <c r="U42" s="604"/>
      <c r="V42" s="605"/>
      <c r="W42" s="605"/>
      <c r="X42" s="606"/>
      <c r="Y42" s="604"/>
      <c r="Z42" s="605"/>
      <c r="AA42" s="605"/>
      <c r="AB42" s="607"/>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430" t="str">
        <f>UPPER(LEFT('2in'!E42))</f>
        <v/>
      </c>
      <c r="CD42" s="430" t="str">
        <f>UPPER(RIGHT(LEFT('2in'!E42,2)))</f>
        <v/>
      </c>
      <c r="CE42" s="430" t="str">
        <f>UPPER(RIGHT(LEFT('2in'!E42,3)))</f>
        <v/>
      </c>
      <c r="CF42" s="430" t="str">
        <f>UPPER(RIGHT('2in'!E42))</f>
        <v/>
      </c>
      <c r="CG42" s="430" t="str">
        <f>UPPER(LEFT('2in'!I42))</f>
        <v/>
      </c>
      <c r="CH42" s="430" t="str">
        <f>UPPER(RIGHT(LEFT('2in'!I42,2)))</f>
        <v/>
      </c>
      <c r="CI42" s="430" t="str">
        <f>UPPER(RIGHT(LEFT('2in'!I42,3)))</f>
        <v/>
      </c>
      <c r="CJ42" s="430" t="str">
        <f>UPPER(RIGHT('2in'!I42))</f>
        <v/>
      </c>
      <c r="CK42" s="430" t="str">
        <f>UPPER(LEFT('2in'!M42))</f>
        <v/>
      </c>
      <c r="CL42" s="430" t="str">
        <f>UPPER(RIGHT(LEFT('2in'!M42,2)))</f>
        <v/>
      </c>
      <c r="CM42" s="430" t="str">
        <f>UPPER(RIGHT(LEFT('2in'!M42,3)))</f>
        <v/>
      </c>
      <c r="CN42" s="430" t="str">
        <f>UPPER(RIGHT('2in'!M42))</f>
        <v/>
      </c>
      <c r="CO42" s="430" t="str">
        <f>UPPER(LEFT('2in'!Q42))</f>
        <v/>
      </c>
      <c r="CP42" s="430" t="str">
        <f>UPPER(RIGHT(LEFT('2in'!Q42,2)))</f>
        <v/>
      </c>
      <c r="CQ42" s="430" t="str">
        <f>UPPER(RIGHT(LEFT('2in'!Q42,3)))</f>
        <v/>
      </c>
      <c r="CR42" s="430" t="str">
        <f>UPPER(RIGHT('2in'!Q42))</f>
        <v/>
      </c>
      <c r="CS42" s="430" t="str">
        <f>UPPER(LEFT('2in'!U42))</f>
        <v/>
      </c>
      <c r="CT42" s="430" t="str">
        <f>UPPER(RIGHT(LEFT('2in'!U42,2)))</f>
        <v/>
      </c>
      <c r="CU42" s="430" t="str">
        <f>UPPER(RIGHT(LEFT('2in'!U42,3)))</f>
        <v/>
      </c>
      <c r="CV42" s="430" t="str">
        <f>UPPER(RIGHT('2in'!U42))</f>
        <v/>
      </c>
      <c r="CW42" s="430" t="str">
        <f>UPPER(LEFT('2in'!Y42))</f>
        <v/>
      </c>
      <c r="CX42" s="430" t="str">
        <f>UPPER(RIGHT(LEFT('2in'!Y42,2)))</f>
        <v/>
      </c>
      <c r="CY42" s="430" t="str">
        <f>UPPER(RIGHT(LEFT('2in'!Y42,3)))</f>
        <v/>
      </c>
      <c r="CZ42" s="430" t="str">
        <f>UPPER(RIGHT('2in'!Y42))</f>
        <v/>
      </c>
    </row>
    <row r="43" spans="1:104" ht="19.5" customHeight="1">
      <c r="A43" s="64"/>
      <c r="B43" s="422" t="str">
        <f>STUDENTS!I45</f>
        <v/>
      </c>
      <c r="C43" s="423">
        <f>STUDENTS!J45</f>
        <v>0</v>
      </c>
      <c r="D43" s="424" t="str">
        <f>STUDENTS!K45</f>
        <v/>
      </c>
      <c r="E43" s="604"/>
      <c r="F43" s="605"/>
      <c r="G43" s="605"/>
      <c r="H43" s="606"/>
      <c r="I43" s="604"/>
      <c r="J43" s="605"/>
      <c r="K43" s="605"/>
      <c r="L43" s="606"/>
      <c r="M43" s="604"/>
      <c r="N43" s="605"/>
      <c r="O43" s="605"/>
      <c r="P43" s="606"/>
      <c r="Q43" s="604"/>
      <c r="R43" s="605"/>
      <c r="S43" s="605"/>
      <c r="T43" s="606"/>
      <c r="U43" s="604"/>
      <c r="V43" s="605"/>
      <c r="W43" s="605"/>
      <c r="X43" s="606"/>
      <c r="Y43" s="604"/>
      <c r="Z43" s="605"/>
      <c r="AA43" s="605"/>
      <c r="AB43" s="607"/>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430" t="str">
        <f>UPPER(LEFT('2in'!E43))</f>
        <v/>
      </c>
      <c r="CD43" s="430" t="str">
        <f>UPPER(RIGHT(LEFT('2in'!E43,2)))</f>
        <v/>
      </c>
      <c r="CE43" s="430" t="str">
        <f>UPPER(RIGHT(LEFT('2in'!E43,3)))</f>
        <v/>
      </c>
      <c r="CF43" s="430" t="str">
        <f>UPPER(RIGHT('2in'!E43))</f>
        <v/>
      </c>
      <c r="CG43" s="430" t="str">
        <f>UPPER(LEFT('2in'!I43))</f>
        <v/>
      </c>
      <c r="CH43" s="430" t="str">
        <f>UPPER(RIGHT(LEFT('2in'!I43,2)))</f>
        <v/>
      </c>
      <c r="CI43" s="430" t="str">
        <f>UPPER(RIGHT(LEFT('2in'!I43,3)))</f>
        <v/>
      </c>
      <c r="CJ43" s="430" t="str">
        <f>UPPER(RIGHT('2in'!I43))</f>
        <v/>
      </c>
      <c r="CK43" s="430" t="str">
        <f>UPPER(LEFT('2in'!M43))</f>
        <v/>
      </c>
      <c r="CL43" s="430" t="str">
        <f>UPPER(RIGHT(LEFT('2in'!M43,2)))</f>
        <v/>
      </c>
      <c r="CM43" s="430" t="str">
        <f>UPPER(RIGHT(LEFT('2in'!M43,3)))</f>
        <v/>
      </c>
      <c r="CN43" s="430" t="str">
        <f>UPPER(RIGHT('2in'!M43))</f>
        <v/>
      </c>
      <c r="CO43" s="430" t="str">
        <f>UPPER(LEFT('2in'!Q43))</f>
        <v/>
      </c>
      <c r="CP43" s="430" t="str">
        <f>UPPER(RIGHT(LEFT('2in'!Q43,2)))</f>
        <v/>
      </c>
      <c r="CQ43" s="430" t="str">
        <f>UPPER(RIGHT(LEFT('2in'!Q43,3)))</f>
        <v/>
      </c>
      <c r="CR43" s="430" t="str">
        <f>UPPER(RIGHT('2in'!Q43))</f>
        <v/>
      </c>
      <c r="CS43" s="430" t="str">
        <f>UPPER(LEFT('2in'!U43))</f>
        <v/>
      </c>
      <c r="CT43" s="430" t="str">
        <f>UPPER(RIGHT(LEFT('2in'!U43,2)))</f>
        <v/>
      </c>
      <c r="CU43" s="430" t="str">
        <f>UPPER(RIGHT(LEFT('2in'!U43,3)))</f>
        <v/>
      </c>
      <c r="CV43" s="430" t="str">
        <f>UPPER(RIGHT('2in'!U43))</f>
        <v/>
      </c>
      <c r="CW43" s="430" t="str">
        <f>UPPER(LEFT('2in'!Y43))</f>
        <v/>
      </c>
      <c r="CX43" s="430" t="str">
        <f>UPPER(RIGHT(LEFT('2in'!Y43,2)))</f>
        <v/>
      </c>
      <c r="CY43" s="430" t="str">
        <f>UPPER(RIGHT(LEFT('2in'!Y43,3)))</f>
        <v/>
      </c>
      <c r="CZ43" s="430" t="str">
        <f>UPPER(RIGHT('2in'!Y43))</f>
        <v/>
      </c>
    </row>
    <row r="44" spans="1:104" ht="19.5" customHeight="1">
      <c r="A44" s="64"/>
      <c r="B44" s="422" t="str">
        <f>STUDENTS!I46</f>
        <v/>
      </c>
      <c r="C44" s="423">
        <f>STUDENTS!J46</f>
        <v>0</v>
      </c>
      <c r="D44" s="424" t="str">
        <f>STUDENTS!K46</f>
        <v/>
      </c>
      <c r="E44" s="604"/>
      <c r="F44" s="605"/>
      <c r="G44" s="605"/>
      <c r="H44" s="606"/>
      <c r="I44" s="604"/>
      <c r="J44" s="605"/>
      <c r="K44" s="605"/>
      <c r="L44" s="606"/>
      <c r="M44" s="604"/>
      <c r="N44" s="605"/>
      <c r="O44" s="605"/>
      <c r="P44" s="606"/>
      <c r="Q44" s="604"/>
      <c r="R44" s="605"/>
      <c r="S44" s="605"/>
      <c r="T44" s="606"/>
      <c r="U44" s="604"/>
      <c r="V44" s="605"/>
      <c r="W44" s="605"/>
      <c r="X44" s="606"/>
      <c r="Y44" s="604"/>
      <c r="Z44" s="605"/>
      <c r="AA44" s="605"/>
      <c r="AB44" s="607"/>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430" t="str">
        <f>UPPER(LEFT('2in'!E44))</f>
        <v/>
      </c>
      <c r="CD44" s="430" t="str">
        <f>UPPER(RIGHT(LEFT('2in'!E44,2)))</f>
        <v/>
      </c>
      <c r="CE44" s="430" t="str">
        <f>UPPER(RIGHT(LEFT('2in'!E44,3)))</f>
        <v/>
      </c>
      <c r="CF44" s="430" t="str">
        <f>UPPER(RIGHT('2in'!E44))</f>
        <v/>
      </c>
      <c r="CG44" s="430" t="str">
        <f>UPPER(LEFT('2in'!I44))</f>
        <v/>
      </c>
      <c r="CH44" s="430" t="str">
        <f>UPPER(RIGHT(LEFT('2in'!I44,2)))</f>
        <v/>
      </c>
      <c r="CI44" s="430" t="str">
        <f>UPPER(RIGHT(LEFT('2in'!I44,3)))</f>
        <v/>
      </c>
      <c r="CJ44" s="430" t="str">
        <f>UPPER(RIGHT('2in'!I44))</f>
        <v/>
      </c>
      <c r="CK44" s="430" t="str">
        <f>UPPER(LEFT('2in'!M44))</f>
        <v/>
      </c>
      <c r="CL44" s="430" t="str">
        <f>UPPER(RIGHT(LEFT('2in'!M44,2)))</f>
        <v/>
      </c>
      <c r="CM44" s="430" t="str">
        <f>UPPER(RIGHT(LEFT('2in'!M44,3)))</f>
        <v/>
      </c>
      <c r="CN44" s="430" t="str">
        <f>UPPER(RIGHT('2in'!M44))</f>
        <v/>
      </c>
      <c r="CO44" s="430" t="str">
        <f>UPPER(LEFT('2in'!Q44))</f>
        <v/>
      </c>
      <c r="CP44" s="430" t="str">
        <f>UPPER(RIGHT(LEFT('2in'!Q44,2)))</f>
        <v/>
      </c>
      <c r="CQ44" s="430" t="str">
        <f>UPPER(RIGHT(LEFT('2in'!Q44,3)))</f>
        <v/>
      </c>
      <c r="CR44" s="430" t="str">
        <f>UPPER(RIGHT('2in'!Q44))</f>
        <v/>
      </c>
      <c r="CS44" s="430" t="str">
        <f>UPPER(LEFT('2in'!U44))</f>
        <v/>
      </c>
      <c r="CT44" s="430" t="str">
        <f>UPPER(RIGHT(LEFT('2in'!U44,2)))</f>
        <v/>
      </c>
      <c r="CU44" s="430" t="str">
        <f>UPPER(RIGHT(LEFT('2in'!U44,3)))</f>
        <v/>
      </c>
      <c r="CV44" s="430" t="str">
        <f>UPPER(RIGHT('2in'!U44))</f>
        <v/>
      </c>
      <c r="CW44" s="430" t="str">
        <f>UPPER(LEFT('2in'!Y44))</f>
        <v/>
      </c>
      <c r="CX44" s="430" t="str">
        <f>UPPER(RIGHT(LEFT('2in'!Y44,2)))</f>
        <v/>
      </c>
      <c r="CY44" s="430" t="str">
        <f>UPPER(RIGHT(LEFT('2in'!Y44,3)))</f>
        <v/>
      </c>
      <c r="CZ44" s="430" t="str">
        <f>UPPER(RIGHT('2in'!Y44))</f>
        <v/>
      </c>
    </row>
    <row r="45" spans="1:104" ht="19.5" customHeight="1">
      <c r="A45" s="64"/>
      <c r="B45" s="422" t="str">
        <f>STUDENTS!I47</f>
        <v/>
      </c>
      <c r="C45" s="423">
        <f>STUDENTS!J47</f>
        <v>0</v>
      </c>
      <c r="D45" s="424" t="str">
        <f>STUDENTS!K47</f>
        <v/>
      </c>
      <c r="E45" s="604"/>
      <c r="F45" s="605"/>
      <c r="G45" s="605"/>
      <c r="H45" s="606"/>
      <c r="I45" s="604"/>
      <c r="J45" s="605"/>
      <c r="K45" s="605"/>
      <c r="L45" s="606"/>
      <c r="M45" s="604"/>
      <c r="N45" s="605"/>
      <c r="O45" s="605"/>
      <c r="P45" s="606"/>
      <c r="Q45" s="604"/>
      <c r="R45" s="605"/>
      <c r="S45" s="605"/>
      <c r="T45" s="606"/>
      <c r="U45" s="604"/>
      <c r="V45" s="605"/>
      <c r="W45" s="605"/>
      <c r="X45" s="606"/>
      <c r="Y45" s="604"/>
      <c r="Z45" s="605"/>
      <c r="AA45" s="605"/>
      <c r="AB45" s="607"/>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430" t="str">
        <f>UPPER(LEFT('2in'!E45))</f>
        <v/>
      </c>
      <c r="CD45" s="430" t="str">
        <f>UPPER(RIGHT(LEFT('2in'!E45,2)))</f>
        <v/>
      </c>
      <c r="CE45" s="430" t="str">
        <f>UPPER(RIGHT(LEFT('2in'!E45,3)))</f>
        <v/>
      </c>
      <c r="CF45" s="430" t="str">
        <f>UPPER(RIGHT('2in'!E45))</f>
        <v/>
      </c>
      <c r="CG45" s="430" t="str">
        <f>UPPER(LEFT('2in'!I45))</f>
        <v/>
      </c>
      <c r="CH45" s="430" t="str">
        <f>UPPER(RIGHT(LEFT('2in'!I45,2)))</f>
        <v/>
      </c>
      <c r="CI45" s="430" t="str">
        <f>UPPER(RIGHT(LEFT('2in'!I45,3)))</f>
        <v/>
      </c>
      <c r="CJ45" s="430" t="str">
        <f>UPPER(RIGHT('2in'!I45))</f>
        <v/>
      </c>
      <c r="CK45" s="430" t="str">
        <f>UPPER(LEFT('2in'!M45))</f>
        <v/>
      </c>
      <c r="CL45" s="430" t="str">
        <f>UPPER(RIGHT(LEFT('2in'!M45,2)))</f>
        <v/>
      </c>
      <c r="CM45" s="430" t="str">
        <f>UPPER(RIGHT(LEFT('2in'!M45,3)))</f>
        <v/>
      </c>
      <c r="CN45" s="430" t="str">
        <f>UPPER(RIGHT('2in'!M45))</f>
        <v/>
      </c>
      <c r="CO45" s="430" t="str">
        <f>UPPER(LEFT('2in'!Q45))</f>
        <v/>
      </c>
      <c r="CP45" s="430" t="str">
        <f>UPPER(RIGHT(LEFT('2in'!Q45,2)))</f>
        <v/>
      </c>
      <c r="CQ45" s="430" t="str">
        <f>UPPER(RIGHT(LEFT('2in'!Q45,3)))</f>
        <v/>
      </c>
      <c r="CR45" s="430" t="str">
        <f>UPPER(RIGHT('2in'!Q45))</f>
        <v/>
      </c>
      <c r="CS45" s="430" t="str">
        <f>UPPER(LEFT('2in'!U45))</f>
        <v/>
      </c>
      <c r="CT45" s="430" t="str">
        <f>UPPER(RIGHT(LEFT('2in'!U45,2)))</f>
        <v/>
      </c>
      <c r="CU45" s="430" t="str">
        <f>UPPER(RIGHT(LEFT('2in'!U45,3)))</f>
        <v/>
      </c>
      <c r="CV45" s="430" t="str">
        <f>UPPER(RIGHT('2in'!U45))</f>
        <v/>
      </c>
      <c r="CW45" s="430" t="str">
        <f>UPPER(LEFT('2in'!Y45))</f>
        <v/>
      </c>
      <c r="CX45" s="430" t="str">
        <f>UPPER(RIGHT(LEFT('2in'!Y45,2)))</f>
        <v/>
      </c>
      <c r="CY45" s="430" t="str">
        <f>UPPER(RIGHT(LEFT('2in'!Y45,3)))</f>
        <v/>
      </c>
      <c r="CZ45" s="430" t="str">
        <f>UPPER(RIGHT('2in'!Y45))</f>
        <v/>
      </c>
    </row>
    <row r="46" spans="1:104" ht="19.5" customHeight="1">
      <c r="A46" s="64"/>
      <c r="B46" s="422" t="str">
        <f>STUDENTS!I48</f>
        <v/>
      </c>
      <c r="C46" s="423">
        <f>STUDENTS!J48</f>
        <v>0</v>
      </c>
      <c r="D46" s="424" t="str">
        <f>STUDENTS!K48</f>
        <v/>
      </c>
      <c r="E46" s="604"/>
      <c r="F46" s="605"/>
      <c r="G46" s="605"/>
      <c r="H46" s="606"/>
      <c r="I46" s="604"/>
      <c r="J46" s="605"/>
      <c r="K46" s="605"/>
      <c r="L46" s="606"/>
      <c r="M46" s="604"/>
      <c r="N46" s="605"/>
      <c r="O46" s="605"/>
      <c r="P46" s="606"/>
      <c r="Q46" s="604"/>
      <c r="R46" s="605"/>
      <c r="S46" s="605"/>
      <c r="T46" s="606"/>
      <c r="U46" s="604"/>
      <c r="V46" s="605"/>
      <c r="W46" s="605"/>
      <c r="X46" s="606"/>
      <c r="Y46" s="604"/>
      <c r="Z46" s="605"/>
      <c r="AA46" s="605"/>
      <c r="AB46" s="607"/>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430" t="str">
        <f>UPPER(LEFT('2in'!E46))</f>
        <v/>
      </c>
      <c r="CD46" s="430" t="str">
        <f>UPPER(RIGHT(LEFT('2in'!E46,2)))</f>
        <v/>
      </c>
      <c r="CE46" s="430" t="str">
        <f>UPPER(RIGHT(LEFT('2in'!E46,3)))</f>
        <v/>
      </c>
      <c r="CF46" s="430" t="str">
        <f>UPPER(RIGHT('2in'!E46))</f>
        <v/>
      </c>
      <c r="CG46" s="430" t="str">
        <f>UPPER(LEFT('2in'!I46))</f>
        <v/>
      </c>
      <c r="CH46" s="430" t="str">
        <f>UPPER(RIGHT(LEFT('2in'!I46,2)))</f>
        <v/>
      </c>
      <c r="CI46" s="430" t="str">
        <f>UPPER(RIGHT(LEFT('2in'!I46,3)))</f>
        <v/>
      </c>
      <c r="CJ46" s="430" t="str">
        <f>UPPER(RIGHT('2in'!I46))</f>
        <v/>
      </c>
      <c r="CK46" s="430" t="str">
        <f>UPPER(LEFT('2in'!M46))</f>
        <v/>
      </c>
      <c r="CL46" s="430" t="str">
        <f>UPPER(RIGHT(LEFT('2in'!M46,2)))</f>
        <v/>
      </c>
      <c r="CM46" s="430" t="str">
        <f>UPPER(RIGHT(LEFT('2in'!M46,3)))</f>
        <v/>
      </c>
      <c r="CN46" s="430" t="str">
        <f>UPPER(RIGHT('2in'!M46))</f>
        <v/>
      </c>
      <c r="CO46" s="430" t="str">
        <f>UPPER(LEFT('2in'!Q46))</f>
        <v/>
      </c>
      <c r="CP46" s="430" t="str">
        <f>UPPER(RIGHT(LEFT('2in'!Q46,2)))</f>
        <v/>
      </c>
      <c r="CQ46" s="430" t="str">
        <f>UPPER(RIGHT(LEFT('2in'!Q46,3)))</f>
        <v/>
      </c>
      <c r="CR46" s="430" t="str">
        <f>UPPER(RIGHT('2in'!Q46))</f>
        <v/>
      </c>
      <c r="CS46" s="430" t="str">
        <f>UPPER(LEFT('2in'!U46))</f>
        <v/>
      </c>
      <c r="CT46" s="430" t="str">
        <f>UPPER(RIGHT(LEFT('2in'!U46,2)))</f>
        <v/>
      </c>
      <c r="CU46" s="430" t="str">
        <f>UPPER(RIGHT(LEFT('2in'!U46,3)))</f>
        <v/>
      </c>
      <c r="CV46" s="430" t="str">
        <f>UPPER(RIGHT('2in'!U46))</f>
        <v/>
      </c>
      <c r="CW46" s="430" t="str">
        <f>UPPER(LEFT('2in'!Y46))</f>
        <v/>
      </c>
      <c r="CX46" s="430" t="str">
        <f>UPPER(RIGHT(LEFT('2in'!Y46,2)))</f>
        <v/>
      </c>
      <c r="CY46" s="430" t="str">
        <f>UPPER(RIGHT(LEFT('2in'!Y46,3)))</f>
        <v/>
      </c>
      <c r="CZ46" s="430" t="str">
        <f>UPPER(RIGHT('2in'!Y46))</f>
        <v/>
      </c>
    </row>
    <row r="47" spans="1:104" ht="19.5" customHeight="1">
      <c r="A47" s="64"/>
      <c r="B47" s="422" t="str">
        <f>STUDENTS!I49</f>
        <v/>
      </c>
      <c r="C47" s="423">
        <f>STUDENTS!J49</f>
        <v>0</v>
      </c>
      <c r="D47" s="424" t="str">
        <f>STUDENTS!K49</f>
        <v/>
      </c>
      <c r="E47" s="604"/>
      <c r="F47" s="605"/>
      <c r="G47" s="605"/>
      <c r="H47" s="606"/>
      <c r="I47" s="604"/>
      <c r="J47" s="605"/>
      <c r="K47" s="605"/>
      <c r="L47" s="606"/>
      <c r="M47" s="604"/>
      <c r="N47" s="605"/>
      <c r="O47" s="605"/>
      <c r="P47" s="606"/>
      <c r="Q47" s="604"/>
      <c r="R47" s="605"/>
      <c r="S47" s="605"/>
      <c r="T47" s="606"/>
      <c r="U47" s="604"/>
      <c r="V47" s="605"/>
      <c r="W47" s="605"/>
      <c r="X47" s="606"/>
      <c r="Y47" s="604"/>
      <c r="Z47" s="605"/>
      <c r="AA47" s="605"/>
      <c r="AB47" s="607"/>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430" t="str">
        <f>UPPER(LEFT('2in'!E47))</f>
        <v/>
      </c>
      <c r="CD47" s="430" t="str">
        <f>UPPER(RIGHT(LEFT('2in'!E47,2)))</f>
        <v/>
      </c>
      <c r="CE47" s="430" t="str">
        <f>UPPER(RIGHT(LEFT('2in'!E47,3)))</f>
        <v/>
      </c>
      <c r="CF47" s="430" t="str">
        <f>UPPER(RIGHT('2in'!E47))</f>
        <v/>
      </c>
      <c r="CG47" s="430" t="str">
        <f>UPPER(LEFT('2in'!I47))</f>
        <v/>
      </c>
      <c r="CH47" s="430" t="str">
        <f>UPPER(RIGHT(LEFT('2in'!I47,2)))</f>
        <v/>
      </c>
      <c r="CI47" s="430" t="str">
        <f>UPPER(RIGHT(LEFT('2in'!I47,3)))</f>
        <v/>
      </c>
      <c r="CJ47" s="430" t="str">
        <f>UPPER(RIGHT('2in'!I47))</f>
        <v/>
      </c>
      <c r="CK47" s="430" t="str">
        <f>UPPER(LEFT('2in'!M47))</f>
        <v/>
      </c>
      <c r="CL47" s="430" t="str">
        <f>UPPER(RIGHT(LEFT('2in'!M47,2)))</f>
        <v/>
      </c>
      <c r="CM47" s="430" t="str">
        <f>UPPER(RIGHT(LEFT('2in'!M47,3)))</f>
        <v/>
      </c>
      <c r="CN47" s="430" t="str">
        <f>UPPER(RIGHT('2in'!M47))</f>
        <v/>
      </c>
      <c r="CO47" s="430" t="str">
        <f>UPPER(LEFT('2in'!Q47))</f>
        <v/>
      </c>
      <c r="CP47" s="430" t="str">
        <f>UPPER(RIGHT(LEFT('2in'!Q47,2)))</f>
        <v/>
      </c>
      <c r="CQ47" s="430" t="str">
        <f>UPPER(RIGHT(LEFT('2in'!Q47,3)))</f>
        <v/>
      </c>
      <c r="CR47" s="430" t="str">
        <f>UPPER(RIGHT('2in'!Q47))</f>
        <v/>
      </c>
      <c r="CS47" s="430" t="str">
        <f>UPPER(LEFT('2in'!U47))</f>
        <v/>
      </c>
      <c r="CT47" s="430" t="str">
        <f>UPPER(RIGHT(LEFT('2in'!U47,2)))</f>
        <v/>
      </c>
      <c r="CU47" s="430" t="str">
        <f>UPPER(RIGHT(LEFT('2in'!U47,3)))</f>
        <v/>
      </c>
      <c r="CV47" s="430" t="str">
        <f>UPPER(RIGHT('2in'!U47))</f>
        <v/>
      </c>
      <c r="CW47" s="430" t="str">
        <f>UPPER(LEFT('2in'!Y47))</f>
        <v/>
      </c>
      <c r="CX47" s="430" t="str">
        <f>UPPER(RIGHT(LEFT('2in'!Y47,2)))</f>
        <v/>
      </c>
      <c r="CY47" s="430" t="str">
        <f>UPPER(RIGHT(LEFT('2in'!Y47,3)))</f>
        <v/>
      </c>
      <c r="CZ47" s="430" t="str">
        <f>UPPER(RIGHT('2in'!Y47))</f>
        <v/>
      </c>
    </row>
    <row r="48" spans="1:104" ht="19.5" customHeight="1">
      <c r="A48" s="64"/>
      <c r="B48" s="422" t="str">
        <f>STUDENTS!I50</f>
        <v/>
      </c>
      <c r="C48" s="423">
        <f>STUDENTS!J50</f>
        <v>0</v>
      </c>
      <c r="D48" s="424" t="str">
        <f>STUDENTS!K50</f>
        <v/>
      </c>
      <c r="E48" s="604"/>
      <c r="F48" s="605"/>
      <c r="G48" s="605"/>
      <c r="H48" s="606"/>
      <c r="I48" s="604"/>
      <c r="J48" s="605"/>
      <c r="K48" s="605"/>
      <c r="L48" s="606"/>
      <c r="M48" s="604"/>
      <c r="N48" s="605"/>
      <c r="O48" s="605"/>
      <c r="P48" s="606"/>
      <c r="Q48" s="604"/>
      <c r="R48" s="605"/>
      <c r="S48" s="605"/>
      <c r="T48" s="606"/>
      <c r="U48" s="604"/>
      <c r="V48" s="605"/>
      <c r="W48" s="605"/>
      <c r="X48" s="606"/>
      <c r="Y48" s="604"/>
      <c r="Z48" s="605"/>
      <c r="AA48" s="605"/>
      <c r="AB48" s="607"/>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430" t="str">
        <f>UPPER(LEFT('2in'!E48))</f>
        <v/>
      </c>
      <c r="CD48" s="430" t="str">
        <f>UPPER(RIGHT(LEFT('2in'!E48,2)))</f>
        <v/>
      </c>
      <c r="CE48" s="430" t="str">
        <f>UPPER(RIGHT(LEFT('2in'!E48,3)))</f>
        <v/>
      </c>
      <c r="CF48" s="430" t="str">
        <f>UPPER(RIGHT('2in'!E48))</f>
        <v/>
      </c>
      <c r="CG48" s="430" t="str">
        <f>UPPER(LEFT('2in'!I48))</f>
        <v/>
      </c>
      <c r="CH48" s="430" t="str">
        <f>UPPER(RIGHT(LEFT('2in'!I48,2)))</f>
        <v/>
      </c>
      <c r="CI48" s="430" t="str">
        <f>UPPER(RIGHT(LEFT('2in'!I48,3)))</f>
        <v/>
      </c>
      <c r="CJ48" s="430" t="str">
        <f>UPPER(RIGHT('2in'!I48))</f>
        <v/>
      </c>
      <c r="CK48" s="430" t="str">
        <f>UPPER(LEFT('2in'!M48))</f>
        <v/>
      </c>
      <c r="CL48" s="430" t="str">
        <f>UPPER(RIGHT(LEFT('2in'!M48,2)))</f>
        <v/>
      </c>
      <c r="CM48" s="430" t="str">
        <f>UPPER(RIGHT(LEFT('2in'!M48,3)))</f>
        <v/>
      </c>
      <c r="CN48" s="430" t="str">
        <f>UPPER(RIGHT('2in'!M48))</f>
        <v/>
      </c>
      <c r="CO48" s="430" t="str">
        <f>UPPER(LEFT('2in'!Q48))</f>
        <v/>
      </c>
      <c r="CP48" s="430" t="str">
        <f>UPPER(RIGHT(LEFT('2in'!Q48,2)))</f>
        <v/>
      </c>
      <c r="CQ48" s="430" t="str">
        <f>UPPER(RIGHT(LEFT('2in'!Q48,3)))</f>
        <v/>
      </c>
      <c r="CR48" s="430" t="str">
        <f>UPPER(RIGHT('2in'!Q48))</f>
        <v/>
      </c>
      <c r="CS48" s="430" t="str">
        <f>UPPER(LEFT('2in'!U48))</f>
        <v/>
      </c>
      <c r="CT48" s="430" t="str">
        <f>UPPER(RIGHT(LEFT('2in'!U48,2)))</f>
        <v/>
      </c>
      <c r="CU48" s="430" t="str">
        <f>UPPER(RIGHT(LEFT('2in'!U48,3)))</f>
        <v/>
      </c>
      <c r="CV48" s="430" t="str">
        <f>UPPER(RIGHT('2in'!U48))</f>
        <v/>
      </c>
      <c r="CW48" s="430" t="str">
        <f>UPPER(LEFT('2in'!Y48))</f>
        <v/>
      </c>
      <c r="CX48" s="430" t="str">
        <f>UPPER(RIGHT(LEFT('2in'!Y48,2)))</f>
        <v/>
      </c>
      <c r="CY48" s="430" t="str">
        <f>UPPER(RIGHT(LEFT('2in'!Y48,3)))</f>
        <v/>
      </c>
      <c r="CZ48" s="430" t="str">
        <f>UPPER(RIGHT('2in'!Y48))</f>
        <v/>
      </c>
    </row>
    <row r="49" spans="1:104" ht="19.5" customHeight="1">
      <c r="A49" s="64"/>
      <c r="B49" s="422" t="str">
        <f>STUDENTS!I51</f>
        <v/>
      </c>
      <c r="C49" s="423">
        <f>STUDENTS!J51</f>
        <v>0</v>
      </c>
      <c r="D49" s="424" t="str">
        <f>STUDENTS!K51</f>
        <v/>
      </c>
      <c r="E49" s="604"/>
      <c r="F49" s="605"/>
      <c r="G49" s="605"/>
      <c r="H49" s="606"/>
      <c r="I49" s="604"/>
      <c r="J49" s="605"/>
      <c r="K49" s="605"/>
      <c r="L49" s="606"/>
      <c r="M49" s="604"/>
      <c r="N49" s="605"/>
      <c r="O49" s="605"/>
      <c r="P49" s="606"/>
      <c r="Q49" s="604"/>
      <c r="R49" s="605"/>
      <c r="S49" s="605"/>
      <c r="T49" s="606"/>
      <c r="U49" s="604"/>
      <c r="V49" s="605"/>
      <c r="W49" s="605"/>
      <c r="X49" s="606"/>
      <c r="Y49" s="604"/>
      <c r="Z49" s="605"/>
      <c r="AA49" s="605"/>
      <c r="AB49" s="607"/>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430" t="str">
        <f>UPPER(LEFT('2in'!E49))</f>
        <v/>
      </c>
      <c r="CD49" s="430" t="str">
        <f>UPPER(RIGHT(LEFT('2in'!E49,2)))</f>
        <v/>
      </c>
      <c r="CE49" s="430" t="str">
        <f>UPPER(RIGHT(LEFT('2in'!E49,3)))</f>
        <v/>
      </c>
      <c r="CF49" s="430" t="str">
        <f>UPPER(RIGHT('2in'!E49))</f>
        <v/>
      </c>
      <c r="CG49" s="430" t="str">
        <f>UPPER(LEFT('2in'!I49))</f>
        <v/>
      </c>
      <c r="CH49" s="430" t="str">
        <f>UPPER(RIGHT(LEFT('2in'!I49,2)))</f>
        <v/>
      </c>
      <c r="CI49" s="430" t="str">
        <f>UPPER(RIGHT(LEFT('2in'!I49,3)))</f>
        <v/>
      </c>
      <c r="CJ49" s="430" t="str">
        <f>UPPER(RIGHT('2in'!I49))</f>
        <v/>
      </c>
      <c r="CK49" s="430" t="str">
        <f>UPPER(LEFT('2in'!M49))</f>
        <v/>
      </c>
      <c r="CL49" s="430" t="str">
        <f>UPPER(RIGHT(LEFT('2in'!M49,2)))</f>
        <v/>
      </c>
      <c r="CM49" s="430" t="str">
        <f>UPPER(RIGHT(LEFT('2in'!M49,3)))</f>
        <v/>
      </c>
      <c r="CN49" s="430" t="str">
        <f>UPPER(RIGHT('2in'!M49))</f>
        <v/>
      </c>
      <c r="CO49" s="430" t="str">
        <f>UPPER(LEFT('2in'!Q49))</f>
        <v/>
      </c>
      <c r="CP49" s="430" t="str">
        <f>UPPER(RIGHT(LEFT('2in'!Q49,2)))</f>
        <v/>
      </c>
      <c r="CQ49" s="430" t="str">
        <f>UPPER(RIGHT(LEFT('2in'!Q49,3)))</f>
        <v/>
      </c>
      <c r="CR49" s="430" t="str">
        <f>UPPER(RIGHT('2in'!Q49))</f>
        <v/>
      </c>
      <c r="CS49" s="430" t="str">
        <f>UPPER(LEFT('2in'!U49))</f>
        <v/>
      </c>
      <c r="CT49" s="430" t="str">
        <f>UPPER(RIGHT(LEFT('2in'!U49,2)))</f>
        <v/>
      </c>
      <c r="CU49" s="430" t="str">
        <f>UPPER(RIGHT(LEFT('2in'!U49,3)))</f>
        <v/>
      </c>
      <c r="CV49" s="430" t="str">
        <f>UPPER(RIGHT('2in'!U49))</f>
        <v/>
      </c>
      <c r="CW49" s="430" t="str">
        <f>UPPER(LEFT('2in'!Y49))</f>
        <v/>
      </c>
      <c r="CX49" s="430" t="str">
        <f>UPPER(RIGHT(LEFT('2in'!Y49,2)))</f>
        <v/>
      </c>
      <c r="CY49" s="430" t="str">
        <f>UPPER(RIGHT(LEFT('2in'!Y49,3)))</f>
        <v/>
      </c>
      <c r="CZ49" s="430" t="str">
        <f>UPPER(RIGHT('2in'!Y49))</f>
        <v/>
      </c>
    </row>
    <row r="50" spans="1:104" ht="19.5" customHeight="1">
      <c r="A50" s="64"/>
      <c r="B50" s="422" t="str">
        <f>STUDENTS!I52</f>
        <v/>
      </c>
      <c r="C50" s="423">
        <f>STUDENTS!J52</f>
        <v>0</v>
      </c>
      <c r="D50" s="424" t="str">
        <f>STUDENTS!K52</f>
        <v/>
      </c>
      <c r="E50" s="604"/>
      <c r="F50" s="605"/>
      <c r="G50" s="605"/>
      <c r="H50" s="606"/>
      <c r="I50" s="604"/>
      <c r="J50" s="605"/>
      <c r="K50" s="605"/>
      <c r="L50" s="606"/>
      <c r="M50" s="604"/>
      <c r="N50" s="605"/>
      <c r="O50" s="605"/>
      <c r="P50" s="606"/>
      <c r="Q50" s="604"/>
      <c r="R50" s="605"/>
      <c r="S50" s="605"/>
      <c r="T50" s="606"/>
      <c r="U50" s="604"/>
      <c r="V50" s="605"/>
      <c r="W50" s="605"/>
      <c r="X50" s="606"/>
      <c r="Y50" s="604"/>
      <c r="Z50" s="605"/>
      <c r="AA50" s="605"/>
      <c r="AB50" s="607"/>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430" t="str">
        <f>UPPER(LEFT('2in'!E50))</f>
        <v/>
      </c>
      <c r="CD50" s="430" t="str">
        <f>UPPER(RIGHT(LEFT('2in'!E50,2)))</f>
        <v/>
      </c>
      <c r="CE50" s="430" t="str">
        <f>UPPER(RIGHT(LEFT('2in'!E50,3)))</f>
        <v/>
      </c>
      <c r="CF50" s="430" t="str">
        <f>UPPER(RIGHT('2in'!E50))</f>
        <v/>
      </c>
      <c r="CG50" s="430" t="str">
        <f>UPPER(LEFT('2in'!I50))</f>
        <v/>
      </c>
      <c r="CH50" s="430" t="str">
        <f>UPPER(RIGHT(LEFT('2in'!I50,2)))</f>
        <v/>
      </c>
      <c r="CI50" s="430" t="str">
        <f>UPPER(RIGHT(LEFT('2in'!I50,3)))</f>
        <v/>
      </c>
      <c r="CJ50" s="430" t="str">
        <f>UPPER(RIGHT('2in'!I50))</f>
        <v/>
      </c>
      <c r="CK50" s="430" t="str">
        <f>UPPER(LEFT('2in'!M50))</f>
        <v/>
      </c>
      <c r="CL50" s="430" t="str">
        <f>UPPER(RIGHT(LEFT('2in'!M50,2)))</f>
        <v/>
      </c>
      <c r="CM50" s="430" t="str">
        <f>UPPER(RIGHT(LEFT('2in'!M50,3)))</f>
        <v/>
      </c>
      <c r="CN50" s="430" t="str">
        <f>UPPER(RIGHT('2in'!M50))</f>
        <v/>
      </c>
      <c r="CO50" s="430" t="str">
        <f>UPPER(LEFT('2in'!Q50))</f>
        <v/>
      </c>
      <c r="CP50" s="430" t="str">
        <f>UPPER(RIGHT(LEFT('2in'!Q50,2)))</f>
        <v/>
      </c>
      <c r="CQ50" s="430" t="str">
        <f>UPPER(RIGHT(LEFT('2in'!Q50,3)))</f>
        <v/>
      </c>
      <c r="CR50" s="430" t="str">
        <f>UPPER(RIGHT('2in'!Q50))</f>
        <v/>
      </c>
      <c r="CS50" s="430" t="str">
        <f>UPPER(LEFT('2in'!U50))</f>
        <v/>
      </c>
      <c r="CT50" s="430" t="str">
        <f>UPPER(RIGHT(LEFT('2in'!U50,2)))</f>
        <v/>
      </c>
      <c r="CU50" s="430" t="str">
        <f>UPPER(RIGHT(LEFT('2in'!U50,3)))</f>
        <v/>
      </c>
      <c r="CV50" s="430" t="str">
        <f>UPPER(RIGHT('2in'!U50))</f>
        <v/>
      </c>
      <c r="CW50" s="430" t="str">
        <f>UPPER(LEFT('2in'!Y50))</f>
        <v/>
      </c>
      <c r="CX50" s="430" t="str">
        <f>UPPER(RIGHT(LEFT('2in'!Y50,2)))</f>
        <v/>
      </c>
      <c r="CY50" s="430" t="str">
        <f>UPPER(RIGHT(LEFT('2in'!Y50,3)))</f>
        <v/>
      </c>
      <c r="CZ50" s="430" t="str">
        <f>UPPER(RIGHT('2in'!Y50))</f>
        <v/>
      </c>
    </row>
    <row r="51" spans="1:104" ht="19.5" customHeight="1">
      <c r="A51" s="64"/>
      <c r="B51" s="422" t="str">
        <f>STUDENTS!I53</f>
        <v/>
      </c>
      <c r="C51" s="423">
        <f>STUDENTS!J53</f>
        <v>0</v>
      </c>
      <c r="D51" s="424" t="str">
        <f>STUDENTS!K53</f>
        <v/>
      </c>
      <c r="E51" s="604"/>
      <c r="F51" s="605"/>
      <c r="G51" s="605"/>
      <c r="H51" s="606"/>
      <c r="I51" s="604"/>
      <c r="J51" s="605"/>
      <c r="K51" s="605"/>
      <c r="L51" s="606"/>
      <c r="M51" s="604"/>
      <c r="N51" s="605"/>
      <c r="O51" s="605"/>
      <c r="P51" s="606"/>
      <c r="Q51" s="604"/>
      <c r="R51" s="605"/>
      <c r="S51" s="605"/>
      <c r="T51" s="606"/>
      <c r="U51" s="604"/>
      <c r="V51" s="605"/>
      <c r="W51" s="605"/>
      <c r="X51" s="606"/>
      <c r="Y51" s="604"/>
      <c r="Z51" s="605"/>
      <c r="AA51" s="605"/>
      <c r="AB51" s="607"/>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430" t="str">
        <f>UPPER(LEFT('2in'!E51))</f>
        <v/>
      </c>
      <c r="CD51" s="430" t="str">
        <f>UPPER(RIGHT(LEFT('2in'!E51,2)))</f>
        <v/>
      </c>
      <c r="CE51" s="430" t="str">
        <f>UPPER(RIGHT(LEFT('2in'!E51,3)))</f>
        <v/>
      </c>
      <c r="CF51" s="430" t="str">
        <f>UPPER(RIGHT('2in'!E51))</f>
        <v/>
      </c>
      <c r="CG51" s="430" t="str">
        <f>UPPER(LEFT('2in'!I51))</f>
        <v/>
      </c>
      <c r="CH51" s="430" t="str">
        <f>UPPER(RIGHT(LEFT('2in'!I51,2)))</f>
        <v/>
      </c>
      <c r="CI51" s="430" t="str">
        <f>UPPER(RIGHT(LEFT('2in'!I51,3)))</f>
        <v/>
      </c>
      <c r="CJ51" s="430" t="str">
        <f>UPPER(RIGHT('2in'!I51))</f>
        <v/>
      </c>
      <c r="CK51" s="430" t="str">
        <f>UPPER(LEFT('2in'!M51))</f>
        <v/>
      </c>
      <c r="CL51" s="430" t="str">
        <f>UPPER(RIGHT(LEFT('2in'!M51,2)))</f>
        <v/>
      </c>
      <c r="CM51" s="430" t="str">
        <f>UPPER(RIGHT(LEFT('2in'!M51,3)))</f>
        <v/>
      </c>
      <c r="CN51" s="430" t="str">
        <f>UPPER(RIGHT('2in'!M51))</f>
        <v/>
      </c>
      <c r="CO51" s="430" t="str">
        <f>UPPER(LEFT('2in'!Q51))</f>
        <v/>
      </c>
      <c r="CP51" s="430" t="str">
        <f>UPPER(RIGHT(LEFT('2in'!Q51,2)))</f>
        <v/>
      </c>
      <c r="CQ51" s="430" t="str">
        <f>UPPER(RIGHT(LEFT('2in'!Q51,3)))</f>
        <v/>
      </c>
      <c r="CR51" s="430" t="str">
        <f>UPPER(RIGHT('2in'!Q51))</f>
        <v/>
      </c>
      <c r="CS51" s="430" t="str">
        <f>UPPER(LEFT('2in'!U51))</f>
        <v/>
      </c>
      <c r="CT51" s="430" t="str">
        <f>UPPER(RIGHT(LEFT('2in'!U51,2)))</f>
        <v/>
      </c>
      <c r="CU51" s="430" t="str">
        <f>UPPER(RIGHT(LEFT('2in'!U51,3)))</f>
        <v/>
      </c>
      <c r="CV51" s="430" t="str">
        <f>UPPER(RIGHT('2in'!U51))</f>
        <v/>
      </c>
      <c r="CW51" s="430" t="str">
        <f>UPPER(LEFT('2in'!Y51))</f>
        <v/>
      </c>
      <c r="CX51" s="430" t="str">
        <f>UPPER(RIGHT(LEFT('2in'!Y51,2)))</f>
        <v/>
      </c>
      <c r="CY51" s="430" t="str">
        <f>UPPER(RIGHT(LEFT('2in'!Y51,3)))</f>
        <v/>
      </c>
      <c r="CZ51" s="430" t="str">
        <f>UPPER(RIGHT('2in'!Y51))</f>
        <v/>
      </c>
    </row>
    <row r="52" spans="1:104" ht="19.5" customHeight="1">
      <c r="A52" s="64"/>
      <c r="B52" s="422" t="str">
        <f>STUDENTS!I54</f>
        <v/>
      </c>
      <c r="C52" s="423">
        <f>STUDENTS!J54</f>
        <v>0</v>
      </c>
      <c r="D52" s="424" t="str">
        <f>STUDENTS!K54</f>
        <v/>
      </c>
      <c r="E52" s="604"/>
      <c r="F52" s="605"/>
      <c r="G52" s="605"/>
      <c r="H52" s="606"/>
      <c r="I52" s="604"/>
      <c r="J52" s="605"/>
      <c r="K52" s="605"/>
      <c r="L52" s="606"/>
      <c r="M52" s="604"/>
      <c r="N52" s="605"/>
      <c r="O52" s="605"/>
      <c r="P52" s="606"/>
      <c r="Q52" s="604"/>
      <c r="R52" s="605"/>
      <c r="S52" s="605"/>
      <c r="T52" s="606"/>
      <c r="U52" s="604"/>
      <c r="V52" s="605"/>
      <c r="W52" s="605"/>
      <c r="X52" s="606"/>
      <c r="Y52" s="604"/>
      <c r="Z52" s="605"/>
      <c r="AA52" s="605"/>
      <c r="AB52" s="607"/>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430" t="str">
        <f>UPPER(LEFT('2in'!E52))</f>
        <v/>
      </c>
      <c r="CD52" s="430" t="str">
        <f>UPPER(RIGHT(LEFT('2in'!E52,2)))</f>
        <v/>
      </c>
      <c r="CE52" s="430" t="str">
        <f>UPPER(RIGHT(LEFT('2in'!E52,3)))</f>
        <v/>
      </c>
      <c r="CF52" s="430" t="str">
        <f>UPPER(RIGHT('2in'!E52))</f>
        <v/>
      </c>
      <c r="CG52" s="430" t="str">
        <f>UPPER(LEFT('2in'!I52))</f>
        <v/>
      </c>
      <c r="CH52" s="430" t="str">
        <f>UPPER(RIGHT(LEFT('2in'!I52,2)))</f>
        <v/>
      </c>
      <c r="CI52" s="430" t="str">
        <f>UPPER(RIGHT(LEFT('2in'!I52,3)))</f>
        <v/>
      </c>
      <c r="CJ52" s="430" t="str">
        <f>UPPER(RIGHT('2in'!I52))</f>
        <v/>
      </c>
      <c r="CK52" s="430" t="str">
        <f>UPPER(LEFT('2in'!M52))</f>
        <v/>
      </c>
      <c r="CL52" s="430" t="str">
        <f>UPPER(RIGHT(LEFT('2in'!M52,2)))</f>
        <v/>
      </c>
      <c r="CM52" s="430" t="str">
        <f>UPPER(RIGHT(LEFT('2in'!M52,3)))</f>
        <v/>
      </c>
      <c r="CN52" s="430" t="str">
        <f>UPPER(RIGHT('2in'!M52))</f>
        <v/>
      </c>
      <c r="CO52" s="430" t="str">
        <f>UPPER(LEFT('2in'!Q52))</f>
        <v/>
      </c>
      <c r="CP52" s="430" t="str">
        <f>UPPER(RIGHT(LEFT('2in'!Q52,2)))</f>
        <v/>
      </c>
      <c r="CQ52" s="430" t="str">
        <f>UPPER(RIGHT(LEFT('2in'!Q52,3)))</f>
        <v/>
      </c>
      <c r="CR52" s="430" t="str">
        <f>UPPER(RIGHT('2in'!Q52))</f>
        <v/>
      </c>
      <c r="CS52" s="430" t="str">
        <f>UPPER(LEFT('2in'!U52))</f>
        <v/>
      </c>
      <c r="CT52" s="430" t="str">
        <f>UPPER(RIGHT(LEFT('2in'!U52,2)))</f>
        <v/>
      </c>
      <c r="CU52" s="430" t="str">
        <f>UPPER(RIGHT(LEFT('2in'!U52,3)))</f>
        <v/>
      </c>
      <c r="CV52" s="430" t="str">
        <f>UPPER(RIGHT('2in'!U52))</f>
        <v/>
      </c>
      <c r="CW52" s="430" t="str">
        <f>UPPER(LEFT('2in'!Y52))</f>
        <v/>
      </c>
      <c r="CX52" s="430" t="str">
        <f>UPPER(RIGHT(LEFT('2in'!Y52,2)))</f>
        <v/>
      </c>
      <c r="CY52" s="430" t="str">
        <f>UPPER(RIGHT(LEFT('2in'!Y52,3)))</f>
        <v/>
      </c>
      <c r="CZ52" s="430" t="str">
        <f>UPPER(RIGHT('2in'!Y52))</f>
        <v/>
      </c>
    </row>
    <row r="53" spans="1:104" ht="19.5" customHeight="1">
      <c r="A53" s="64"/>
      <c r="B53" s="422" t="str">
        <f>STUDENTS!I55</f>
        <v/>
      </c>
      <c r="C53" s="423">
        <f>STUDENTS!J55</f>
        <v>0</v>
      </c>
      <c r="D53" s="424" t="str">
        <f>STUDENTS!K55</f>
        <v/>
      </c>
      <c r="E53" s="604"/>
      <c r="F53" s="605"/>
      <c r="G53" s="605"/>
      <c r="H53" s="606"/>
      <c r="I53" s="604"/>
      <c r="J53" s="605"/>
      <c r="K53" s="605"/>
      <c r="L53" s="606"/>
      <c r="M53" s="604"/>
      <c r="N53" s="605"/>
      <c r="O53" s="605"/>
      <c r="P53" s="606"/>
      <c r="Q53" s="604"/>
      <c r="R53" s="605"/>
      <c r="S53" s="605"/>
      <c r="T53" s="606"/>
      <c r="U53" s="604"/>
      <c r="V53" s="605"/>
      <c r="W53" s="605"/>
      <c r="X53" s="606"/>
      <c r="Y53" s="604"/>
      <c r="Z53" s="605"/>
      <c r="AA53" s="605"/>
      <c r="AB53" s="607"/>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430" t="str">
        <f>UPPER(LEFT('2in'!E53))</f>
        <v/>
      </c>
      <c r="CD53" s="430" t="str">
        <f>UPPER(RIGHT(LEFT('2in'!E53,2)))</f>
        <v/>
      </c>
      <c r="CE53" s="430" t="str">
        <f>UPPER(RIGHT(LEFT('2in'!E53,3)))</f>
        <v/>
      </c>
      <c r="CF53" s="430" t="str">
        <f>UPPER(RIGHT('2in'!E53))</f>
        <v/>
      </c>
      <c r="CG53" s="430" t="str">
        <f>UPPER(LEFT('2in'!I53))</f>
        <v/>
      </c>
      <c r="CH53" s="430" t="str">
        <f>UPPER(RIGHT(LEFT('2in'!I53,2)))</f>
        <v/>
      </c>
      <c r="CI53" s="430" t="str">
        <f>UPPER(RIGHT(LEFT('2in'!I53,3)))</f>
        <v/>
      </c>
      <c r="CJ53" s="430" t="str">
        <f>UPPER(RIGHT('2in'!I53))</f>
        <v/>
      </c>
      <c r="CK53" s="430" t="str">
        <f>UPPER(LEFT('2in'!M53))</f>
        <v/>
      </c>
      <c r="CL53" s="430" t="str">
        <f>UPPER(RIGHT(LEFT('2in'!M53,2)))</f>
        <v/>
      </c>
      <c r="CM53" s="430" t="str">
        <f>UPPER(RIGHT(LEFT('2in'!M53,3)))</f>
        <v/>
      </c>
      <c r="CN53" s="430" t="str">
        <f>UPPER(RIGHT('2in'!M53))</f>
        <v/>
      </c>
      <c r="CO53" s="430" t="str">
        <f>UPPER(LEFT('2in'!Q53))</f>
        <v/>
      </c>
      <c r="CP53" s="430" t="str">
        <f>UPPER(RIGHT(LEFT('2in'!Q53,2)))</f>
        <v/>
      </c>
      <c r="CQ53" s="430" t="str">
        <f>UPPER(RIGHT(LEFT('2in'!Q53,3)))</f>
        <v/>
      </c>
      <c r="CR53" s="430" t="str">
        <f>UPPER(RIGHT('2in'!Q53))</f>
        <v/>
      </c>
      <c r="CS53" s="430" t="str">
        <f>UPPER(LEFT('2in'!U53))</f>
        <v/>
      </c>
      <c r="CT53" s="430" t="str">
        <f>UPPER(RIGHT(LEFT('2in'!U53,2)))</f>
        <v/>
      </c>
      <c r="CU53" s="430" t="str">
        <f>UPPER(RIGHT(LEFT('2in'!U53,3)))</f>
        <v/>
      </c>
      <c r="CV53" s="430" t="str">
        <f>UPPER(RIGHT('2in'!U53))</f>
        <v/>
      </c>
      <c r="CW53" s="430" t="str">
        <f>UPPER(LEFT('2in'!Y53))</f>
        <v/>
      </c>
      <c r="CX53" s="430" t="str">
        <f>UPPER(RIGHT(LEFT('2in'!Y53,2)))</f>
        <v/>
      </c>
      <c r="CY53" s="430" t="str">
        <f>UPPER(RIGHT(LEFT('2in'!Y53,3)))</f>
        <v/>
      </c>
      <c r="CZ53" s="430" t="str">
        <f>UPPER(RIGHT('2in'!Y53))</f>
        <v/>
      </c>
    </row>
    <row r="54" spans="1:104" ht="19.5" customHeight="1">
      <c r="A54" s="64"/>
      <c r="B54" s="422" t="str">
        <f>STUDENTS!I56</f>
        <v/>
      </c>
      <c r="C54" s="423">
        <f>STUDENTS!J56</f>
        <v>0</v>
      </c>
      <c r="D54" s="424" t="str">
        <f>STUDENTS!K56</f>
        <v/>
      </c>
      <c r="E54" s="604"/>
      <c r="F54" s="605"/>
      <c r="G54" s="605"/>
      <c r="H54" s="606"/>
      <c r="I54" s="604"/>
      <c r="J54" s="605"/>
      <c r="K54" s="605"/>
      <c r="L54" s="606"/>
      <c r="M54" s="604"/>
      <c r="N54" s="605"/>
      <c r="O54" s="605"/>
      <c r="P54" s="606"/>
      <c r="Q54" s="604"/>
      <c r="R54" s="605"/>
      <c r="S54" s="605"/>
      <c r="T54" s="606"/>
      <c r="U54" s="604"/>
      <c r="V54" s="605"/>
      <c r="W54" s="605"/>
      <c r="X54" s="606"/>
      <c r="Y54" s="604"/>
      <c r="Z54" s="605"/>
      <c r="AA54" s="605"/>
      <c r="AB54" s="607"/>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430" t="str">
        <f>UPPER(LEFT('2in'!E54))</f>
        <v/>
      </c>
      <c r="CD54" s="430" t="str">
        <f>UPPER(RIGHT(LEFT('2in'!E54,2)))</f>
        <v/>
      </c>
      <c r="CE54" s="430" t="str">
        <f>UPPER(RIGHT(LEFT('2in'!E54,3)))</f>
        <v/>
      </c>
      <c r="CF54" s="430" t="str">
        <f>UPPER(RIGHT('2in'!E54))</f>
        <v/>
      </c>
      <c r="CG54" s="430" t="str">
        <f>UPPER(LEFT('2in'!I54))</f>
        <v/>
      </c>
      <c r="CH54" s="430" t="str">
        <f>UPPER(RIGHT(LEFT('2in'!I54,2)))</f>
        <v/>
      </c>
      <c r="CI54" s="430" t="str">
        <f>UPPER(RIGHT(LEFT('2in'!I54,3)))</f>
        <v/>
      </c>
      <c r="CJ54" s="430" t="str">
        <f>UPPER(RIGHT('2in'!I54))</f>
        <v/>
      </c>
      <c r="CK54" s="430" t="str">
        <f>UPPER(LEFT('2in'!M54))</f>
        <v/>
      </c>
      <c r="CL54" s="430" t="str">
        <f>UPPER(RIGHT(LEFT('2in'!M54,2)))</f>
        <v/>
      </c>
      <c r="CM54" s="430" t="str">
        <f>UPPER(RIGHT(LEFT('2in'!M54,3)))</f>
        <v/>
      </c>
      <c r="CN54" s="430" t="str">
        <f>UPPER(RIGHT('2in'!M54))</f>
        <v/>
      </c>
      <c r="CO54" s="430" t="str">
        <f>UPPER(LEFT('2in'!Q54))</f>
        <v/>
      </c>
      <c r="CP54" s="430" t="str">
        <f>UPPER(RIGHT(LEFT('2in'!Q54,2)))</f>
        <v/>
      </c>
      <c r="CQ54" s="430" t="str">
        <f>UPPER(RIGHT(LEFT('2in'!Q54,3)))</f>
        <v/>
      </c>
      <c r="CR54" s="430" t="str">
        <f>UPPER(RIGHT('2in'!Q54))</f>
        <v/>
      </c>
      <c r="CS54" s="430" t="str">
        <f>UPPER(LEFT('2in'!U54))</f>
        <v/>
      </c>
      <c r="CT54" s="430" t="str">
        <f>UPPER(RIGHT(LEFT('2in'!U54,2)))</f>
        <v/>
      </c>
      <c r="CU54" s="430" t="str">
        <f>UPPER(RIGHT(LEFT('2in'!U54,3)))</f>
        <v/>
      </c>
      <c r="CV54" s="430" t="str">
        <f>UPPER(RIGHT('2in'!U54))</f>
        <v/>
      </c>
      <c r="CW54" s="430" t="str">
        <f>UPPER(LEFT('2in'!Y54))</f>
        <v/>
      </c>
      <c r="CX54" s="430" t="str">
        <f>UPPER(RIGHT(LEFT('2in'!Y54,2)))</f>
        <v/>
      </c>
      <c r="CY54" s="430" t="str">
        <f>UPPER(RIGHT(LEFT('2in'!Y54,3)))</f>
        <v/>
      </c>
      <c r="CZ54" s="430" t="str">
        <f>UPPER(RIGHT('2in'!Y54))</f>
        <v/>
      </c>
    </row>
    <row r="55" spans="1:104" ht="19.5" customHeight="1">
      <c r="A55" s="64"/>
      <c r="B55" s="422" t="str">
        <f>STUDENTS!I57</f>
        <v/>
      </c>
      <c r="C55" s="423">
        <f>STUDENTS!J57</f>
        <v>0</v>
      </c>
      <c r="D55" s="424" t="str">
        <f>STUDENTS!K57</f>
        <v/>
      </c>
      <c r="E55" s="604"/>
      <c r="F55" s="605"/>
      <c r="G55" s="605"/>
      <c r="H55" s="606"/>
      <c r="I55" s="604"/>
      <c r="J55" s="605"/>
      <c r="K55" s="605"/>
      <c r="L55" s="606"/>
      <c r="M55" s="604"/>
      <c r="N55" s="605"/>
      <c r="O55" s="605"/>
      <c r="P55" s="606"/>
      <c r="Q55" s="604"/>
      <c r="R55" s="605"/>
      <c r="S55" s="605"/>
      <c r="T55" s="606"/>
      <c r="U55" s="604"/>
      <c r="V55" s="605"/>
      <c r="W55" s="605"/>
      <c r="X55" s="606"/>
      <c r="Y55" s="604"/>
      <c r="Z55" s="605"/>
      <c r="AA55" s="605"/>
      <c r="AB55" s="607"/>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430" t="str">
        <f>UPPER(LEFT('2in'!E55))</f>
        <v/>
      </c>
      <c r="CD55" s="430" t="str">
        <f>UPPER(RIGHT(LEFT('2in'!E55,2)))</f>
        <v/>
      </c>
      <c r="CE55" s="430" t="str">
        <f>UPPER(RIGHT(LEFT('2in'!E55,3)))</f>
        <v/>
      </c>
      <c r="CF55" s="430" t="str">
        <f>UPPER(RIGHT('2in'!E55))</f>
        <v/>
      </c>
      <c r="CG55" s="430" t="str">
        <f>UPPER(LEFT('2in'!I55))</f>
        <v/>
      </c>
      <c r="CH55" s="430" t="str">
        <f>UPPER(RIGHT(LEFT('2in'!I55,2)))</f>
        <v/>
      </c>
      <c r="CI55" s="430" t="str">
        <f>UPPER(RIGHT(LEFT('2in'!I55,3)))</f>
        <v/>
      </c>
      <c r="CJ55" s="430" t="str">
        <f>UPPER(RIGHT('2in'!I55))</f>
        <v/>
      </c>
      <c r="CK55" s="430" t="str">
        <f>UPPER(LEFT('2in'!M55))</f>
        <v/>
      </c>
      <c r="CL55" s="430" t="str">
        <f>UPPER(RIGHT(LEFT('2in'!M55,2)))</f>
        <v/>
      </c>
      <c r="CM55" s="430" t="str">
        <f>UPPER(RIGHT(LEFT('2in'!M55,3)))</f>
        <v/>
      </c>
      <c r="CN55" s="430" t="str">
        <f>UPPER(RIGHT('2in'!M55))</f>
        <v/>
      </c>
      <c r="CO55" s="430" t="str">
        <f>UPPER(LEFT('2in'!Q55))</f>
        <v/>
      </c>
      <c r="CP55" s="430" t="str">
        <f>UPPER(RIGHT(LEFT('2in'!Q55,2)))</f>
        <v/>
      </c>
      <c r="CQ55" s="430" t="str">
        <f>UPPER(RIGHT(LEFT('2in'!Q55,3)))</f>
        <v/>
      </c>
      <c r="CR55" s="430" t="str">
        <f>UPPER(RIGHT('2in'!Q55))</f>
        <v/>
      </c>
      <c r="CS55" s="430" t="str">
        <f>UPPER(LEFT('2in'!U55))</f>
        <v/>
      </c>
      <c r="CT55" s="430" t="str">
        <f>UPPER(RIGHT(LEFT('2in'!U55,2)))</f>
        <v/>
      </c>
      <c r="CU55" s="430" t="str">
        <f>UPPER(RIGHT(LEFT('2in'!U55,3)))</f>
        <v/>
      </c>
      <c r="CV55" s="430" t="str">
        <f>UPPER(RIGHT('2in'!U55))</f>
        <v/>
      </c>
      <c r="CW55" s="430" t="str">
        <f>UPPER(LEFT('2in'!Y55))</f>
        <v/>
      </c>
      <c r="CX55" s="430" t="str">
        <f>UPPER(RIGHT(LEFT('2in'!Y55,2)))</f>
        <v/>
      </c>
      <c r="CY55" s="430" t="str">
        <f>UPPER(RIGHT(LEFT('2in'!Y55,3)))</f>
        <v/>
      </c>
      <c r="CZ55" s="430" t="str">
        <f>UPPER(RIGHT('2in'!Y55))</f>
        <v/>
      </c>
    </row>
    <row r="56" spans="1:104" ht="19.5" customHeight="1">
      <c r="A56" s="64"/>
      <c r="B56" s="422" t="str">
        <f>STUDENTS!I58</f>
        <v/>
      </c>
      <c r="C56" s="423">
        <f>STUDENTS!J58</f>
        <v>0</v>
      </c>
      <c r="D56" s="424" t="str">
        <f>STUDENTS!K58</f>
        <v/>
      </c>
      <c r="E56" s="604"/>
      <c r="F56" s="605"/>
      <c r="G56" s="605"/>
      <c r="H56" s="606"/>
      <c r="I56" s="604"/>
      <c r="J56" s="605"/>
      <c r="K56" s="605"/>
      <c r="L56" s="606"/>
      <c r="M56" s="604"/>
      <c r="N56" s="605"/>
      <c r="O56" s="605"/>
      <c r="P56" s="606"/>
      <c r="Q56" s="604"/>
      <c r="R56" s="605"/>
      <c r="S56" s="605"/>
      <c r="T56" s="606"/>
      <c r="U56" s="604"/>
      <c r="V56" s="605"/>
      <c r="W56" s="605"/>
      <c r="X56" s="606"/>
      <c r="Y56" s="604"/>
      <c r="Z56" s="605"/>
      <c r="AA56" s="605"/>
      <c r="AB56" s="607"/>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430" t="str">
        <f>UPPER(LEFT('2in'!E56))</f>
        <v/>
      </c>
      <c r="CD56" s="430" t="str">
        <f>UPPER(RIGHT(LEFT('2in'!E56,2)))</f>
        <v/>
      </c>
      <c r="CE56" s="430" t="str">
        <f>UPPER(RIGHT(LEFT('2in'!E56,3)))</f>
        <v/>
      </c>
      <c r="CF56" s="430" t="str">
        <f>UPPER(RIGHT('2in'!E56))</f>
        <v/>
      </c>
      <c r="CG56" s="430" t="str">
        <f>UPPER(LEFT('2in'!I56))</f>
        <v/>
      </c>
      <c r="CH56" s="430" t="str">
        <f>UPPER(RIGHT(LEFT('2in'!I56,2)))</f>
        <v/>
      </c>
      <c r="CI56" s="430" t="str">
        <f>UPPER(RIGHT(LEFT('2in'!I56,3)))</f>
        <v/>
      </c>
      <c r="CJ56" s="430" t="str">
        <f>UPPER(RIGHT('2in'!I56))</f>
        <v/>
      </c>
      <c r="CK56" s="430" t="str">
        <f>UPPER(LEFT('2in'!M56))</f>
        <v/>
      </c>
      <c r="CL56" s="430" t="str">
        <f>UPPER(RIGHT(LEFT('2in'!M56,2)))</f>
        <v/>
      </c>
      <c r="CM56" s="430" t="str">
        <f>UPPER(RIGHT(LEFT('2in'!M56,3)))</f>
        <v/>
      </c>
      <c r="CN56" s="430" t="str">
        <f>UPPER(RIGHT('2in'!M56))</f>
        <v/>
      </c>
      <c r="CO56" s="430" t="str">
        <f>UPPER(LEFT('2in'!Q56))</f>
        <v/>
      </c>
      <c r="CP56" s="430" t="str">
        <f>UPPER(RIGHT(LEFT('2in'!Q56,2)))</f>
        <v/>
      </c>
      <c r="CQ56" s="430" t="str">
        <f>UPPER(RIGHT(LEFT('2in'!Q56,3)))</f>
        <v/>
      </c>
      <c r="CR56" s="430" t="str">
        <f>UPPER(RIGHT('2in'!Q56))</f>
        <v/>
      </c>
      <c r="CS56" s="430" t="str">
        <f>UPPER(LEFT('2in'!U56))</f>
        <v/>
      </c>
      <c r="CT56" s="430" t="str">
        <f>UPPER(RIGHT(LEFT('2in'!U56,2)))</f>
        <v/>
      </c>
      <c r="CU56" s="430" t="str">
        <f>UPPER(RIGHT(LEFT('2in'!U56,3)))</f>
        <v/>
      </c>
      <c r="CV56" s="430" t="str">
        <f>UPPER(RIGHT('2in'!U56))</f>
        <v/>
      </c>
      <c r="CW56" s="430" t="str">
        <f>UPPER(LEFT('2in'!Y56))</f>
        <v/>
      </c>
      <c r="CX56" s="430" t="str">
        <f>UPPER(RIGHT(LEFT('2in'!Y56,2)))</f>
        <v/>
      </c>
      <c r="CY56" s="430" t="str">
        <f>UPPER(RIGHT(LEFT('2in'!Y56,3)))</f>
        <v/>
      </c>
      <c r="CZ56" s="430" t="str">
        <f>UPPER(RIGHT('2in'!Y56))</f>
        <v/>
      </c>
    </row>
    <row r="57" spans="1:104" ht="19.5" customHeight="1">
      <c r="A57" s="64"/>
      <c r="B57" s="422" t="str">
        <f>STUDENTS!I59</f>
        <v/>
      </c>
      <c r="C57" s="423">
        <f>STUDENTS!J59</f>
        <v>0</v>
      </c>
      <c r="D57" s="424" t="str">
        <f>STUDENTS!K59</f>
        <v/>
      </c>
      <c r="E57" s="604"/>
      <c r="F57" s="605"/>
      <c r="G57" s="605"/>
      <c r="H57" s="606"/>
      <c r="I57" s="604"/>
      <c r="J57" s="605"/>
      <c r="K57" s="605"/>
      <c r="L57" s="606"/>
      <c r="M57" s="604"/>
      <c r="N57" s="605"/>
      <c r="O57" s="605"/>
      <c r="P57" s="606"/>
      <c r="Q57" s="604"/>
      <c r="R57" s="605"/>
      <c r="S57" s="605"/>
      <c r="T57" s="606"/>
      <c r="U57" s="604"/>
      <c r="V57" s="605"/>
      <c r="W57" s="605"/>
      <c r="X57" s="606"/>
      <c r="Y57" s="604"/>
      <c r="Z57" s="605"/>
      <c r="AA57" s="605"/>
      <c r="AB57" s="607"/>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430" t="str">
        <f>UPPER(LEFT('2in'!E57))</f>
        <v/>
      </c>
      <c r="CD57" s="430" t="str">
        <f>UPPER(RIGHT(LEFT('2in'!E57,2)))</f>
        <v/>
      </c>
      <c r="CE57" s="430" t="str">
        <f>UPPER(RIGHT(LEFT('2in'!E57,3)))</f>
        <v/>
      </c>
      <c r="CF57" s="430" t="str">
        <f>UPPER(RIGHT('2in'!E57))</f>
        <v/>
      </c>
      <c r="CG57" s="430" t="str">
        <f>UPPER(LEFT('2in'!I57))</f>
        <v/>
      </c>
      <c r="CH57" s="430" t="str">
        <f>UPPER(RIGHT(LEFT('2in'!I57,2)))</f>
        <v/>
      </c>
      <c r="CI57" s="430" t="str">
        <f>UPPER(RIGHT(LEFT('2in'!I57,3)))</f>
        <v/>
      </c>
      <c r="CJ57" s="430" t="str">
        <f>UPPER(RIGHT('2in'!I57))</f>
        <v/>
      </c>
      <c r="CK57" s="430" t="str">
        <f>UPPER(LEFT('2in'!M57))</f>
        <v/>
      </c>
      <c r="CL57" s="430" t="str">
        <f>UPPER(RIGHT(LEFT('2in'!M57,2)))</f>
        <v/>
      </c>
      <c r="CM57" s="430" t="str">
        <f>UPPER(RIGHT(LEFT('2in'!M57,3)))</f>
        <v/>
      </c>
      <c r="CN57" s="430" t="str">
        <f>UPPER(RIGHT('2in'!M57))</f>
        <v/>
      </c>
      <c r="CO57" s="430" t="str">
        <f>UPPER(LEFT('2in'!Q57))</f>
        <v/>
      </c>
      <c r="CP57" s="430" t="str">
        <f>UPPER(RIGHT(LEFT('2in'!Q57,2)))</f>
        <v/>
      </c>
      <c r="CQ57" s="430" t="str">
        <f>UPPER(RIGHT(LEFT('2in'!Q57,3)))</f>
        <v/>
      </c>
      <c r="CR57" s="430" t="str">
        <f>UPPER(RIGHT('2in'!Q57))</f>
        <v/>
      </c>
      <c r="CS57" s="430" t="str">
        <f>UPPER(LEFT('2in'!U57))</f>
        <v/>
      </c>
      <c r="CT57" s="430" t="str">
        <f>UPPER(RIGHT(LEFT('2in'!U57,2)))</f>
        <v/>
      </c>
      <c r="CU57" s="430" t="str">
        <f>UPPER(RIGHT(LEFT('2in'!U57,3)))</f>
        <v/>
      </c>
      <c r="CV57" s="430" t="str">
        <f>UPPER(RIGHT('2in'!U57))</f>
        <v/>
      </c>
      <c r="CW57" s="430" t="str">
        <f>UPPER(LEFT('2in'!Y57))</f>
        <v/>
      </c>
      <c r="CX57" s="430" t="str">
        <f>UPPER(RIGHT(LEFT('2in'!Y57,2)))</f>
        <v/>
      </c>
      <c r="CY57" s="430" t="str">
        <f>UPPER(RIGHT(LEFT('2in'!Y57,3)))</f>
        <v/>
      </c>
      <c r="CZ57" s="430" t="str">
        <f>UPPER(RIGHT('2in'!Y57))</f>
        <v/>
      </c>
    </row>
    <row r="58" spans="1:104" ht="19.5" customHeight="1">
      <c r="A58" s="64"/>
      <c r="B58" s="422" t="str">
        <f>STUDENTS!I60</f>
        <v/>
      </c>
      <c r="C58" s="423">
        <f>STUDENTS!J60</f>
        <v>0</v>
      </c>
      <c r="D58" s="424" t="str">
        <f>STUDENTS!K60</f>
        <v/>
      </c>
      <c r="E58" s="604"/>
      <c r="F58" s="605"/>
      <c r="G58" s="605"/>
      <c r="H58" s="606"/>
      <c r="I58" s="604"/>
      <c r="J58" s="605"/>
      <c r="K58" s="605"/>
      <c r="L58" s="606"/>
      <c r="M58" s="604"/>
      <c r="N58" s="605"/>
      <c r="O58" s="605"/>
      <c r="P58" s="606"/>
      <c r="Q58" s="604"/>
      <c r="R58" s="605"/>
      <c r="S58" s="605"/>
      <c r="T58" s="606"/>
      <c r="U58" s="604"/>
      <c r="V58" s="605"/>
      <c r="W58" s="605"/>
      <c r="X58" s="606"/>
      <c r="Y58" s="604"/>
      <c r="Z58" s="605"/>
      <c r="AA58" s="605"/>
      <c r="AB58" s="607"/>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430" t="str">
        <f>UPPER(LEFT('2in'!E58))</f>
        <v/>
      </c>
      <c r="CD58" s="430" t="str">
        <f>UPPER(RIGHT(LEFT('2in'!E58,2)))</f>
        <v/>
      </c>
      <c r="CE58" s="430" t="str">
        <f>UPPER(RIGHT(LEFT('2in'!E58,3)))</f>
        <v/>
      </c>
      <c r="CF58" s="430" t="str">
        <f>UPPER(RIGHT('2in'!E58))</f>
        <v/>
      </c>
      <c r="CG58" s="430" t="str">
        <f>UPPER(LEFT('2in'!I58))</f>
        <v/>
      </c>
      <c r="CH58" s="430" t="str">
        <f>UPPER(RIGHT(LEFT('2in'!I58,2)))</f>
        <v/>
      </c>
      <c r="CI58" s="430" t="str">
        <f>UPPER(RIGHT(LEFT('2in'!I58,3)))</f>
        <v/>
      </c>
      <c r="CJ58" s="430" t="str">
        <f>UPPER(RIGHT('2in'!I58))</f>
        <v/>
      </c>
      <c r="CK58" s="430" t="str">
        <f>UPPER(LEFT('2in'!M58))</f>
        <v/>
      </c>
      <c r="CL58" s="430" t="str">
        <f>UPPER(RIGHT(LEFT('2in'!M58,2)))</f>
        <v/>
      </c>
      <c r="CM58" s="430" t="str">
        <f>UPPER(RIGHT(LEFT('2in'!M58,3)))</f>
        <v/>
      </c>
      <c r="CN58" s="430" t="str">
        <f>UPPER(RIGHT('2in'!M58))</f>
        <v/>
      </c>
      <c r="CO58" s="430" t="str">
        <f>UPPER(LEFT('2in'!Q58))</f>
        <v/>
      </c>
      <c r="CP58" s="430" t="str">
        <f>UPPER(RIGHT(LEFT('2in'!Q58,2)))</f>
        <v/>
      </c>
      <c r="CQ58" s="430" t="str">
        <f>UPPER(RIGHT(LEFT('2in'!Q58,3)))</f>
        <v/>
      </c>
      <c r="CR58" s="430" t="str">
        <f>UPPER(RIGHT('2in'!Q58))</f>
        <v/>
      </c>
      <c r="CS58" s="430" t="str">
        <f>UPPER(LEFT('2in'!U58))</f>
        <v/>
      </c>
      <c r="CT58" s="430" t="str">
        <f>UPPER(RIGHT(LEFT('2in'!U58,2)))</f>
        <v/>
      </c>
      <c r="CU58" s="430" t="str">
        <f>UPPER(RIGHT(LEFT('2in'!U58,3)))</f>
        <v/>
      </c>
      <c r="CV58" s="430" t="str">
        <f>UPPER(RIGHT('2in'!U58))</f>
        <v/>
      </c>
      <c r="CW58" s="430" t="str">
        <f>UPPER(LEFT('2in'!Y58))</f>
        <v/>
      </c>
      <c r="CX58" s="430" t="str">
        <f>UPPER(RIGHT(LEFT('2in'!Y58,2)))</f>
        <v/>
      </c>
      <c r="CY58" s="430" t="str">
        <f>UPPER(RIGHT(LEFT('2in'!Y58,3)))</f>
        <v/>
      </c>
      <c r="CZ58" s="430" t="str">
        <f>UPPER(RIGHT('2in'!Y58))</f>
        <v/>
      </c>
    </row>
    <row r="59" spans="1:104" ht="19.5" customHeight="1">
      <c r="A59" s="64"/>
      <c r="B59" s="422" t="str">
        <f>STUDENTS!I61</f>
        <v/>
      </c>
      <c r="C59" s="423">
        <f>STUDENTS!J61</f>
        <v>0</v>
      </c>
      <c r="D59" s="424" t="str">
        <f>STUDENTS!K61</f>
        <v/>
      </c>
      <c r="E59" s="604"/>
      <c r="F59" s="605"/>
      <c r="G59" s="605"/>
      <c r="H59" s="606"/>
      <c r="I59" s="604"/>
      <c r="J59" s="605"/>
      <c r="K59" s="605"/>
      <c r="L59" s="606"/>
      <c r="M59" s="604"/>
      <c r="N59" s="605"/>
      <c r="O59" s="605"/>
      <c r="P59" s="606"/>
      <c r="Q59" s="604"/>
      <c r="R59" s="605"/>
      <c r="S59" s="605"/>
      <c r="T59" s="606"/>
      <c r="U59" s="604"/>
      <c r="V59" s="605"/>
      <c r="W59" s="605"/>
      <c r="X59" s="606"/>
      <c r="Y59" s="604"/>
      <c r="Z59" s="605"/>
      <c r="AA59" s="605"/>
      <c r="AB59" s="607"/>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430" t="str">
        <f>UPPER(LEFT('2in'!E59))</f>
        <v/>
      </c>
      <c r="CD59" s="430" t="str">
        <f>UPPER(RIGHT(LEFT('2in'!E59,2)))</f>
        <v/>
      </c>
      <c r="CE59" s="430" t="str">
        <f>UPPER(RIGHT(LEFT('2in'!E59,3)))</f>
        <v/>
      </c>
      <c r="CF59" s="430" t="str">
        <f>UPPER(RIGHT('2in'!E59))</f>
        <v/>
      </c>
      <c r="CG59" s="430" t="str">
        <f>UPPER(LEFT('2in'!I59))</f>
        <v/>
      </c>
      <c r="CH59" s="430" t="str">
        <f>UPPER(RIGHT(LEFT('2in'!I59,2)))</f>
        <v/>
      </c>
      <c r="CI59" s="430" t="str">
        <f>UPPER(RIGHT(LEFT('2in'!I59,3)))</f>
        <v/>
      </c>
      <c r="CJ59" s="430" t="str">
        <f>UPPER(RIGHT('2in'!I59))</f>
        <v/>
      </c>
      <c r="CK59" s="430" t="str">
        <f>UPPER(LEFT('2in'!M59))</f>
        <v/>
      </c>
      <c r="CL59" s="430" t="str">
        <f>UPPER(RIGHT(LEFT('2in'!M59,2)))</f>
        <v/>
      </c>
      <c r="CM59" s="430" t="str">
        <f>UPPER(RIGHT(LEFT('2in'!M59,3)))</f>
        <v/>
      </c>
      <c r="CN59" s="430" t="str">
        <f>UPPER(RIGHT('2in'!M59))</f>
        <v/>
      </c>
      <c r="CO59" s="430" t="str">
        <f>UPPER(LEFT('2in'!Q59))</f>
        <v/>
      </c>
      <c r="CP59" s="430" t="str">
        <f>UPPER(RIGHT(LEFT('2in'!Q59,2)))</f>
        <v/>
      </c>
      <c r="CQ59" s="430" t="str">
        <f>UPPER(RIGHT(LEFT('2in'!Q59,3)))</f>
        <v/>
      </c>
      <c r="CR59" s="430" t="str">
        <f>UPPER(RIGHT('2in'!Q59))</f>
        <v/>
      </c>
      <c r="CS59" s="430" t="str">
        <f>UPPER(LEFT('2in'!U59))</f>
        <v/>
      </c>
      <c r="CT59" s="430" t="str">
        <f>UPPER(RIGHT(LEFT('2in'!U59,2)))</f>
        <v/>
      </c>
      <c r="CU59" s="430" t="str">
        <f>UPPER(RIGHT(LEFT('2in'!U59,3)))</f>
        <v/>
      </c>
      <c r="CV59" s="430" t="str">
        <f>UPPER(RIGHT('2in'!U59))</f>
        <v/>
      </c>
      <c r="CW59" s="430" t="str">
        <f>UPPER(LEFT('2in'!Y59))</f>
        <v/>
      </c>
      <c r="CX59" s="430" t="str">
        <f>UPPER(RIGHT(LEFT('2in'!Y59,2)))</f>
        <v/>
      </c>
      <c r="CY59" s="430" t="str">
        <f>UPPER(RIGHT(LEFT('2in'!Y59,3)))</f>
        <v/>
      </c>
      <c r="CZ59" s="430" t="str">
        <f>UPPER(RIGHT('2in'!Y59))</f>
        <v/>
      </c>
    </row>
    <row r="60" spans="1:104" ht="19.5" customHeight="1">
      <c r="A60" s="64"/>
      <c r="B60" s="422" t="str">
        <f>STUDENTS!I62</f>
        <v/>
      </c>
      <c r="C60" s="423">
        <f>STUDENTS!J62</f>
        <v>0</v>
      </c>
      <c r="D60" s="424" t="str">
        <f>STUDENTS!K62</f>
        <v/>
      </c>
      <c r="E60" s="604"/>
      <c r="F60" s="605"/>
      <c r="G60" s="605"/>
      <c r="H60" s="606"/>
      <c r="I60" s="604"/>
      <c r="J60" s="605"/>
      <c r="K60" s="605"/>
      <c r="L60" s="606"/>
      <c r="M60" s="604"/>
      <c r="N60" s="605"/>
      <c r="O60" s="605"/>
      <c r="P60" s="606"/>
      <c r="Q60" s="604"/>
      <c r="R60" s="605"/>
      <c r="S60" s="605"/>
      <c r="T60" s="606"/>
      <c r="U60" s="604"/>
      <c r="V60" s="605"/>
      <c r="W60" s="605"/>
      <c r="X60" s="606"/>
      <c r="Y60" s="604"/>
      <c r="Z60" s="605"/>
      <c r="AA60" s="605"/>
      <c r="AB60" s="607"/>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430" t="str">
        <f>UPPER(LEFT('2in'!E60))</f>
        <v/>
      </c>
      <c r="CD60" s="430" t="str">
        <f>UPPER(RIGHT(LEFT('2in'!E60,2)))</f>
        <v/>
      </c>
      <c r="CE60" s="430" t="str">
        <f>UPPER(RIGHT(LEFT('2in'!E60,3)))</f>
        <v/>
      </c>
      <c r="CF60" s="430" t="str">
        <f>UPPER(RIGHT('2in'!E60))</f>
        <v/>
      </c>
      <c r="CG60" s="430" t="str">
        <f>UPPER(LEFT('2in'!I60))</f>
        <v/>
      </c>
      <c r="CH60" s="430" t="str">
        <f>UPPER(RIGHT(LEFT('2in'!I60,2)))</f>
        <v/>
      </c>
      <c r="CI60" s="430" t="str">
        <f>UPPER(RIGHT(LEFT('2in'!I60,3)))</f>
        <v/>
      </c>
      <c r="CJ60" s="430" t="str">
        <f>UPPER(RIGHT('2in'!I60))</f>
        <v/>
      </c>
      <c r="CK60" s="430" t="str">
        <f>UPPER(LEFT('2in'!M60))</f>
        <v/>
      </c>
      <c r="CL60" s="430" t="str">
        <f>UPPER(RIGHT(LEFT('2in'!M60,2)))</f>
        <v/>
      </c>
      <c r="CM60" s="430" t="str">
        <f>UPPER(RIGHT(LEFT('2in'!M60,3)))</f>
        <v/>
      </c>
      <c r="CN60" s="430" t="str">
        <f>UPPER(RIGHT('2in'!M60))</f>
        <v/>
      </c>
      <c r="CO60" s="430" t="str">
        <f>UPPER(LEFT('2in'!Q60))</f>
        <v/>
      </c>
      <c r="CP60" s="430" t="str">
        <f>UPPER(RIGHT(LEFT('2in'!Q60,2)))</f>
        <v/>
      </c>
      <c r="CQ60" s="430" t="str">
        <f>UPPER(RIGHT(LEFT('2in'!Q60,3)))</f>
        <v/>
      </c>
      <c r="CR60" s="430" t="str">
        <f>UPPER(RIGHT('2in'!Q60))</f>
        <v/>
      </c>
      <c r="CS60" s="430" t="str">
        <f>UPPER(LEFT('2in'!U60))</f>
        <v/>
      </c>
      <c r="CT60" s="430" t="str">
        <f>UPPER(RIGHT(LEFT('2in'!U60,2)))</f>
        <v/>
      </c>
      <c r="CU60" s="430" t="str">
        <f>UPPER(RIGHT(LEFT('2in'!U60,3)))</f>
        <v/>
      </c>
      <c r="CV60" s="430" t="str">
        <f>UPPER(RIGHT('2in'!U60))</f>
        <v/>
      </c>
      <c r="CW60" s="430" t="str">
        <f>UPPER(LEFT('2in'!Y60))</f>
        <v/>
      </c>
      <c r="CX60" s="430" t="str">
        <f>UPPER(RIGHT(LEFT('2in'!Y60,2)))</f>
        <v/>
      </c>
      <c r="CY60" s="430" t="str">
        <f>UPPER(RIGHT(LEFT('2in'!Y60,3)))</f>
        <v/>
      </c>
      <c r="CZ60" s="430" t="str">
        <f>UPPER(RIGHT('2in'!Y60))</f>
        <v/>
      </c>
    </row>
    <row r="61" spans="1:104" ht="19.5" customHeight="1">
      <c r="A61" s="64"/>
      <c r="B61" s="422" t="str">
        <f>STUDENTS!I63</f>
        <v/>
      </c>
      <c r="C61" s="423">
        <f>STUDENTS!J63</f>
        <v>0</v>
      </c>
      <c r="D61" s="424" t="str">
        <f>STUDENTS!K63</f>
        <v/>
      </c>
      <c r="E61" s="604"/>
      <c r="F61" s="605"/>
      <c r="G61" s="605"/>
      <c r="H61" s="606"/>
      <c r="I61" s="604"/>
      <c r="J61" s="605"/>
      <c r="K61" s="605"/>
      <c r="L61" s="606"/>
      <c r="M61" s="604"/>
      <c r="N61" s="605"/>
      <c r="O61" s="605"/>
      <c r="P61" s="606"/>
      <c r="Q61" s="604"/>
      <c r="R61" s="605"/>
      <c r="S61" s="605"/>
      <c r="T61" s="606"/>
      <c r="U61" s="604"/>
      <c r="V61" s="605"/>
      <c r="W61" s="605"/>
      <c r="X61" s="606"/>
      <c r="Y61" s="604"/>
      <c r="Z61" s="605"/>
      <c r="AA61" s="605"/>
      <c r="AB61" s="607"/>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430" t="str">
        <f>UPPER(LEFT('2in'!E61))</f>
        <v/>
      </c>
      <c r="CD61" s="430" t="str">
        <f>UPPER(RIGHT(LEFT('2in'!E61,2)))</f>
        <v/>
      </c>
      <c r="CE61" s="430" t="str">
        <f>UPPER(RIGHT(LEFT('2in'!E61,3)))</f>
        <v/>
      </c>
      <c r="CF61" s="430" t="str">
        <f>UPPER(RIGHT('2in'!E61))</f>
        <v/>
      </c>
      <c r="CG61" s="430" t="str">
        <f>UPPER(LEFT('2in'!I61))</f>
        <v/>
      </c>
      <c r="CH61" s="430" t="str">
        <f>UPPER(RIGHT(LEFT('2in'!I61,2)))</f>
        <v/>
      </c>
      <c r="CI61" s="430" t="str">
        <f>UPPER(RIGHT(LEFT('2in'!I61,3)))</f>
        <v/>
      </c>
      <c r="CJ61" s="430" t="str">
        <f>UPPER(RIGHT('2in'!I61))</f>
        <v/>
      </c>
      <c r="CK61" s="430" t="str">
        <f>UPPER(LEFT('2in'!M61))</f>
        <v/>
      </c>
      <c r="CL61" s="430" t="str">
        <f>UPPER(RIGHT(LEFT('2in'!M61,2)))</f>
        <v/>
      </c>
      <c r="CM61" s="430" t="str">
        <f>UPPER(RIGHT(LEFT('2in'!M61,3)))</f>
        <v/>
      </c>
      <c r="CN61" s="430" t="str">
        <f>UPPER(RIGHT('2in'!M61))</f>
        <v/>
      </c>
      <c r="CO61" s="430" t="str">
        <f>UPPER(LEFT('2in'!Q61))</f>
        <v/>
      </c>
      <c r="CP61" s="430" t="str">
        <f>UPPER(RIGHT(LEFT('2in'!Q61,2)))</f>
        <v/>
      </c>
      <c r="CQ61" s="430" t="str">
        <f>UPPER(RIGHT(LEFT('2in'!Q61,3)))</f>
        <v/>
      </c>
      <c r="CR61" s="430" t="str">
        <f>UPPER(RIGHT('2in'!Q61))</f>
        <v/>
      </c>
      <c r="CS61" s="430" t="str">
        <f>UPPER(LEFT('2in'!U61))</f>
        <v/>
      </c>
      <c r="CT61" s="430" t="str">
        <f>UPPER(RIGHT(LEFT('2in'!U61,2)))</f>
        <v/>
      </c>
      <c r="CU61" s="430" t="str">
        <f>UPPER(RIGHT(LEFT('2in'!U61,3)))</f>
        <v/>
      </c>
      <c r="CV61" s="430" t="str">
        <f>UPPER(RIGHT('2in'!U61))</f>
        <v/>
      </c>
      <c r="CW61" s="430" t="str">
        <f>UPPER(LEFT('2in'!Y61))</f>
        <v/>
      </c>
      <c r="CX61" s="430" t="str">
        <f>UPPER(RIGHT(LEFT('2in'!Y61,2)))</f>
        <v/>
      </c>
      <c r="CY61" s="430" t="str">
        <f>UPPER(RIGHT(LEFT('2in'!Y61,3)))</f>
        <v/>
      </c>
      <c r="CZ61" s="430" t="str">
        <f>UPPER(RIGHT('2in'!Y61))</f>
        <v/>
      </c>
    </row>
    <row r="62" spans="1:104" ht="19.5" customHeight="1">
      <c r="A62" s="64"/>
      <c r="B62" s="422" t="str">
        <f>STUDENTS!I64</f>
        <v/>
      </c>
      <c r="C62" s="423">
        <f>STUDENTS!J64</f>
        <v>0</v>
      </c>
      <c r="D62" s="424" t="str">
        <f>STUDENTS!K64</f>
        <v/>
      </c>
      <c r="E62" s="604"/>
      <c r="F62" s="605"/>
      <c r="G62" s="605"/>
      <c r="H62" s="606"/>
      <c r="I62" s="604"/>
      <c r="J62" s="605"/>
      <c r="K62" s="605"/>
      <c r="L62" s="606"/>
      <c r="M62" s="604"/>
      <c r="N62" s="605"/>
      <c r="O62" s="605"/>
      <c r="P62" s="606"/>
      <c r="Q62" s="604"/>
      <c r="R62" s="605"/>
      <c r="S62" s="605"/>
      <c r="T62" s="606"/>
      <c r="U62" s="604"/>
      <c r="V62" s="605"/>
      <c r="W62" s="605"/>
      <c r="X62" s="606"/>
      <c r="Y62" s="604"/>
      <c r="Z62" s="605"/>
      <c r="AA62" s="605"/>
      <c r="AB62" s="607"/>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430" t="str">
        <f>UPPER(LEFT('2in'!E62))</f>
        <v/>
      </c>
      <c r="CD62" s="430" t="str">
        <f>UPPER(RIGHT(LEFT('2in'!E62,2)))</f>
        <v/>
      </c>
      <c r="CE62" s="430" t="str">
        <f>UPPER(RIGHT(LEFT('2in'!E62,3)))</f>
        <v/>
      </c>
      <c r="CF62" s="430" t="str">
        <f>UPPER(RIGHT('2in'!E62))</f>
        <v/>
      </c>
      <c r="CG62" s="430" t="str">
        <f>UPPER(LEFT('2in'!I62))</f>
        <v/>
      </c>
      <c r="CH62" s="430" t="str">
        <f>UPPER(RIGHT(LEFT('2in'!I62,2)))</f>
        <v/>
      </c>
      <c r="CI62" s="430" t="str">
        <f>UPPER(RIGHT(LEFT('2in'!I62,3)))</f>
        <v/>
      </c>
      <c r="CJ62" s="430" t="str">
        <f>UPPER(RIGHT('2in'!I62))</f>
        <v/>
      </c>
      <c r="CK62" s="430" t="str">
        <f>UPPER(LEFT('2in'!M62))</f>
        <v/>
      </c>
      <c r="CL62" s="430" t="str">
        <f>UPPER(RIGHT(LEFT('2in'!M62,2)))</f>
        <v/>
      </c>
      <c r="CM62" s="430" t="str">
        <f>UPPER(RIGHT(LEFT('2in'!M62,3)))</f>
        <v/>
      </c>
      <c r="CN62" s="430" t="str">
        <f>UPPER(RIGHT('2in'!M62))</f>
        <v/>
      </c>
      <c r="CO62" s="430" t="str">
        <f>UPPER(LEFT('2in'!Q62))</f>
        <v/>
      </c>
      <c r="CP62" s="430" t="str">
        <f>UPPER(RIGHT(LEFT('2in'!Q62,2)))</f>
        <v/>
      </c>
      <c r="CQ62" s="430" t="str">
        <f>UPPER(RIGHT(LEFT('2in'!Q62,3)))</f>
        <v/>
      </c>
      <c r="CR62" s="430" t="str">
        <f>UPPER(RIGHT('2in'!Q62))</f>
        <v/>
      </c>
      <c r="CS62" s="430" t="str">
        <f>UPPER(LEFT('2in'!U62))</f>
        <v/>
      </c>
      <c r="CT62" s="430" t="str">
        <f>UPPER(RIGHT(LEFT('2in'!U62,2)))</f>
        <v/>
      </c>
      <c r="CU62" s="430" t="str">
        <f>UPPER(RIGHT(LEFT('2in'!U62,3)))</f>
        <v/>
      </c>
      <c r="CV62" s="430" t="str">
        <f>UPPER(RIGHT('2in'!U62))</f>
        <v/>
      </c>
      <c r="CW62" s="430" t="str">
        <f>UPPER(LEFT('2in'!Y62))</f>
        <v/>
      </c>
      <c r="CX62" s="430" t="str">
        <f>UPPER(RIGHT(LEFT('2in'!Y62,2)))</f>
        <v/>
      </c>
      <c r="CY62" s="430" t="str">
        <f>UPPER(RIGHT(LEFT('2in'!Y62,3)))</f>
        <v/>
      </c>
      <c r="CZ62" s="430" t="str">
        <f>UPPER(RIGHT('2in'!Y62))</f>
        <v/>
      </c>
    </row>
    <row r="63" spans="1:104" ht="19.5" customHeight="1">
      <c r="A63" s="64"/>
      <c r="B63" s="422" t="str">
        <f>STUDENTS!I65</f>
        <v/>
      </c>
      <c r="C63" s="423">
        <f>STUDENTS!J65</f>
        <v>0</v>
      </c>
      <c r="D63" s="424" t="str">
        <f>STUDENTS!K65</f>
        <v/>
      </c>
      <c r="E63" s="604"/>
      <c r="F63" s="605"/>
      <c r="G63" s="605"/>
      <c r="H63" s="606"/>
      <c r="I63" s="604"/>
      <c r="J63" s="605"/>
      <c r="K63" s="605"/>
      <c r="L63" s="606"/>
      <c r="M63" s="604"/>
      <c r="N63" s="605"/>
      <c r="O63" s="605"/>
      <c r="P63" s="606"/>
      <c r="Q63" s="604"/>
      <c r="R63" s="605"/>
      <c r="S63" s="605"/>
      <c r="T63" s="606"/>
      <c r="U63" s="604"/>
      <c r="V63" s="605"/>
      <c r="W63" s="605"/>
      <c r="X63" s="606"/>
      <c r="Y63" s="604"/>
      <c r="Z63" s="605"/>
      <c r="AA63" s="605"/>
      <c r="AB63" s="607"/>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430" t="str">
        <f>UPPER(LEFT('2in'!E63))</f>
        <v/>
      </c>
      <c r="CD63" s="430" t="str">
        <f>UPPER(RIGHT(LEFT('2in'!E63,2)))</f>
        <v/>
      </c>
      <c r="CE63" s="430" t="str">
        <f>UPPER(RIGHT(LEFT('2in'!E63,3)))</f>
        <v/>
      </c>
      <c r="CF63" s="430" t="str">
        <f>UPPER(RIGHT('2in'!E63))</f>
        <v/>
      </c>
      <c r="CG63" s="430" t="str">
        <f>UPPER(LEFT('2in'!I63))</f>
        <v/>
      </c>
      <c r="CH63" s="430" t="str">
        <f>UPPER(RIGHT(LEFT('2in'!I63,2)))</f>
        <v/>
      </c>
      <c r="CI63" s="430" t="str">
        <f>UPPER(RIGHT(LEFT('2in'!I63,3)))</f>
        <v/>
      </c>
      <c r="CJ63" s="430" t="str">
        <f>UPPER(RIGHT('2in'!I63))</f>
        <v/>
      </c>
      <c r="CK63" s="430" t="str">
        <f>UPPER(LEFT('2in'!M63))</f>
        <v/>
      </c>
      <c r="CL63" s="430" t="str">
        <f>UPPER(RIGHT(LEFT('2in'!M63,2)))</f>
        <v/>
      </c>
      <c r="CM63" s="430" t="str">
        <f>UPPER(RIGHT(LEFT('2in'!M63,3)))</f>
        <v/>
      </c>
      <c r="CN63" s="430" t="str">
        <f>UPPER(RIGHT('2in'!M63))</f>
        <v/>
      </c>
      <c r="CO63" s="430" t="str">
        <f>UPPER(LEFT('2in'!Q63))</f>
        <v/>
      </c>
      <c r="CP63" s="430" t="str">
        <f>UPPER(RIGHT(LEFT('2in'!Q63,2)))</f>
        <v/>
      </c>
      <c r="CQ63" s="430" t="str">
        <f>UPPER(RIGHT(LEFT('2in'!Q63,3)))</f>
        <v/>
      </c>
      <c r="CR63" s="430" t="str">
        <f>UPPER(RIGHT('2in'!Q63))</f>
        <v/>
      </c>
      <c r="CS63" s="430" t="str">
        <f>UPPER(LEFT('2in'!U63))</f>
        <v/>
      </c>
      <c r="CT63" s="430" t="str">
        <f>UPPER(RIGHT(LEFT('2in'!U63,2)))</f>
        <v/>
      </c>
      <c r="CU63" s="430" t="str">
        <f>UPPER(RIGHT(LEFT('2in'!U63,3)))</f>
        <v/>
      </c>
      <c r="CV63" s="430" t="str">
        <f>UPPER(RIGHT('2in'!U63))</f>
        <v/>
      </c>
      <c r="CW63" s="430" t="str">
        <f>UPPER(LEFT('2in'!Y63))</f>
        <v/>
      </c>
      <c r="CX63" s="430" t="str">
        <f>UPPER(RIGHT(LEFT('2in'!Y63,2)))</f>
        <v/>
      </c>
      <c r="CY63" s="430" t="str">
        <f>UPPER(RIGHT(LEFT('2in'!Y63,3)))</f>
        <v/>
      </c>
      <c r="CZ63" s="430" t="str">
        <f>UPPER(RIGHT('2in'!Y63))</f>
        <v/>
      </c>
    </row>
    <row r="64" spans="1:104" ht="19.5" customHeight="1">
      <c r="A64" s="64"/>
      <c r="B64" s="422" t="str">
        <f>STUDENTS!I66</f>
        <v/>
      </c>
      <c r="C64" s="423">
        <f>STUDENTS!J66</f>
        <v>0</v>
      </c>
      <c r="D64" s="424" t="str">
        <f>STUDENTS!K66</f>
        <v/>
      </c>
      <c r="E64" s="604"/>
      <c r="F64" s="605"/>
      <c r="G64" s="605"/>
      <c r="H64" s="606"/>
      <c r="I64" s="604"/>
      <c r="J64" s="605"/>
      <c r="K64" s="605"/>
      <c r="L64" s="606"/>
      <c r="M64" s="604"/>
      <c r="N64" s="605"/>
      <c r="O64" s="605"/>
      <c r="P64" s="606"/>
      <c r="Q64" s="604"/>
      <c r="R64" s="605"/>
      <c r="S64" s="605"/>
      <c r="T64" s="606"/>
      <c r="U64" s="604"/>
      <c r="V64" s="605"/>
      <c r="W64" s="605"/>
      <c r="X64" s="606"/>
      <c r="Y64" s="604"/>
      <c r="Z64" s="605"/>
      <c r="AA64" s="605"/>
      <c r="AB64" s="607"/>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430" t="str">
        <f>UPPER(LEFT('2in'!E64))</f>
        <v/>
      </c>
      <c r="CD64" s="430" t="str">
        <f>UPPER(RIGHT(LEFT('2in'!E64,2)))</f>
        <v/>
      </c>
      <c r="CE64" s="430" t="str">
        <f>UPPER(RIGHT(LEFT('2in'!E64,3)))</f>
        <v/>
      </c>
      <c r="CF64" s="430" t="str">
        <f>UPPER(RIGHT('2in'!E64))</f>
        <v/>
      </c>
      <c r="CG64" s="430" t="str">
        <f>UPPER(LEFT('2in'!I64))</f>
        <v/>
      </c>
      <c r="CH64" s="430" t="str">
        <f>UPPER(RIGHT(LEFT('2in'!I64,2)))</f>
        <v/>
      </c>
      <c r="CI64" s="430" t="str">
        <f>UPPER(RIGHT(LEFT('2in'!I64,3)))</f>
        <v/>
      </c>
      <c r="CJ64" s="430" t="str">
        <f>UPPER(RIGHT('2in'!I64))</f>
        <v/>
      </c>
      <c r="CK64" s="430" t="str">
        <f>UPPER(LEFT('2in'!M64))</f>
        <v/>
      </c>
      <c r="CL64" s="430" t="str">
        <f>UPPER(RIGHT(LEFT('2in'!M64,2)))</f>
        <v/>
      </c>
      <c r="CM64" s="430" t="str">
        <f>UPPER(RIGHT(LEFT('2in'!M64,3)))</f>
        <v/>
      </c>
      <c r="CN64" s="430" t="str">
        <f>UPPER(RIGHT('2in'!M64))</f>
        <v/>
      </c>
      <c r="CO64" s="430" t="str">
        <f>UPPER(LEFT('2in'!Q64))</f>
        <v/>
      </c>
      <c r="CP64" s="430" t="str">
        <f>UPPER(RIGHT(LEFT('2in'!Q64,2)))</f>
        <v/>
      </c>
      <c r="CQ64" s="430" t="str">
        <f>UPPER(RIGHT(LEFT('2in'!Q64,3)))</f>
        <v/>
      </c>
      <c r="CR64" s="430" t="str">
        <f>UPPER(RIGHT('2in'!Q64))</f>
        <v/>
      </c>
      <c r="CS64" s="430" t="str">
        <f>UPPER(LEFT('2in'!U64))</f>
        <v/>
      </c>
      <c r="CT64" s="430" t="str">
        <f>UPPER(RIGHT(LEFT('2in'!U64,2)))</f>
        <v/>
      </c>
      <c r="CU64" s="430" t="str">
        <f>UPPER(RIGHT(LEFT('2in'!U64,3)))</f>
        <v/>
      </c>
      <c r="CV64" s="430" t="str">
        <f>UPPER(RIGHT('2in'!U64))</f>
        <v/>
      </c>
      <c r="CW64" s="430" t="str">
        <f>UPPER(LEFT('2in'!Y64))</f>
        <v/>
      </c>
      <c r="CX64" s="430" t="str">
        <f>UPPER(RIGHT(LEFT('2in'!Y64,2)))</f>
        <v/>
      </c>
      <c r="CY64" s="430" t="str">
        <f>UPPER(RIGHT(LEFT('2in'!Y64,3)))</f>
        <v/>
      </c>
      <c r="CZ64" s="430" t="str">
        <f>UPPER(RIGHT('2in'!Y64))</f>
        <v/>
      </c>
    </row>
    <row r="65" spans="1:104" ht="19.5" customHeight="1">
      <c r="A65" s="64"/>
      <c r="B65" s="422" t="str">
        <f>STUDENTS!I67</f>
        <v/>
      </c>
      <c r="C65" s="423">
        <f>STUDENTS!J67</f>
        <v>0</v>
      </c>
      <c r="D65" s="424" t="str">
        <f>STUDENTS!K67</f>
        <v/>
      </c>
      <c r="E65" s="604"/>
      <c r="F65" s="605"/>
      <c r="G65" s="605"/>
      <c r="H65" s="606"/>
      <c r="I65" s="604"/>
      <c r="J65" s="605"/>
      <c r="K65" s="605"/>
      <c r="L65" s="606"/>
      <c r="M65" s="604"/>
      <c r="N65" s="605"/>
      <c r="O65" s="605"/>
      <c r="P65" s="606"/>
      <c r="Q65" s="604"/>
      <c r="R65" s="605"/>
      <c r="S65" s="605"/>
      <c r="T65" s="606"/>
      <c r="U65" s="604"/>
      <c r="V65" s="605"/>
      <c r="W65" s="605"/>
      <c r="X65" s="606"/>
      <c r="Y65" s="604"/>
      <c r="Z65" s="605"/>
      <c r="AA65" s="605"/>
      <c r="AB65" s="607"/>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430" t="str">
        <f>UPPER(LEFT('2in'!E65))</f>
        <v/>
      </c>
      <c r="CD65" s="430" t="str">
        <f>UPPER(RIGHT(LEFT('2in'!E65,2)))</f>
        <v/>
      </c>
      <c r="CE65" s="430" t="str">
        <f>UPPER(RIGHT(LEFT('2in'!E65,3)))</f>
        <v/>
      </c>
      <c r="CF65" s="430" t="str">
        <f>UPPER(RIGHT('2in'!E65))</f>
        <v/>
      </c>
      <c r="CG65" s="430" t="str">
        <f>UPPER(LEFT('2in'!I65))</f>
        <v/>
      </c>
      <c r="CH65" s="430" t="str">
        <f>UPPER(RIGHT(LEFT('2in'!I65,2)))</f>
        <v/>
      </c>
      <c r="CI65" s="430" t="str">
        <f>UPPER(RIGHT(LEFT('2in'!I65,3)))</f>
        <v/>
      </c>
      <c r="CJ65" s="430" t="str">
        <f>UPPER(RIGHT('2in'!I65))</f>
        <v/>
      </c>
      <c r="CK65" s="430" t="str">
        <f>UPPER(LEFT('2in'!M65))</f>
        <v/>
      </c>
      <c r="CL65" s="430" t="str">
        <f>UPPER(RIGHT(LEFT('2in'!M65,2)))</f>
        <v/>
      </c>
      <c r="CM65" s="430" t="str">
        <f>UPPER(RIGHT(LEFT('2in'!M65,3)))</f>
        <v/>
      </c>
      <c r="CN65" s="430" t="str">
        <f>UPPER(RIGHT('2in'!M65))</f>
        <v/>
      </c>
      <c r="CO65" s="430" t="str">
        <f>UPPER(LEFT('2in'!Q65))</f>
        <v/>
      </c>
      <c r="CP65" s="430" t="str">
        <f>UPPER(RIGHT(LEFT('2in'!Q65,2)))</f>
        <v/>
      </c>
      <c r="CQ65" s="430" t="str">
        <f>UPPER(RIGHT(LEFT('2in'!Q65,3)))</f>
        <v/>
      </c>
      <c r="CR65" s="430" t="str">
        <f>UPPER(RIGHT('2in'!Q65))</f>
        <v/>
      </c>
      <c r="CS65" s="430" t="str">
        <f>UPPER(LEFT('2in'!U65))</f>
        <v/>
      </c>
      <c r="CT65" s="430" t="str">
        <f>UPPER(RIGHT(LEFT('2in'!U65,2)))</f>
        <v/>
      </c>
      <c r="CU65" s="430" t="str">
        <f>UPPER(RIGHT(LEFT('2in'!U65,3)))</f>
        <v/>
      </c>
      <c r="CV65" s="430" t="str">
        <f>UPPER(RIGHT('2in'!U65))</f>
        <v/>
      </c>
      <c r="CW65" s="430" t="str">
        <f>UPPER(LEFT('2in'!Y65))</f>
        <v/>
      </c>
      <c r="CX65" s="430" t="str">
        <f>UPPER(RIGHT(LEFT('2in'!Y65,2)))</f>
        <v/>
      </c>
      <c r="CY65" s="430" t="str">
        <f>UPPER(RIGHT(LEFT('2in'!Y65,3)))</f>
        <v/>
      </c>
      <c r="CZ65" s="430" t="str">
        <f>UPPER(RIGHT('2in'!Y65))</f>
        <v/>
      </c>
    </row>
    <row r="66" spans="1:104" ht="19.5" customHeight="1">
      <c r="A66" s="64"/>
      <c r="B66" s="422" t="str">
        <f>STUDENTS!I68</f>
        <v/>
      </c>
      <c r="C66" s="423">
        <f>STUDENTS!J68</f>
        <v>0</v>
      </c>
      <c r="D66" s="424" t="str">
        <f>STUDENTS!K68</f>
        <v/>
      </c>
      <c r="E66" s="604"/>
      <c r="F66" s="605"/>
      <c r="G66" s="605"/>
      <c r="H66" s="606"/>
      <c r="I66" s="604"/>
      <c r="J66" s="605"/>
      <c r="K66" s="605"/>
      <c r="L66" s="606"/>
      <c r="M66" s="604"/>
      <c r="N66" s="605"/>
      <c r="O66" s="605"/>
      <c r="P66" s="606"/>
      <c r="Q66" s="604"/>
      <c r="R66" s="605"/>
      <c r="S66" s="605"/>
      <c r="T66" s="606"/>
      <c r="U66" s="604"/>
      <c r="V66" s="605"/>
      <c r="W66" s="605"/>
      <c r="X66" s="606"/>
      <c r="Y66" s="604"/>
      <c r="Z66" s="605"/>
      <c r="AA66" s="605"/>
      <c r="AB66" s="607"/>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430" t="str">
        <f>UPPER(LEFT('2in'!E66))</f>
        <v/>
      </c>
      <c r="CD66" s="430" t="str">
        <f>UPPER(RIGHT(LEFT('2in'!E66,2)))</f>
        <v/>
      </c>
      <c r="CE66" s="430" t="str">
        <f>UPPER(RIGHT(LEFT('2in'!E66,3)))</f>
        <v/>
      </c>
      <c r="CF66" s="430" t="str">
        <f>UPPER(RIGHT('2in'!E66))</f>
        <v/>
      </c>
      <c r="CG66" s="430" t="str">
        <f>UPPER(LEFT('2in'!I66))</f>
        <v/>
      </c>
      <c r="CH66" s="430" t="str">
        <f>UPPER(RIGHT(LEFT('2in'!I66,2)))</f>
        <v/>
      </c>
      <c r="CI66" s="430" t="str">
        <f>UPPER(RIGHT(LEFT('2in'!I66,3)))</f>
        <v/>
      </c>
      <c r="CJ66" s="430" t="str">
        <f>UPPER(RIGHT('2in'!I66))</f>
        <v/>
      </c>
      <c r="CK66" s="430" t="str">
        <f>UPPER(LEFT('2in'!M66))</f>
        <v/>
      </c>
      <c r="CL66" s="430" t="str">
        <f>UPPER(RIGHT(LEFT('2in'!M66,2)))</f>
        <v/>
      </c>
      <c r="CM66" s="430" t="str">
        <f>UPPER(RIGHT(LEFT('2in'!M66,3)))</f>
        <v/>
      </c>
      <c r="CN66" s="430" t="str">
        <f>UPPER(RIGHT('2in'!M66))</f>
        <v/>
      </c>
      <c r="CO66" s="430" t="str">
        <f>UPPER(LEFT('2in'!Q66))</f>
        <v/>
      </c>
      <c r="CP66" s="430" t="str">
        <f>UPPER(RIGHT(LEFT('2in'!Q66,2)))</f>
        <v/>
      </c>
      <c r="CQ66" s="430" t="str">
        <f>UPPER(RIGHT(LEFT('2in'!Q66,3)))</f>
        <v/>
      </c>
      <c r="CR66" s="430" t="str">
        <f>UPPER(RIGHT('2in'!Q66))</f>
        <v/>
      </c>
      <c r="CS66" s="430" t="str">
        <f>UPPER(LEFT('2in'!U66))</f>
        <v/>
      </c>
      <c r="CT66" s="430" t="str">
        <f>UPPER(RIGHT(LEFT('2in'!U66,2)))</f>
        <v/>
      </c>
      <c r="CU66" s="430" t="str">
        <f>UPPER(RIGHT(LEFT('2in'!U66,3)))</f>
        <v/>
      </c>
      <c r="CV66" s="430" t="str">
        <f>UPPER(RIGHT('2in'!U66))</f>
        <v/>
      </c>
      <c r="CW66" s="430" t="str">
        <f>UPPER(LEFT('2in'!Y66))</f>
        <v/>
      </c>
      <c r="CX66" s="430" t="str">
        <f>UPPER(RIGHT(LEFT('2in'!Y66,2)))</f>
        <v/>
      </c>
      <c r="CY66" s="430" t="str">
        <f>UPPER(RIGHT(LEFT('2in'!Y66,3)))</f>
        <v/>
      </c>
      <c r="CZ66" s="430" t="str">
        <f>UPPER(RIGHT('2in'!Y66))</f>
        <v/>
      </c>
    </row>
    <row r="67" spans="1:104" ht="19.5" customHeight="1">
      <c r="A67" s="64"/>
      <c r="B67" s="422" t="str">
        <f>STUDENTS!I69</f>
        <v/>
      </c>
      <c r="C67" s="423">
        <f>STUDENTS!J69</f>
        <v>0</v>
      </c>
      <c r="D67" s="424" t="str">
        <f>STUDENTS!K69</f>
        <v/>
      </c>
      <c r="E67" s="604"/>
      <c r="F67" s="605"/>
      <c r="G67" s="605"/>
      <c r="H67" s="606"/>
      <c r="I67" s="604"/>
      <c r="J67" s="605"/>
      <c r="K67" s="605"/>
      <c r="L67" s="606"/>
      <c r="M67" s="604"/>
      <c r="N67" s="605"/>
      <c r="O67" s="605"/>
      <c r="P67" s="606"/>
      <c r="Q67" s="604"/>
      <c r="R67" s="605"/>
      <c r="S67" s="605"/>
      <c r="T67" s="606"/>
      <c r="U67" s="604"/>
      <c r="V67" s="605"/>
      <c r="W67" s="605"/>
      <c r="X67" s="606"/>
      <c r="Y67" s="604"/>
      <c r="Z67" s="605"/>
      <c r="AA67" s="605"/>
      <c r="AB67" s="607"/>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430" t="str">
        <f>UPPER(LEFT('2in'!E67))</f>
        <v/>
      </c>
      <c r="CD67" s="430" t="str">
        <f>UPPER(RIGHT(LEFT('2in'!E67,2)))</f>
        <v/>
      </c>
      <c r="CE67" s="430" t="str">
        <f>UPPER(RIGHT(LEFT('2in'!E67,3)))</f>
        <v/>
      </c>
      <c r="CF67" s="430" t="str">
        <f>UPPER(RIGHT('2in'!E67))</f>
        <v/>
      </c>
      <c r="CG67" s="430" t="str">
        <f>UPPER(LEFT('2in'!I67))</f>
        <v/>
      </c>
      <c r="CH67" s="430" t="str">
        <f>UPPER(RIGHT(LEFT('2in'!I67,2)))</f>
        <v/>
      </c>
      <c r="CI67" s="430" t="str">
        <f>UPPER(RIGHT(LEFT('2in'!I67,3)))</f>
        <v/>
      </c>
      <c r="CJ67" s="430" t="str">
        <f>UPPER(RIGHT('2in'!I67))</f>
        <v/>
      </c>
      <c r="CK67" s="430" t="str">
        <f>UPPER(LEFT('2in'!M67))</f>
        <v/>
      </c>
      <c r="CL67" s="430" t="str">
        <f>UPPER(RIGHT(LEFT('2in'!M67,2)))</f>
        <v/>
      </c>
      <c r="CM67" s="430" t="str">
        <f>UPPER(RIGHT(LEFT('2in'!M67,3)))</f>
        <v/>
      </c>
      <c r="CN67" s="430" t="str">
        <f>UPPER(RIGHT('2in'!M67))</f>
        <v/>
      </c>
      <c r="CO67" s="430" t="str">
        <f>UPPER(LEFT('2in'!Q67))</f>
        <v/>
      </c>
      <c r="CP67" s="430" t="str">
        <f>UPPER(RIGHT(LEFT('2in'!Q67,2)))</f>
        <v/>
      </c>
      <c r="CQ67" s="430" t="str">
        <f>UPPER(RIGHT(LEFT('2in'!Q67,3)))</f>
        <v/>
      </c>
      <c r="CR67" s="430" t="str">
        <f>UPPER(RIGHT('2in'!Q67))</f>
        <v/>
      </c>
      <c r="CS67" s="430" t="str">
        <f>UPPER(LEFT('2in'!U67))</f>
        <v/>
      </c>
      <c r="CT67" s="430" t="str">
        <f>UPPER(RIGHT(LEFT('2in'!U67,2)))</f>
        <v/>
      </c>
      <c r="CU67" s="430" t="str">
        <f>UPPER(RIGHT(LEFT('2in'!U67,3)))</f>
        <v/>
      </c>
      <c r="CV67" s="430" t="str">
        <f>UPPER(RIGHT('2in'!U67))</f>
        <v/>
      </c>
      <c r="CW67" s="430" t="str">
        <f>UPPER(LEFT('2in'!Y67))</f>
        <v/>
      </c>
      <c r="CX67" s="430" t="str">
        <f>UPPER(RIGHT(LEFT('2in'!Y67,2)))</f>
        <v/>
      </c>
      <c r="CY67" s="430" t="str">
        <f>UPPER(RIGHT(LEFT('2in'!Y67,3)))</f>
        <v/>
      </c>
      <c r="CZ67" s="430" t="str">
        <f>UPPER(RIGHT('2in'!Y67))</f>
        <v/>
      </c>
    </row>
    <row r="68" spans="1:104" ht="19.5" customHeight="1">
      <c r="A68" s="64"/>
      <c r="B68" s="422" t="str">
        <f>STUDENTS!I70</f>
        <v/>
      </c>
      <c r="C68" s="423">
        <f>STUDENTS!J70</f>
        <v>0</v>
      </c>
      <c r="D68" s="424" t="str">
        <f>STUDENTS!K70</f>
        <v/>
      </c>
      <c r="E68" s="604"/>
      <c r="F68" s="605"/>
      <c r="G68" s="605"/>
      <c r="H68" s="606"/>
      <c r="I68" s="604"/>
      <c r="J68" s="605"/>
      <c r="K68" s="605"/>
      <c r="L68" s="606"/>
      <c r="M68" s="604"/>
      <c r="N68" s="605"/>
      <c r="O68" s="605"/>
      <c r="P68" s="606"/>
      <c r="Q68" s="604"/>
      <c r="R68" s="605"/>
      <c r="S68" s="605"/>
      <c r="T68" s="606"/>
      <c r="U68" s="604"/>
      <c r="V68" s="605"/>
      <c r="W68" s="605"/>
      <c r="X68" s="606"/>
      <c r="Y68" s="604"/>
      <c r="Z68" s="605"/>
      <c r="AA68" s="605"/>
      <c r="AB68" s="607"/>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430" t="str">
        <f>UPPER(LEFT('2in'!E68))</f>
        <v/>
      </c>
      <c r="CD68" s="430" t="str">
        <f>UPPER(RIGHT(LEFT('2in'!E68,2)))</f>
        <v/>
      </c>
      <c r="CE68" s="430" t="str">
        <f>UPPER(RIGHT(LEFT('2in'!E68,3)))</f>
        <v/>
      </c>
      <c r="CF68" s="430" t="str">
        <f>UPPER(RIGHT('2in'!E68))</f>
        <v/>
      </c>
      <c r="CG68" s="430" t="str">
        <f>UPPER(LEFT('2in'!I68))</f>
        <v/>
      </c>
      <c r="CH68" s="430" t="str">
        <f>UPPER(RIGHT(LEFT('2in'!I68,2)))</f>
        <v/>
      </c>
      <c r="CI68" s="430" t="str">
        <f>UPPER(RIGHT(LEFT('2in'!I68,3)))</f>
        <v/>
      </c>
      <c r="CJ68" s="430" t="str">
        <f>UPPER(RIGHT('2in'!I68))</f>
        <v/>
      </c>
      <c r="CK68" s="430" t="str">
        <f>UPPER(LEFT('2in'!M68))</f>
        <v/>
      </c>
      <c r="CL68" s="430" t="str">
        <f>UPPER(RIGHT(LEFT('2in'!M68,2)))</f>
        <v/>
      </c>
      <c r="CM68" s="430" t="str">
        <f>UPPER(RIGHT(LEFT('2in'!M68,3)))</f>
        <v/>
      </c>
      <c r="CN68" s="430" t="str">
        <f>UPPER(RIGHT('2in'!M68))</f>
        <v/>
      </c>
      <c r="CO68" s="430" t="str">
        <f>UPPER(LEFT('2in'!Q68))</f>
        <v/>
      </c>
      <c r="CP68" s="430" t="str">
        <f>UPPER(RIGHT(LEFT('2in'!Q68,2)))</f>
        <v/>
      </c>
      <c r="CQ68" s="430" t="str">
        <f>UPPER(RIGHT(LEFT('2in'!Q68,3)))</f>
        <v/>
      </c>
      <c r="CR68" s="430" t="str">
        <f>UPPER(RIGHT('2in'!Q68))</f>
        <v/>
      </c>
      <c r="CS68" s="430" t="str">
        <f>UPPER(LEFT('2in'!U68))</f>
        <v/>
      </c>
      <c r="CT68" s="430" t="str">
        <f>UPPER(RIGHT(LEFT('2in'!U68,2)))</f>
        <v/>
      </c>
      <c r="CU68" s="430" t="str">
        <f>UPPER(RIGHT(LEFT('2in'!U68,3)))</f>
        <v/>
      </c>
      <c r="CV68" s="430" t="str">
        <f>UPPER(RIGHT('2in'!U68))</f>
        <v/>
      </c>
      <c r="CW68" s="430" t="str">
        <f>UPPER(LEFT('2in'!Y68))</f>
        <v/>
      </c>
      <c r="CX68" s="430" t="str">
        <f>UPPER(RIGHT(LEFT('2in'!Y68,2)))</f>
        <v/>
      </c>
      <c r="CY68" s="430" t="str">
        <f>UPPER(RIGHT(LEFT('2in'!Y68,3)))</f>
        <v/>
      </c>
      <c r="CZ68" s="430" t="str">
        <f>UPPER(RIGHT('2in'!Y68))</f>
        <v/>
      </c>
    </row>
    <row r="69" spans="1:104" ht="19.5" customHeight="1">
      <c r="A69" s="64"/>
      <c r="B69" s="422" t="str">
        <f>STUDENTS!I71</f>
        <v/>
      </c>
      <c r="C69" s="423">
        <f>STUDENTS!J71</f>
        <v>0</v>
      </c>
      <c r="D69" s="424" t="str">
        <f>STUDENTS!K71</f>
        <v/>
      </c>
      <c r="E69" s="604"/>
      <c r="F69" s="605"/>
      <c r="G69" s="605"/>
      <c r="H69" s="606"/>
      <c r="I69" s="604"/>
      <c r="J69" s="605"/>
      <c r="K69" s="605"/>
      <c r="L69" s="606"/>
      <c r="M69" s="604"/>
      <c r="N69" s="605"/>
      <c r="O69" s="605"/>
      <c r="P69" s="606"/>
      <c r="Q69" s="604"/>
      <c r="R69" s="605"/>
      <c r="S69" s="605"/>
      <c r="T69" s="606"/>
      <c r="U69" s="604"/>
      <c r="V69" s="605"/>
      <c r="W69" s="605"/>
      <c r="X69" s="606"/>
      <c r="Y69" s="604"/>
      <c r="Z69" s="605"/>
      <c r="AA69" s="605"/>
      <c r="AB69" s="607"/>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430" t="str">
        <f>UPPER(LEFT('2in'!E69))</f>
        <v/>
      </c>
      <c r="CD69" s="430" t="str">
        <f>UPPER(RIGHT(LEFT('2in'!E69,2)))</f>
        <v/>
      </c>
      <c r="CE69" s="430" t="str">
        <f>UPPER(RIGHT(LEFT('2in'!E69,3)))</f>
        <v/>
      </c>
      <c r="CF69" s="430" t="str">
        <f>UPPER(RIGHT('2in'!E69))</f>
        <v/>
      </c>
      <c r="CG69" s="430" t="str">
        <f>UPPER(LEFT('2in'!I69))</f>
        <v/>
      </c>
      <c r="CH69" s="430" t="str">
        <f>UPPER(RIGHT(LEFT('2in'!I69,2)))</f>
        <v/>
      </c>
      <c r="CI69" s="430" t="str">
        <f>UPPER(RIGHT(LEFT('2in'!I69,3)))</f>
        <v/>
      </c>
      <c r="CJ69" s="430" t="str">
        <f>UPPER(RIGHT('2in'!I69))</f>
        <v/>
      </c>
      <c r="CK69" s="430" t="str">
        <f>UPPER(LEFT('2in'!M69))</f>
        <v/>
      </c>
      <c r="CL69" s="430" t="str">
        <f>UPPER(RIGHT(LEFT('2in'!M69,2)))</f>
        <v/>
      </c>
      <c r="CM69" s="430" t="str">
        <f>UPPER(RIGHT(LEFT('2in'!M69,3)))</f>
        <v/>
      </c>
      <c r="CN69" s="430" t="str">
        <f>UPPER(RIGHT('2in'!M69))</f>
        <v/>
      </c>
      <c r="CO69" s="430" t="str">
        <f>UPPER(LEFT('2in'!Q69))</f>
        <v/>
      </c>
      <c r="CP69" s="430" t="str">
        <f>UPPER(RIGHT(LEFT('2in'!Q69,2)))</f>
        <v/>
      </c>
      <c r="CQ69" s="430" t="str">
        <f>UPPER(RIGHT(LEFT('2in'!Q69,3)))</f>
        <v/>
      </c>
      <c r="CR69" s="430" t="str">
        <f>UPPER(RIGHT('2in'!Q69))</f>
        <v/>
      </c>
      <c r="CS69" s="430" t="str">
        <f>UPPER(LEFT('2in'!U69))</f>
        <v/>
      </c>
      <c r="CT69" s="430" t="str">
        <f>UPPER(RIGHT(LEFT('2in'!U69,2)))</f>
        <v/>
      </c>
      <c r="CU69" s="430" t="str">
        <f>UPPER(RIGHT(LEFT('2in'!U69,3)))</f>
        <v/>
      </c>
      <c r="CV69" s="430" t="str">
        <f>UPPER(RIGHT('2in'!U69))</f>
        <v/>
      </c>
      <c r="CW69" s="430" t="str">
        <f>UPPER(LEFT('2in'!Y69))</f>
        <v/>
      </c>
      <c r="CX69" s="430" t="str">
        <f>UPPER(RIGHT(LEFT('2in'!Y69,2)))</f>
        <v/>
      </c>
      <c r="CY69" s="430" t="str">
        <f>UPPER(RIGHT(LEFT('2in'!Y69,3)))</f>
        <v/>
      </c>
      <c r="CZ69" s="430" t="str">
        <f>UPPER(RIGHT('2in'!Y69))</f>
        <v/>
      </c>
    </row>
    <row r="70" spans="1:104" ht="19.5" customHeight="1">
      <c r="A70" s="64"/>
      <c r="B70" s="422" t="str">
        <f>STUDENTS!I72</f>
        <v/>
      </c>
      <c r="C70" s="423">
        <f>STUDENTS!J72</f>
        <v>0</v>
      </c>
      <c r="D70" s="424" t="str">
        <f>STUDENTS!K72</f>
        <v/>
      </c>
      <c r="E70" s="604"/>
      <c r="F70" s="605"/>
      <c r="G70" s="605"/>
      <c r="H70" s="606"/>
      <c r="I70" s="604"/>
      <c r="J70" s="605"/>
      <c r="K70" s="605"/>
      <c r="L70" s="606"/>
      <c r="M70" s="604"/>
      <c r="N70" s="605"/>
      <c r="O70" s="605"/>
      <c r="P70" s="606"/>
      <c r="Q70" s="604"/>
      <c r="R70" s="605"/>
      <c r="S70" s="605"/>
      <c r="T70" s="606"/>
      <c r="U70" s="604"/>
      <c r="V70" s="605"/>
      <c r="W70" s="605"/>
      <c r="X70" s="606"/>
      <c r="Y70" s="604"/>
      <c r="Z70" s="605"/>
      <c r="AA70" s="605"/>
      <c r="AB70" s="607"/>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430" t="str">
        <f>UPPER(LEFT('2in'!E70))</f>
        <v/>
      </c>
      <c r="CD70" s="430" t="str">
        <f>UPPER(RIGHT(LEFT('2in'!E70,2)))</f>
        <v/>
      </c>
      <c r="CE70" s="430" t="str">
        <f>UPPER(RIGHT(LEFT('2in'!E70,3)))</f>
        <v/>
      </c>
      <c r="CF70" s="430" t="str">
        <f>UPPER(RIGHT('2in'!E70))</f>
        <v/>
      </c>
      <c r="CG70" s="430" t="str">
        <f>UPPER(LEFT('2in'!I70))</f>
        <v/>
      </c>
      <c r="CH70" s="430" t="str">
        <f>UPPER(RIGHT(LEFT('2in'!I70,2)))</f>
        <v/>
      </c>
      <c r="CI70" s="430" t="str">
        <f>UPPER(RIGHT(LEFT('2in'!I70,3)))</f>
        <v/>
      </c>
      <c r="CJ70" s="430" t="str">
        <f>UPPER(RIGHT('2in'!I70))</f>
        <v/>
      </c>
      <c r="CK70" s="430" t="str">
        <f>UPPER(LEFT('2in'!M70))</f>
        <v/>
      </c>
      <c r="CL70" s="430" t="str">
        <f>UPPER(RIGHT(LEFT('2in'!M70,2)))</f>
        <v/>
      </c>
      <c r="CM70" s="430" t="str">
        <f>UPPER(RIGHT(LEFT('2in'!M70,3)))</f>
        <v/>
      </c>
      <c r="CN70" s="430" t="str">
        <f>UPPER(RIGHT('2in'!M70))</f>
        <v/>
      </c>
      <c r="CO70" s="430" t="str">
        <f>UPPER(LEFT('2in'!Q70))</f>
        <v/>
      </c>
      <c r="CP70" s="430" t="str">
        <f>UPPER(RIGHT(LEFT('2in'!Q70,2)))</f>
        <v/>
      </c>
      <c r="CQ70" s="430" t="str">
        <f>UPPER(RIGHT(LEFT('2in'!Q70,3)))</f>
        <v/>
      </c>
      <c r="CR70" s="430" t="str">
        <f>UPPER(RIGHT('2in'!Q70))</f>
        <v/>
      </c>
      <c r="CS70" s="430" t="str">
        <f>UPPER(LEFT('2in'!U70))</f>
        <v/>
      </c>
      <c r="CT70" s="430" t="str">
        <f>UPPER(RIGHT(LEFT('2in'!U70,2)))</f>
        <v/>
      </c>
      <c r="CU70" s="430" t="str">
        <f>UPPER(RIGHT(LEFT('2in'!U70,3)))</f>
        <v/>
      </c>
      <c r="CV70" s="430" t="str">
        <f>UPPER(RIGHT('2in'!U70))</f>
        <v/>
      </c>
      <c r="CW70" s="430" t="str">
        <f>UPPER(LEFT('2in'!Y70))</f>
        <v/>
      </c>
      <c r="CX70" s="430" t="str">
        <f>UPPER(RIGHT(LEFT('2in'!Y70,2)))</f>
        <v/>
      </c>
      <c r="CY70" s="430" t="str">
        <f>UPPER(RIGHT(LEFT('2in'!Y70,3)))</f>
        <v/>
      </c>
      <c r="CZ70" s="430" t="str">
        <f>UPPER(RIGHT('2in'!Y70))</f>
        <v/>
      </c>
    </row>
    <row r="71" spans="1:104" ht="19.5" customHeight="1">
      <c r="A71" s="64"/>
      <c r="B71" s="422" t="str">
        <f>STUDENTS!I73</f>
        <v/>
      </c>
      <c r="C71" s="423">
        <f>STUDENTS!J73</f>
        <v>0</v>
      </c>
      <c r="D71" s="424" t="str">
        <f>STUDENTS!K73</f>
        <v/>
      </c>
      <c r="E71" s="604"/>
      <c r="F71" s="605"/>
      <c r="G71" s="605"/>
      <c r="H71" s="606"/>
      <c r="I71" s="604"/>
      <c r="J71" s="605"/>
      <c r="K71" s="605"/>
      <c r="L71" s="606"/>
      <c r="M71" s="604"/>
      <c r="N71" s="605"/>
      <c r="O71" s="605"/>
      <c r="P71" s="606"/>
      <c r="Q71" s="604"/>
      <c r="R71" s="605"/>
      <c r="S71" s="605"/>
      <c r="T71" s="606"/>
      <c r="U71" s="604"/>
      <c r="V71" s="605"/>
      <c r="W71" s="605"/>
      <c r="X71" s="606"/>
      <c r="Y71" s="604"/>
      <c r="Z71" s="605"/>
      <c r="AA71" s="605"/>
      <c r="AB71" s="607"/>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430" t="str">
        <f>UPPER(LEFT('2in'!E71))</f>
        <v/>
      </c>
      <c r="CD71" s="430" t="str">
        <f>UPPER(RIGHT(LEFT('2in'!E71,2)))</f>
        <v/>
      </c>
      <c r="CE71" s="430" t="str">
        <f>UPPER(RIGHT(LEFT('2in'!E71,3)))</f>
        <v/>
      </c>
      <c r="CF71" s="430" t="str">
        <f>UPPER(RIGHT('2in'!E71))</f>
        <v/>
      </c>
      <c r="CG71" s="430" t="str">
        <f>UPPER(LEFT('2in'!I71))</f>
        <v/>
      </c>
      <c r="CH71" s="430" t="str">
        <f>UPPER(RIGHT(LEFT('2in'!I71,2)))</f>
        <v/>
      </c>
      <c r="CI71" s="430" t="str">
        <f>UPPER(RIGHT(LEFT('2in'!I71,3)))</f>
        <v/>
      </c>
      <c r="CJ71" s="430" t="str">
        <f>UPPER(RIGHT('2in'!I71))</f>
        <v/>
      </c>
      <c r="CK71" s="430" t="str">
        <f>UPPER(LEFT('2in'!M71))</f>
        <v/>
      </c>
      <c r="CL71" s="430" t="str">
        <f>UPPER(RIGHT(LEFT('2in'!M71,2)))</f>
        <v/>
      </c>
      <c r="CM71" s="430" t="str">
        <f>UPPER(RIGHT(LEFT('2in'!M71,3)))</f>
        <v/>
      </c>
      <c r="CN71" s="430" t="str">
        <f>UPPER(RIGHT('2in'!M71))</f>
        <v/>
      </c>
      <c r="CO71" s="430" t="str">
        <f>UPPER(LEFT('2in'!Q71))</f>
        <v/>
      </c>
      <c r="CP71" s="430" t="str">
        <f>UPPER(RIGHT(LEFT('2in'!Q71,2)))</f>
        <v/>
      </c>
      <c r="CQ71" s="430" t="str">
        <f>UPPER(RIGHT(LEFT('2in'!Q71,3)))</f>
        <v/>
      </c>
      <c r="CR71" s="430" t="str">
        <f>UPPER(RIGHT('2in'!Q71))</f>
        <v/>
      </c>
      <c r="CS71" s="430" t="str">
        <f>UPPER(LEFT('2in'!U71))</f>
        <v/>
      </c>
      <c r="CT71" s="430" t="str">
        <f>UPPER(RIGHT(LEFT('2in'!U71,2)))</f>
        <v/>
      </c>
      <c r="CU71" s="430" t="str">
        <f>UPPER(RIGHT(LEFT('2in'!U71,3)))</f>
        <v/>
      </c>
      <c r="CV71" s="430" t="str">
        <f>UPPER(RIGHT('2in'!U71))</f>
        <v/>
      </c>
      <c r="CW71" s="430" t="str">
        <f>UPPER(LEFT('2in'!Y71))</f>
        <v/>
      </c>
      <c r="CX71" s="430" t="str">
        <f>UPPER(RIGHT(LEFT('2in'!Y71,2)))</f>
        <v/>
      </c>
      <c r="CY71" s="430" t="str">
        <f>UPPER(RIGHT(LEFT('2in'!Y71,3)))</f>
        <v/>
      </c>
      <c r="CZ71" s="430" t="str">
        <f>UPPER(RIGHT('2in'!Y71))</f>
        <v/>
      </c>
    </row>
    <row r="72" spans="1:104" ht="19.5" customHeight="1">
      <c r="A72" s="64"/>
      <c r="B72" s="422" t="str">
        <f>STUDENTS!I74</f>
        <v/>
      </c>
      <c r="C72" s="423">
        <f>STUDENTS!J74</f>
        <v>0</v>
      </c>
      <c r="D72" s="424" t="str">
        <f>STUDENTS!K74</f>
        <v/>
      </c>
      <c r="E72" s="604"/>
      <c r="F72" s="605"/>
      <c r="G72" s="605"/>
      <c r="H72" s="606"/>
      <c r="I72" s="604"/>
      <c r="J72" s="605"/>
      <c r="K72" s="605"/>
      <c r="L72" s="606"/>
      <c r="M72" s="604"/>
      <c r="N72" s="605"/>
      <c r="O72" s="605"/>
      <c r="P72" s="606"/>
      <c r="Q72" s="604"/>
      <c r="R72" s="605"/>
      <c r="S72" s="605"/>
      <c r="T72" s="606"/>
      <c r="U72" s="604"/>
      <c r="V72" s="605"/>
      <c r="W72" s="605"/>
      <c r="X72" s="606"/>
      <c r="Y72" s="604"/>
      <c r="Z72" s="605"/>
      <c r="AA72" s="605"/>
      <c r="AB72" s="607"/>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430" t="str">
        <f>UPPER(LEFT('2in'!E72))</f>
        <v/>
      </c>
      <c r="CD72" s="430" t="str">
        <f>UPPER(RIGHT(LEFT('2in'!E72,2)))</f>
        <v/>
      </c>
      <c r="CE72" s="430" t="str">
        <f>UPPER(RIGHT(LEFT('2in'!E72,3)))</f>
        <v/>
      </c>
      <c r="CF72" s="430" t="str">
        <f>UPPER(RIGHT('2in'!E72))</f>
        <v/>
      </c>
      <c r="CG72" s="430" t="str">
        <f>UPPER(LEFT('2in'!I72))</f>
        <v/>
      </c>
      <c r="CH72" s="430" t="str">
        <f>UPPER(RIGHT(LEFT('2in'!I72,2)))</f>
        <v/>
      </c>
      <c r="CI72" s="430" t="str">
        <f>UPPER(RIGHT(LEFT('2in'!I72,3)))</f>
        <v/>
      </c>
      <c r="CJ72" s="430" t="str">
        <f>UPPER(RIGHT('2in'!I72))</f>
        <v/>
      </c>
      <c r="CK72" s="430" t="str">
        <f>UPPER(LEFT('2in'!M72))</f>
        <v/>
      </c>
      <c r="CL72" s="430" t="str">
        <f>UPPER(RIGHT(LEFT('2in'!M72,2)))</f>
        <v/>
      </c>
      <c r="CM72" s="430" t="str">
        <f>UPPER(RIGHT(LEFT('2in'!M72,3)))</f>
        <v/>
      </c>
      <c r="CN72" s="430" t="str">
        <f>UPPER(RIGHT('2in'!M72))</f>
        <v/>
      </c>
      <c r="CO72" s="430" t="str">
        <f>UPPER(LEFT('2in'!Q72))</f>
        <v/>
      </c>
      <c r="CP72" s="430" t="str">
        <f>UPPER(RIGHT(LEFT('2in'!Q72,2)))</f>
        <v/>
      </c>
      <c r="CQ72" s="430" t="str">
        <f>UPPER(RIGHT(LEFT('2in'!Q72,3)))</f>
        <v/>
      </c>
      <c r="CR72" s="430" t="str">
        <f>UPPER(RIGHT('2in'!Q72))</f>
        <v/>
      </c>
      <c r="CS72" s="430" t="str">
        <f>UPPER(LEFT('2in'!U72))</f>
        <v/>
      </c>
      <c r="CT72" s="430" t="str">
        <f>UPPER(RIGHT(LEFT('2in'!U72,2)))</f>
        <v/>
      </c>
      <c r="CU72" s="430" t="str">
        <f>UPPER(RIGHT(LEFT('2in'!U72,3)))</f>
        <v/>
      </c>
      <c r="CV72" s="430" t="str">
        <f>UPPER(RIGHT('2in'!U72))</f>
        <v/>
      </c>
      <c r="CW72" s="430" t="str">
        <f>UPPER(LEFT('2in'!Y72))</f>
        <v/>
      </c>
      <c r="CX72" s="430" t="str">
        <f>UPPER(RIGHT(LEFT('2in'!Y72,2)))</f>
        <v/>
      </c>
      <c r="CY72" s="430" t="str">
        <f>UPPER(RIGHT(LEFT('2in'!Y72,3)))</f>
        <v/>
      </c>
      <c r="CZ72" s="430" t="str">
        <f>UPPER(RIGHT('2in'!Y72))</f>
        <v/>
      </c>
    </row>
    <row r="73" spans="1:104" ht="19.5" customHeight="1">
      <c r="A73" s="64"/>
      <c r="B73" s="422" t="str">
        <f>STUDENTS!I75</f>
        <v/>
      </c>
      <c r="C73" s="423">
        <f>STUDENTS!J75</f>
        <v>0</v>
      </c>
      <c r="D73" s="424" t="str">
        <f>STUDENTS!K75</f>
        <v/>
      </c>
      <c r="E73" s="604"/>
      <c r="F73" s="605"/>
      <c r="G73" s="605"/>
      <c r="H73" s="606"/>
      <c r="I73" s="604"/>
      <c r="J73" s="605"/>
      <c r="K73" s="605"/>
      <c r="L73" s="606"/>
      <c r="M73" s="604"/>
      <c r="N73" s="605"/>
      <c r="O73" s="605"/>
      <c r="P73" s="606"/>
      <c r="Q73" s="604"/>
      <c r="R73" s="605"/>
      <c r="S73" s="605"/>
      <c r="T73" s="606"/>
      <c r="U73" s="604"/>
      <c r="V73" s="605"/>
      <c r="W73" s="605"/>
      <c r="X73" s="606"/>
      <c r="Y73" s="604"/>
      <c r="Z73" s="605"/>
      <c r="AA73" s="605"/>
      <c r="AB73" s="607"/>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430" t="str">
        <f>UPPER(LEFT('2in'!E73))</f>
        <v/>
      </c>
      <c r="CD73" s="430" t="str">
        <f>UPPER(RIGHT(LEFT('2in'!E73,2)))</f>
        <v/>
      </c>
      <c r="CE73" s="430" t="str">
        <f>UPPER(RIGHT(LEFT('2in'!E73,3)))</f>
        <v/>
      </c>
      <c r="CF73" s="430" t="str">
        <f>UPPER(RIGHT('2in'!E73))</f>
        <v/>
      </c>
      <c r="CG73" s="430" t="str">
        <f>UPPER(LEFT('2in'!I73))</f>
        <v/>
      </c>
      <c r="CH73" s="430" t="str">
        <f>UPPER(RIGHT(LEFT('2in'!I73,2)))</f>
        <v/>
      </c>
      <c r="CI73" s="430" t="str">
        <f>UPPER(RIGHT(LEFT('2in'!I73,3)))</f>
        <v/>
      </c>
      <c r="CJ73" s="430" t="str">
        <f>UPPER(RIGHT('2in'!I73))</f>
        <v/>
      </c>
      <c r="CK73" s="430" t="str">
        <f>UPPER(LEFT('2in'!M73))</f>
        <v/>
      </c>
      <c r="CL73" s="430" t="str">
        <f>UPPER(RIGHT(LEFT('2in'!M73,2)))</f>
        <v/>
      </c>
      <c r="CM73" s="430" t="str">
        <f>UPPER(RIGHT(LEFT('2in'!M73,3)))</f>
        <v/>
      </c>
      <c r="CN73" s="430" t="str">
        <f>UPPER(RIGHT('2in'!M73))</f>
        <v/>
      </c>
      <c r="CO73" s="430" t="str">
        <f>UPPER(LEFT('2in'!Q73))</f>
        <v/>
      </c>
      <c r="CP73" s="430" t="str">
        <f>UPPER(RIGHT(LEFT('2in'!Q73,2)))</f>
        <v/>
      </c>
      <c r="CQ73" s="430" t="str">
        <f>UPPER(RIGHT(LEFT('2in'!Q73,3)))</f>
        <v/>
      </c>
      <c r="CR73" s="430" t="str">
        <f>UPPER(RIGHT('2in'!Q73))</f>
        <v/>
      </c>
      <c r="CS73" s="430" t="str">
        <f>UPPER(LEFT('2in'!U73))</f>
        <v/>
      </c>
      <c r="CT73" s="430" t="str">
        <f>UPPER(RIGHT(LEFT('2in'!U73,2)))</f>
        <v/>
      </c>
      <c r="CU73" s="430" t="str">
        <f>UPPER(RIGHT(LEFT('2in'!U73,3)))</f>
        <v/>
      </c>
      <c r="CV73" s="430" t="str">
        <f>UPPER(RIGHT('2in'!U73))</f>
        <v/>
      </c>
      <c r="CW73" s="430" t="str">
        <f>UPPER(LEFT('2in'!Y73))</f>
        <v/>
      </c>
      <c r="CX73" s="430" t="str">
        <f>UPPER(RIGHT(LEFT('2in'!Y73,2)))</f>
        <v/>
      </c>
      <c r="CY73" s="430" t="str">
        <f>UPPER(RIGHT(LEFT('2in'!Y73,3)))</f>
        <v/>
      </c>
      <c r="CZ73" s="430" t="str">
        <f>UPPER(RIGHT('2in'!Y73))</f>
        <v/>
      </c>
    </row>
    <row r="74" spans="1:104" ht="19.5" customHeight="1">
      <c r="A74" s="64"/>
      <c r="B74" s="422" t="str">
        <f>STUDENTS!I76</f>
        <v/>
      </c>
      <c r="C74" s="423">
        <f>STUDENTS!J76</f>
        <v>0</v>
      </c>
      <c r="D74" s="424" t="str">
        <f>STUDENTS!K76</f>
        <v/>
      </c>
      <c r="E74" s="604"/>
      <c r="F74" s="605"/>
      <c r="G74" s="605"/>
      <c r="H74" s="606"/>
      <c r="I74" s="604"/>
      <c r="J74" s="605"/>
      <c r="K74" s="605"/>
      <c r="L74" s="606"/>
      <c r="M74" s="604"/>
      <c r="N74" s="605"/>
      <c r="O74" s="605"/>
      <c r="P74" s="606"/>
      <c r="Q74" s="604"/>
      <c r="R74" s="605"/>
      <c r="S74" s="605"/>
      <c r="T74" s="606"/>
      <c r="U74" s="604"/>
      <c r="V74" s="605"/>
      <c r="W74" s="605"/>
      <c r="X74" s="606"/>
      <c r="Y74" s="604"/>
      <c r="Z74" s="605"/>
      <c r="AA74" s="605"/>
      <c r="AB74" s="607"/>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430" t="str">
        <f>UPPER(LEFT('2in'!E74))</f>
        <v/>
      </c>
      <c r="CD74" s="430" t="str">
        <f>UPPER(RIGHT(LEFT('2in'!E74,2)))</f>
        <v/>
      </c>
      <c r="CE74" s="430" t="str">
        <f>UPPER(RIGHT(LEFT('2in'!E74,3)))</f>
        <v/>
      </c>
      <c r="CF74" s="430" t="str">
        <f>UPPER(RIGHT('2in'!E74))</f>
        <v/>
      </c>
      <c r="CG74" s="430" t="str">
        <f>UPPER(LEFT('2in'!I74))</f>
        <v/>
      </c>
      <c r="CH74" s="430" t="str">
        <f>UPPER(RIGHT(LEFT('2in'!I74,2)))</f>
        <v/>
      </c>
      <c r="CI74" s="430" t="str">
        <f>UPPER(RIGHT(LEFT('2in'!I74,3)))</f>
        <v/>
      </c>
      <c r="CJ74" s="430" t="str">
        <f>UPPER(RIGHT('2in'!I74))</f>
        <v/>
      </c>
      <c r="CK74" s="430" t="str">
        <f>UPPER(LEFT('2in'!M74))</f>
        <v/>
      </c>
      <c r="CL74" s="430" t="str">
        <f>UPPER(RIGHT(LEFT('2in'!M74,2)))</f>
        <v/>
      </c>
      <c r="CM74" s="430" t="str">
        <f>UPPER(RIGHT(LEFT('2in'!M74,3)))</f>
        <v/>
      </c>
      <c r="CN74" s="430" t="str">
        <f>UPPER(RIGHT('2in'!M74))</f>
        <v/>
      </c>
      <c r="CO74" s="430" t="str">
        <f>UPPER(LEFT('2in'!Q74))</f>
        <v/>
      </c>
      <c r="CP74" s="430" t="str">
        <f>UPPER(RIGHT(LEFT('2in'!Q74,2)))</f>
        <v/>
      </c>
      <c r="CQ74" s="430" t="str">
        <f>UPPER(RIGHT(LEFT('2in'!Q74,3)))</f>
        <v/>
      </c>
      <c r="CR74" s="430" t="str">
        <f>UPPER(RIGHT('2in'!Q74))</f>
        <v/>
      </c>
      <c r="CS74" s="430" t="str">
        <f>UPPER(LEFT('2in'!U74))</f>
        <v/>
      </c>
      <c r="CT74" s="430" t="str">
        <f>UPPER(RIGHT(LEFT('2in'!U74,2)))</f>
        <v/>
      </c>
      <c r="CU74" s="430" t="str">
        <f>UPPER(RIGHT(LEFT('2in'!U74,3)))</f>
        <v/>
      </c>
      <c r="CV74" s="430" t="str">
        <f>UPPER(RIGHT('2in'!U74))</f>
        <v/>
      </c>
      <c r="CW74" s="430" t="str">
        <f>UPPER(LEFT('2in'!Y74))</f>
        <v/>
      </c>
      <c r="CX74" s="430" t="str">
        <f>UPPER(RIGHT(LEFT('2in'!Y74,2)))</f>
        <v/>
      </c>
      <c r="CY74" s="430" t="str">
        <f>UPPER(RIGHT(LEFT('2in'!Y74,3)))</f>
        <v/>
      </c>
      <c r="CZ74" s="430" t="str">
        <f>UPPER(RIGHT('2in'!Y74))</f>
        <v/>
      </c>
    </row>
    <row r="75" spans="1:104" ht="19.5" customHeight="1">
      <c r="A75" s="64"/>
      <c r="B75" s="422" t="str">
        <f>STUDENTS!I77</f>
        <v/>
      </c>
      <c r="C75" s="423">
        <f>STUDENTS!J77</f>
        <v>0</v>
      </c>
      <c r="D75" s="424" t="str">
        <f>STUDENTS!K77</f>
        <v/>
      </c>
      <c r="E75" s="604"/>
      <c r="F75" s="605"/>
      <c r="G75" s="605"/>
      <c r="H75" s="606"/>
      <c r="I75" s="604"/>
      <c r="J75" s="605"/>
      <c r="K75" s="605"/>
      <c r="L75" s="606"/>
      <c r="M75" s="604"/>
      <c r="N75" s="605"/>
      <c r="O75" s="605"/>
      <c r="P75" s="606"/>
      <c r="Q75" s="604"/>
      <c r="R75" s="605"/>
      <c r="S75" s="605"/>
      <c r="T75" s="606"/>
      <c r="U75" s="604"/>
      <c r="V75" s="605"/>
      <c r="W75" s="605"/>
      <c r="X75" s="606"/>
      <c r="Y75" s="604"/>
      <c r="Z75" s="605"/>
      <c r="AA75" s="605"/>
      <c r="AB75" s="607"/>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430" t="str">
        <f>UPPER(LEFT('2in'!E75))</f>
        <v/>
      </c>
      <c r="CD75" s="430" t="str">
        <f>UPPER(RIGHT(LEFT('2in'!E75,2)))</f>
        <v/>
      </c>
      <c r="CE75" s="430" t="str">
        <f>UPPER(RIGHT(LEFT('2in'!E75,3)))</f>
        <v/>
      </c>
      <c r="CF75" s="430" t="str">
        <f>UPPER(RIGHT('2in'!E75))</f>
        <v/>
      </c>
      <c r="CG75" s="430" t="str">
        <f>UPPER(LEFT('2in'!I75))</f>
        <v/>
      </c>
      <c r="CH75" s="430" t="str">
        <f>UPPER(RIGHT(LEFT('2in'!I75,2)))</f>
        <v/>
      </c>
      <c r="CI75" s="430" t="str">
        <f>UPPER(RIGHT(LEFT('2in'!I75,3)))</f>
        <v/>
      </c>
      <c r="CJ75" s="430" t="str">
        <f>UPPER(RIGHT('2in'!I75))</f>
        <v/>
      </c>
      <c r="CK75" s="430" t="str">
        <f>UPPER(LEFT('2in'!M75))</f>
        <v/>
      </c>
      <c r="CL75" s="430" t="str">
        <f>UPPER(RIGHT(LEFT('2in'!M75,2)))</f>
        <v/>
      </c>
      <c r="CM75" s="430" t="str">
        <f>UPPER(RIGHT(LEFT('2in'!M75,3)))</f>
        <v/>
      </c>
      <c r="CN75" s="430" t="str">
        <f>UPPER(RIGHT('2in'!M75))</f>
        <v/>
      </c>
      <c r="CO75" s="430" t="str">
        <f>UPPER(LEFT('2in'!Q75))</f>
        <v/>
      </c>
      <c r="CP75" s="430" t="str">
        <f>UPPER(RIGHT(LEFT('2in'!Q75,2)))</f>
        <v/>
      </c>
      <c r="CQ75" s="430" t="str">
        <f>UPPER(RIGHT(LEFT('2in'!Q75,3)))</f>
        <v/>
      </c>
      <c r="CR75" s="430" t="str">
        <f>UPPER(RIGHT('2in'!Q75))</f>
        <v/>
      </c>
      <c r="CS75" s="430" t="str">
        <f>UPPER(LEFT('2in'!U75))</f>
        <v/>
      </c>
      <c r="CT75" s="430" t="str">
        <f>UPPER(RIGHT(LEFT('2in'!U75,2)))</f>
        <v/>
      </c>
      <c r="CU75" s="430" t="str">
        <f>UPPER(RIGHT(LEFT('2in'!U75,3)))</f>
        <v/>
      </c>
      <c r="CV75" s="430" t="str">
        <f>UPPER(RIGHT('2in'!U75))</f>
        <v/>
      </c>
      <c r="CW75" s="430" t="str">
        <f>UPPER(LEFT('2in'!Y75))</f>
        <v/>
      </c>
      <c r="CX75" s="430" t="str">
        <f>UPPER(RIGHT(LEFT('2in'!Y75,2)))</f>
        <v/>
      </c>
      <c r="CY75" s="430" t="str">
        <f>UPPER(RIGHT(LEFT('2in'!Y75,3)))</f>
        <v/>
      </c>
      <c r="CZ75" s="430" t="str">
        <f>UPPER(RIGHT('2in'!Y75))</f>
        <v/>
      </c>
    </row>
    <row r="76" spans="1:104" ht="19.5" customHeight="1">
      <c r="A76" s="64"/>
      <c r="B76" s="422" t="str">
        <f>STUDENTS!I78</f>
        <v/>
      </c>
      <c r="C76" s="423">
        <f>STUDENTS!J78</f>
        <v>0</v>
      </c>
      <c r="D76" s="424" t="str">
        <f>STUDENTS!K78</f>
        <v/>
      </c>
      <c r="E76" s="604"/>
      <c r="F76" s="605"/>
      <c r="G76" s="605"/>
      <c r="H76" s="606"/>
      <c r="I76" s="604"/>
      <c r="J76" s="605"/>
      <c r="K76" s="605"/>
      <c r="L76" s="606"/>
      <c r="M76" s="604"/>
      <c r="N76" s="605"/>
      <c r="O76" s="605"/>
      <c r="P76" s="606"/>
      <c r="Q76" s="604"/>
      <c r="R76" s="605"/>
      <c r="S76" s="605"/>
      <c r="T76" s="606"/>
      <c r="U76" s="604"/>
      <c r="V76" s="605"/>
      <c r="W76" s="605"/>
      <c r="X76" s="606"/>
      <c r="Y76" s="604"/>
      <c r="Z76" s="605"/>
      <c r="AA76" s="605"/>
      <c r="AB76" s="607"/>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430" t="str">
        <f>UPPER(LEFT('2in'!E76))</f>
        <v/>
      </c>
      <c r="CD76" s="430" t="str">
        <f>UPPER(RIGHT(LEFT('2in'!E76,2)))</f>
        <v/>
      </c>
      <c r="CE76" s="430" t="str">
        <f>UPPER(RIGHT(LEFT('2in'!E76,3)))</f>
        <v/>
      </c>
      <c r="CF76" s="430" t="str">
        <f>UPPER(RIGHT('2in'!E76))</f>
        <v/>
      </c>
      <c r="CG76" s="430" t="str">
        <f>UPPER(LEFT('2in'!I76))</f>
        <v/>
      </c>
      <c r="CH76" s="430" t="str">
        <f>UPPER(RIGHT(LEFT('2in'!I76,2)))</f>
        <v/>
      </c>
      <c r="CI76" s="430" t="str">
        <f>UPPER(RIGHT(LEFT('2in'!I76,3)))</f>
        <v/>
      </c>
      <c r="CJ76" s="430" t="str">
        <f>UPPER(RIGHT('2in'!I76))</f>
        <v/>
      </c>
      <c r="CK76" s="430" t="str">
        <f>UPPER(LEFT('2in'!M76))</f>
        <v/>
      </c>
      <c r="CL76" s="430" t="str">
        <f>UPPER(RIGHT(LEFT('2in'!M76,2)))</f>
        <v/>
      </c>
      <c r="CM76" s="430" t="str">
        <f>UPPER(RIGHT(LEFT('2in'!M76,3)))</f>
        <v/>
      </c>
      <c r="CN76" s="430" t="str">
        <f>UPPER(RIGHT('2in'!M76))</f>
        <v/>
      </c>
      <c r="CO76" s="430" t="str">
        <f>UPPER(LEFT('2in'!Q76))</f>
        <v/>
      </c>
      <c r="CP76" s="430" t="str">
        <f>UPPER(RIGHT(LEFT('2in'!Q76,2)))</f>
        <v/>
      </c>
      <c r="CQ76" s="430" t="str">
        <f>UPPER(RIGHT(LEFT('2in'!Q76,3)))</f>
        <v/>
      </c>
      <c r="CR76" s="430" t="str">
        <f>UPPER(RIGHT('2in'!Q76))</f>
        <v/>
      </c>
      <c r="CS76" s="430" t="str">
        <f>UPPER(LEFT('2in'!U76))</f>
        <v/>
      </c>
      <c r="CT76" s="430" t="str">
        <f>UPPER(RIGHT(LEFT('2in'!U76,2)))</f>
        <v/>
      </c>
      <c r="CU76" s="430" t="str">
        <f>UPPER(RIGHT(LEFT('2in'!U76,3)))</f>
        <v/>
      </c>
      <c r="CV76" s="430" t="str">
        <f>UPPER(RIGHT('2in'!U76))</f>
        <v/>
      </c>
      <c r="CW76" s="430" t="str">
        <f>UPPER(LEFT('2in'!Y76))</f>
        <v/>
      </c>
      <c r="CX76" s="430" t="str">
        <f>UPPER(RIGHT(LEFT('2in'!Y76,2)))</f>
        <v/>
      </c>
      <c r="CY76" s="430" t="str">
        <f>UPPER(RIGHT(LEFT('2in'!Y76,3)))</f>
        <v/>
      </c>
      <c r="CZ76" s="430" t="str">
        <f>UPPER(RIGHT('2in'!Y76))</f>
        <v/>
      </c>
    </row>
    <row r="77" spans="1:104" ht="19.5" customHeight="1">
      <c r="A77" s="64"/>
      <c r="B77" s="422" t="str">
        <f>STUDENTS!I79</f>
        <v/>
      </c>
      <c r="C77" s="423">
        <f>STUDENTS!J79</f>
        <v>0</v>
      </c>
      <c r="D77" s="424" t="str">
        <f>STUDENTS!K79</f>
        <v/>
      </c>
      <c r="E77" s="604"/>
      <c r="F77" s="605"/>
      <c r="G77" s="605"/>
      <c r="H77" s="606"/>
      <c r="I77" s="604"/>
      <c r="J77" s="605"/>
      <c r="K77" s="605"/>
      <c r="L77" s="606"/>
      <c r="M77" s="604"/>
      <c r="N77" s="605"/>
      <c r="O77" s="605"/>
      <c r="P77" s="606"/>
      <c r="Q77" s="604"/>
      <c r="R77" s="605"/>
      <c r="S77" s="605"/>
      <c r="T77" s="606"/>
      <c r="U77" s="604"/>
      <c r="V77" s="605"/>
      <c r="W77" s="605"/>
      <c r="X77" s="606"/>
      <c r="Y77" s="604"/>
      <c r="Z77" s="605"/>
      <c r="AA77" s="605"/>
      <c r="AB77" s="607"/>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430" t="str">
        <f>UPPER(LEFT('2in'!E77))</f>
        <v/>
      </c>
      <c r="CD77" s="430" t="str">
        <f>UPPER(RIGHT(LEFT('2in'!E77,2)))</f>
        <v/>
      </c>
      <c r="CE77" s="430" t="str">
        <f>UPPER(RIGHT(LEFT('2in'!E77,3)))</f>
        <v/>
      </c>
      <c r="CF77" s="430" t="str">
        <f>UPPER(RIGHT('2in'!E77))</f>
        <v/>
      </c>
      <c r="CG77" s="430" t="str">
        <f>UPPER(LEFT('2in'!I77))</f>
        <v/>
      </c>
      <c r="CH77" s="430" t="str">
        <f>UPPER(RIGHT(LEFT('2in'!I77,2)))</f>
        <v/>
      </c>
      <c r="CI77" s="430" t="str">
        <f>UPPER(RIGHT(LEFT('2in'!I77,3)))</f>
        <v/>
      </c>
      <c r="CJ77" s="430" t="str">
        <f>UPPER(RIGHT('2in'!I77))</f>
        <v/>
      </c>
      <c r="CK77" s="430" t="str">
        <f>UPPER(LEFT('2in'!M77))</f>
        <v/>
      </c>
      <c r="CL77" s="430" t="str">
        <f>UPPER(RIGHT(LEFT('2in'!M77,2)))</f>
        <v/>
      </c>
      <c r="CM77" s="430" t="str">
        <f>UPPER(RIGHT(LEFT('2in'!M77,3)))</f>
        <v/>
      </c>
      <c r="CN77" s="430" t="str">
        <f>UPPER(RIGHT('2in'!M77))</f>
        <v/>
      </c>
      <c r="CO77" s="430" t="str">
        <f>UPPER(LEFT('2in'!Q77))</f>
        <v/>
      </c>
      <c r="CP77" s="430" t="str">
        <f>UPPER(RIGHT(LEFT('2in'!Q77,2)))</f>
        <v/>
      </c>
      <c r="CQ77" s="430" t="str">
        <f>UPPER(RIGHT(LEFT('2in'!Q77,3)))</f>
        <v/>
      </c>
      <c r="CR77" s="430" t="str">
        <f>UPPER(RIGHT('2in'!Q77))</f>
        <v/>
      </c>
      <c r="CS77" s="430" t="str">
        <f>UPPER(LEFT('2in'!U77))</f>
        <v/>
      </c>
      <c r="CT77" s="430" t="str">
        <f>UPPER(RIGHT(LEFT('2in'!U77,2)))</f>
        <v/>
      </c>
      <c r="CU77" s="430" t="str">
        <f>UPPER(RIGHT(LEFT('2in'!U77,3)))</f>
        <v/>
      </c>
      <c r="CV77" s="430" t="str">
        <f>UPPER(RIGHT('2in'!U77))</f>
        <v/>
      </c>
      <c r="CW77" s="430" t="str">
        <f>UPPER(LEFT('2in'!Y77))</f>
        <v/>
      </c>
      <c r="CX77" s="430" t="str">
        <f>UPPER(RIGHT(LEFT('2in'!Y77,2)))</f>
        <v/>
      </c>
      <c r="CY77" s="430" t="str">
        <f>UPPER(RIGHT(LEFT('2in'!Y77,3)))</f>
        <v/>
      </c>
      <c r="CZ77" s="430" t="str">
        <f>UPPER(RIGHT('2in'!Y77))</f>
        <v/>
      </c>
    </row>
    <row r="78" spans="1:104" ht="19.5" customHeight="1">
      <c r="A78" s="64"/>
      <c r="B78" s="422" t="str">
        <f>STUDENTS!I80</f>
        <v/>
      </c>
      <c r="C78" s="423">
        <f>STUDENTS!J80</f>
        <v>0</v>
      </c>
      <c r="D78" s="424" t="str">
        <f>STUDENTS!K80</f>
        <v/>
      </c>
      <c r="E78" s="604"/>
      <c r="F78" s="605"/>
      <c r="G78" s="605"/>
      <c r="H78" s="606"/>
      <c r="I78" s="604"/>
      <c r="J78" s="605"/>
      <c r="K78" s="605"/>
      <c r="L78" s="606"/>
      <c r="M78" s="604"/>
      <c r="N78" s="605"/>
      <c r="O78" s="605"/>
      <c r="P78" s="606"/>
      <c r="Q78" s="604"/>
      <c r="R78" s="605"/>
      <c r="S78" s="605"/>
      <c r="T78" s="606"/>
      <c r="U78" s="604"/>
      <c r="V78" s="605"/>
      <c r="W78" s="605"/>
      <c r="X78" s="606"/>
      <c r="Y78" s="604"/>
      <c r="Z78" s="605"/>
      <c r="AA78" s="605"/>
      <c r="AB78" s="607"/>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430" t="str">
        <f>UPPER(LEFT('2in'!E78))</f>
        <v/>
      </c>
      <c r="CD78" s="430" t="str">
        <f>UPPER(RIGHT(LEFT('2in'!E78,2)))</f>
        <v/>
      </c>
      <c r="CE78" s="430" t="str">
        <f>UPPER(RIGHT(LEFT('2in'!E78,3)))</f>
        <v/>
      </c>
      <c r="CF78" s="430" t="str">
        <f>UPPER(RIGHT('2in'!E78))</f>
        <v/>
      </c>
      <c r="CG78" s="430" t="str">
        <f>UPPER(LEFT('2in'!I78))</f>
        <v/>
      </c>
      <c r="CH78" s="430" t="str">
        <f>UPPER(RIGHT(LEFT('2in'!I78,2)))</f>
        <v/>
      </c>
      <c r="CI78" s="430" t="str">
        <f>UPPER(RIGHT(LEFT('2in'!I78,3)))</f>
        <v/>
      </c>
      <c r="CJ78" s="430" t="str">
        <f>UPPER(RIGHT('2in'!I78))</f>
        <v/>
      </c>
      <c r="CK78" s="430" t="str">
        <f>UPPER(LEFT('2in'!M78))</f>
        <v/>
      </c>
      <c r="CL78" s="430" t="str">
        <f>UPPER(RIGHT(LEFT('2in'!M78,2)))</f>
        <v/>
      </c>
      <c r="CM78" s="430" t="str">
        <f>UPPER(RIGHT(LEFT('2in'!M78,3)))</f>
        <v/>
      </c>
      <c r="CN78" s="430" t="str">
        <f>UPPER(RIGHT('2in'!M78))</f>
        <v/>
      </c>
      <c r="CO78" s="430" t="str">
        <f>UPPER(LEFT('2in'!Q78))</f>
        <v/>
      </c>
      <c r="CP78" s="430" t="str">
        <f>UPPER(RIGHT(LEFT('2in'!Q78,2)))</f>
        <v/>
      </c>
      <c r="CQ78" s="430" t="str">
        <f>UPPER(RIGHT(LEFT('2in'!Q78,3)))</f>
        <v/>
      </c>
      <c r="CR78" s="430" t="str">
        <f>UPPER(RIGHT('2in'!Q78))</f>
        <v/>
      </c>
      <c r="CS78" s="430" t="str">
        <f>UPPER(LEFT('2in'!U78))</f>
        <v/>
      </c>
      <c r="CT78" s="430" t="str">
        <f>UPPER(RIGHT(LEFT('2in'!U78,2)))</f>
        <v/>
      </c>
      <c r="CU78" s="430" t="str">
        <f>UPPER(RIGHT(LEFT('2in'!U78,3)))</f>
        <v/>
      </c>
      <c r="CV78" s="430" t="str">
        <f>UPPER(RIGHT('2in'!U78))</f>
        <v/>
      </c>
      <c r="CW78" s="430" t="str">
        <f>UPPER(LEFT('2in'!Y78))</f>
        <v/>
      </c>
      <c r="CX78" s="430" t="str">
        <f>UPPER(RIGHT(LEFT('2in'!Y78,2)))</f>
        <v/>
      </c>
      <c r="CY78" s="430" t="str">
        <f>UPPER(RIGHT(LEFT('2in'!Y78,3)))</f>
        <v/>
      </c>
      <c r="CZ78" s="430" t="str">
        <f>UPPER(RIGHT('2in'!Y78))</f>
        <v/>
      </c>
    </row>
    <row r="79" spans="1:104" ht="19.5" customHeight="1">
      <c r="A79" s="64"/>
      <c r="B79" s="422" t="str">
        <f>STUDENTS!I81</f>
        <v/>
      </c>
      <c r="C79" s="423">
        <f>STUDENTS!J81</f>
        <v>0</v>
      </c>
      <c r="D79" s="424" t="str">
        <f>STUDENTS!K81</f>
        <v/>
      </c>
      <c r="E79" s="604"/>
      <c r="F79" s="605"/>
      <c r="G79" s="605"/>
      <c r="H79" s="606"/>
      <c r="I79" s="604"/>
      <c r="J79" s="605"/>
      <c r="K79" s="605"/>
      <c r="L79" s="606"/>
      <c r="M79" s="604"/>
      <c r="N79" s="605"/>
      <c r="O79" s="605"/>
      <c r="P79" s="606"/>
      <c r="Q79" s="604"/>
      <c r="R79" s="605"/>
      <c r="S79" s="605"/>
      <c r="T79" s="606"/>
      <c r="U79" s="604"/>
      <c r="V79" s="605"/>
      <c r="W79" s="605"/>
      <c r="X79" s="606"/>
      <c r="Y79" s="604"/>
      <c r="Z79" s="605"/>
      <c r="AA79" s="605"/>
      <c r="AB79" s="607"/>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430" t="str">
        <f>UPPER(LEFT('2in'!E79))</f>
        <v/>
      </c>
      <c r="CD79" s="430" t="str">
        <f>UPPER(RIGHT(LEFT('2in'!E79,2)))</f>
        <v/>
      </c>
      <c r="CE79" s="430" t="str">
        <f>UPPER(RIGHT(LEFT('2in'!E79,3)))</f>
        <v/>
      </c>
      <c r="CF79" s="430" t="str">
        <f>UPPER(RIGHT('2in'!E79))</f>
        <v/>
      </c>
      <c r="CG79" s="430" t="str">
        <f>UPPER(LEFT('2in'!I79))</f>
        <v/>
      </c>
      <c r="CH79" s="430" t="str">
        <f>UPPER(RIGHT(LEFT('2in'!I79,2)))</f>
        <v/>
      </c>
      <c r="CI79" s="430" t="str">
        <f>UPPER(RIGHT(LEFT('2in'!I79,3)))</f>
        <v/>
      </c>
      <c r="CJ79" s="430" t="str">
        <f>UPPER(RIGHT('2in'!I79))</f>
        <v/>
      </c>
      <c r="CK79" s="430" t="str">
        <f>UPPER(LEFT('2in'!M79))</f>
        <v/>
      </c>
      <c r="CL79" s="430" t="str">
        <f>UPPER(RIGHT(LEFT('2in'!M79,2)))</f>
        <v/>
      </c>
      <c r="CM79" s="430" t="str">
        <f>UPPER(RIGHT(LEFT('2in'!M79,3)))</f>
        <v/>
      </c>
      <c r="CN79" s="430" t="str">
        <f>UPPER(RIGHT('2in'!M79))</f>
        <v/>
      </c>
      <c r="CO79" s="430" t="str">
        <f>UPPER(LEFT('2in'!Q79))</f>
        <v/>
      </c>
      <c r="CP79" s="430" t="str">
        <f>UPPER(RIGHT(LEFT('2in'!Q79,2)))</f>
        <v/>
      </c>
      <c r="CQ79" s="430" t="str">
        <f>UPPER(RIGHT(LEFT('2in'!Q79,3)))</f>
        <v/>
      </c>
      <c r="CR79" s="430" t="str">
        <f>UPPER(RIGHT('2in'!Q79))</f>
        <v/>
      </c>
      <c r="CS79" s="430" t="str">
        <f>UPPER(LEFT('2in'!U79))</f>
        <v/>
      </c>
      <c r="CT79" s="430" t="str">
        <f>UPPER(RIGHT(LEFT('2in'!U79,2)))</f>
        <v/>
      </c>
      <c r="CU79" s="430" t="str">
        <f>UPPER(RIGHT(LEFT('2in'!U79,3)))</f>
        <v/>
      </c>
      <c r="CV79" s="430" t="str">
        <f>UPPER(RIGHT('2in'!U79))</f>
        <v/>
      </c>
      <c r="CW79" s="430" t="str">
        <f>UPPER(LEFT('2in'!Y79))</f>
        <v/>
      </c>
      <c r="CX79" s="430" t="str">
        <f>UPPER(RIGHT(LEFT('2in'!Y79,2)))</f>
        <v/>
      </c>
      <c r="CY79" s="430" t="str">
        <f>UPPER(RIGHT(LEFT('2in'!Y79,3)))</f>
        <v/>
      </c>
      <c r="CZ79" s="430" t="str">
        <f>UPPER(RIGHT('2in'!Y79))</f>
        <v/>
      </c>
    </row>
    <row r="80" spans="1:104" ht="19.5" customHeight="1">
      <c r="A80" s="64"/>
      <c r="B80" s="422" t="str">
        <f>STUDENTS!I82</f>
        <v/>
      </c>
      <c r="C80" s="423">
        <f>STUDENTS!J82</f>
        <v>0</v>
      </c>
      <c r="D80" s="424" t="str">
        <f>STUDENTS!K82</f>
        <v/>
      </c>
      <c r="E80" s="604"/>
      <c r="F80" s="605"/>
      <c r="G80" s="605"/>
      <c r="H80" s="606"/>
      <c r="I80" s="604"/>
      <c r="J80" s="605"/>
      <c r="K80" s="605"/>
      <c r="L80" s="606"/>
      <c r="M80" s="604"/>
      <c r="N80" s="605"/>
      <c r="O80" s="605"/>
      <c r="P80" s="606"/>
      <c r="Q80" s="604"/>
      <c r="R80" s="605"/>
      <c r="S80" s="605"/>
      <c r="T80" s="606"/>
      <c r="U80" s="604"/>
      <c r="V80" s="605"/>
      <c r="W80" s="605"/>
      <c r="X80" s="606"/>
      <c r="Y80" s="604"/>
      <c r="Z80" s="605"/>
      <c r="AA80" s="605"/>
      <c r="AB80" s="607"/>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430" t="str">
        <f>UPPER(LEFT('2in'!E80))</f>
        <v/>
      </c>
      <c r="CD80" s="430" t="str">
        <f>UPPER(RIGHT(LEFT('2in'!E80,2)))</f>
        <v/>
      </c>
      <c r="CE80" s="430" t="str">
        <f>UPPER(RIGHT(LEFT('2in'!E80,3)))</f>
        <v/>
      </c>
      <c r="CF80" s="430" t="str">
        <f>UPPER(RIGHT('2in'!E80))</f>
        <v/>
      </c>
      <c r="CG80" s="430" t="str">
        <f>UPPER(LEFT('2in'!I80))</f>
        <v/>
      </c>
      <c r="CH80" s="430" t="str">
        <f>UPPER(RIGHT(LEFT('2in'!I80,2)))</f>
        <v/>
      </c>
      <c r="CI80" s="430" t="str">
        <f>UPPER(RIGHT(LEFT('2in'!I80,3)))</f>
        <v/>
      </c>
      <c r="CJ80" s="430" t="str">
        <f>UPPER(RIGHT('2in'!I80))</f>
        <v/>
      </c>
      <c r="CK80" s="430" t="str">
        <f>UPPER(LEFT('2in'!M80))</f>
        <v/>
      </c>
      <c r="CL80" s="430" t="str">
        <f>UPPER(RIGHT(LEFT('2in'!M80,2)))</f>
        <v/>
      </c>
      <c r="CM80" s="430" t="str">
        <f>UPPER(RIGHT(LEFT('2in'!M80,3)))</f>
        <v/>
      </c>
      <c r="CN80" s="430" t="str">
        <f>UPPER(RIGHT('2in'!M80))</f>
        <v/>
      </c>
      <c r="CO80" s="430" t="str">
        <f>UPPER(LEFT('2in'!Q80))</f>
        <v/>
      </c>
      <c r="CP80" s="430" t="str">
        <f>UPPER(RIGHT(LEFT('2in'!Q80,2)))</f>
        <v/>
      </c>
      <c r="CQ80" s="430" t="str">
        <f>UPPER(RIGHT(LEFT('2in'!Q80,3)))</f>
        <v/>
      </c>
      <c r="CR80" s="430" t="str">
        <f>UPPER(RIGHT('2in'!Q80))</f>
        <v/>
      </c>
      <c r="CS80" s="430" t="str">
        <f>UPPER(LEFT('2in'!U80))</f>
        <v/>
      </c>
      <c r="CT80" s="430" t="str">
        <f>UPPER(RIGHT(LEFT('2in'!U80,2)))</f>
        <v/>
      </c>
      <c r="CU80" s="430" t="str">
        <f>UPPER(RIGHT(LEFT('2in'!U80,3)))</f>
        <v/>
      </c>
      <c r="CV80" s="430" t="str">
        <f>UPPER(RIGHT('2in'!U80))</f>
        <v/>
      </c>
      <c r="CW80" s="430" t="str">
        <f>UPPER(LEFT('2in'!Y80))</f>
        <v/>
      </c>
      <c r="CX80" s="430" t="str">
        <f>UPPER(RIGHT(LEFT('2in'!Y80,2)))</f>
        <v/>
      </c>
      <c r="CY80" s="430" t="str">
        <f>UPPER(RIGHT(LEFT('2in'!Y80,3)))</f>
        <v/>
      </c>
      <c r="CZ80" s="430" t="str">
        <f>UPPER(RIGHT('2in'!Y80))</f>
        <v/>
      </c>
    </row>
    <row r="81" spans="1:104" ht="19.5" customHeight="1">
      <c r="A81" s="64"/>
      <c r="B81" s="422" t="str">
        <f>STUDENTS!I83</f>
        <v/>
      </c>
      <c r="C81" s="423">
        <f>STUDENTS!J83</f>
        <v>0</v>
      </c>
      <c r="D81" s="424" t="str">
        <f>STUDENTS!K83</f>
        <v/>
      </c>
      <c r="E81" s="604"/>
      <c r="F81" s="605"/>
      <c r="G81" s="605"/>
      <c r="H81" s="606"/>
      <c r="I81" s="604"/>
      <c r="J81" s="605"/>
      <c r="K81" s="605"/>
      <c r="L81" s="606"/>
      <c r="M81" s="604"/>
      <c r="N81" s="605"/>
      <c r="O81" s="605"/>
      <c r="P81" s="606"/>
      <c r="Q81" s="604"/>
      <c r="R81" s="605"/>
      <c r="S81" s="605"/>
      <c r="T81" s="606"/>
      <c r="U81" s="604"/>
      <c r="V81" s="605"/>
      <c r="W81" s="605"/>
      <c r="X81" s="606"/>
      <c r="Y81" s="604"/>
      <c r="Z81" s="605"/>
      <c r="AA81" s="605"/>
      <c r="AB81" s="607"/>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430" t="str">
        <f>UPPER(LEFT('2in'!E81))</f>
        <v/>
      </c>
      <c r="CD81" s="430" t="str">
        <f>UPPER(RIGHT(LEFT('2in'!E81,2)))</f>
        <v/>
      </c>
      <c r="CE81" s="430" t="str">
        <f>UPPER(RIGHT(LEFT('2in'!E81,3)))</f>
        <v/>
      </c>
      <c r="CF81" s="430" t="str">
        <f>UPPER(RIGHT('2in'!E81))</f>
        <v/>
      </c>
      <c r="CG81" s="430" t="str">
        <f>UPPER(LEFT('2in'!I81))</f>
        <v/>
      </c>
      <c r="CH81" s="430" t="str">
        <f>UPPER(RIGHT(LEFT('2in'!I81,2)))</f>
        <v/>
      </c>
      <c r="CI81" s="430" t="str">
        <f>UPPER(RIGHT(LEFT('2in'!I81,3)))</f>
        <v/>
      </c>
      <c r="CJ81" s="430" t="str">
        <f>UPPER(RIGHT('2in'!I81))</f>
        <v/>
      </c>
      <c r="CK81" s="430" t="str">
        <f>UPPER(LEFT('2in'!M81))</f>
        <v/>
      </c>
      <c r="CL81" s="430" t="str">
        <f>UPPER(RIGHT(LEFT('2in'!M81,2)))</f>
        <v/>
      </c>
      <c r="CM81" s="430" t="str">
        <f>UPPER(RIGHT(LEFT('2in'!M81,3)))</f>
        <v/>
      </c>
      <c r="CN81" s="430" t="str">
        <f>UPPER(RIGHT('2in'!M81))</f>
        <v/>
      </c>
      <c r="CO81" s="430" t="str">
        <f>UPPER(LEFT('2in'!Q81))</f>
        <v/>
      </c>
      <c r="CP81" s="430" t="str">
        <f>UPPER(RIGHT(LEFT('2in'!Q81,2)))</f>
        <v/>
      </c>
      <c r="CQ81" s="430" t="str">
        <f>UPPER(RIGHT(LEFT('2in'!Q81,3)))</f>
        <v/>
      </c>
      <c r="CR81" s="430" t="str">
        <f>UPPER(RIGHT('2in'!Q81))</f>
        <v/>
      </c>
      <c r="CS81" s="430" t="str">
        <f>UPPER(LEFT('2in'!U81))</f>
        <v/>
      </c>
      <c r="CT81" s="430" t="str">
        <f>UPPER(RIGHT(LEFT('2in'!U81,2)))</f>
        <v/>
      </c>
      <c r="CU81" s="430" t="str">
        <f>UPPER(RIGHT(LEFT('2in'!U81,3)))</f>
        <v/>
      </c>
      <c r="CV81" s="430" t="str">
        <f>UPPER(RIGHT('2in'!U81))</f>
        <v/>
      </c>
      <c r="CW81" s="430" t="str">
        <f>UPPER(LEFT('2in'!Y81))</f>
        <v/>
      </c>
      <c r="CX81" s="430" t="str">
        <f>UPPER(RIGHT(LEFT('2in'!Y81,2)))</f>
        <v/>
      </c>
      <c r="CY81" s="430" t="str">
        <f>UPPER(RIGHT(LEFT('2in'!Y81,3)))</f>
        <v/>
      </c>
      <c r="CZ81" s="430" t="str">
        <f>UPPER(RIGHT('2in'!Y81))</f>
        <v/>
      </c>
    </row>
    <row r="82" spans="1:104" ht="19.5" customHeight="1">
      <c r="A82" s="64"/>
      <c r="B82" s="422" t="str">
        <f>STUDENTS!I84</f>
        <v/>
      </c>
      <c r="C82" s="423">
        <f>STUDENTS!J84</f>
        <v>0</v>
      </c>
      <c r="D82" s="424" t="str">
        <f>STUDENTS!K84</f>
        <v/>
      </c>
      <c r="E82" s="604"/>
      <c r="F82" s="605"/>
      <c r="G82" s="605"/>
      <c r="H82" s="606"/>
      <c r="I82" s="604"/>
      <c r="J82" s="605"/>
      <c r="K82" s="605"/>
      <c r="L82" s="606"/>
      <c r="M82" s="604"/>
      <c r="N82" s="605"/>
      <c r="O82" s="605"/>
      <c r="P82" s="606"/>
      <c r="Q82" s="604"/>
      <c r="R82" s="605"/>
      <c r="S82" s="605"/>
      <c r="T82" s="606"/>
      <c r="U82" s="604"/>
      <c r="V82" s="605"/>
      <c r="W82" s="605"/>
      <c r="X82" s="606"/>
      <c r="Y82" s="604"/>
      <c r="Z82" s="605"/>
      <c r="AA82" s="605"/>
      <c r="AB82" s="607"/>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430" t="str">
        <f>UPPER(LEFT('2in'!E82))</f>
        <v/>
      </c>
      <c r="CD82" s="430" t="str">
        <f>UPPER(RIGHT(LEFT('2in'!E82,2)))</f>
        <v/>
      </c>
      <c r="CE82" s="430" t="str">
        <f>UPPER(RIGHT(LEFT('2in'!E82,3)))</f>
        <v/>
      </c>
      <c r="CF82" s="430" t="str">
        <f>UPPER(RIGHT('2in'!E82))</f>
        <v/>
      </c>
      <c r="CG82" s="430" t="str">
        <f>UPPER(LEFT('2in'!I82))</f>
        <v/>
      </c>
      <c r="CH82" s="430" t="str">
        <f>UPPER(RIGHT(LEFT('2in'!I82,2)))</f>
        <v/>
      </c>
      <c r="CI82" s="430" t="str">
        <f>UPPER(RIGHT(LEFT('2in'!I82,3)))</f>
        <v/>
      </c>
      <c r="CJ82" s="430" t="str">
        <f>UPPER(RIGHT('2in'!I82))</f>
        <v/>
      </c>
      <c r="CK82" s="430" t="str">
        <f>UPPER(LEFT('2in'!M82))</f>
        <v/>
      </c>
      <c r="CL82" s="430" t="str">
        <f>UPPER(RIGHT(LEFT('2in'!M82,2)))</f>
        <v/>
      </c>
      <c r="CM82" s="430" t="str">
        <f>UPPER(RIGHT(LEFT('2in'!M82,3)))</f>
        <v/>
      </c>
      <c r="CN82" s="430" t="str">
        <f>UPPER(RIGHT('2in'!M82))</f>
        <v/>
      </c>
      <c r="CO82" s="430" t="str">
        <f>UPPER(LEFT('2in'!Q82))</f>
        <v/>
      </c>
      <c r="CP82" s="430" t="str">
        <f>UPPER(RIGHT(LEFT('2in'!Q82,2)))</f>
        <v/>
      </c>
      <c r="CQ82" s="430" t="str">
        <f>UPPER(RIGHT(LEFT('2in'!Q82,3)))</f>
        <v/>
      </c>
      <c r="CR82" s="430" t="str">
        <f>UPPER(RIGHT('2in'!Q82))</f>
        <v/>
      </c>
      <c r="CS82" s="430" t="str">
        <f>UPPER(LEFT('2in'!U82))</f>
        <v/>
      </c>
      <c r="CT82" s="430" t="str">
        <f>UPPER(RIGHT(LEFT('2in'!U82,2)))</f>
        <v/>
      </c>
      <c r="CU82" s="430" t="str">
        <f>UPPER(RIGHT(LEFT('2in'!U82,3)))</f>
        <v/>
      </c>
      <c r="CV82" s="430" t="str">
        <f>UPPER(RIGHT('2in'!U82))</f>
        <v/>
      </c>
      <c r="CW82" s="430" t="str">
        <f>UPPER(LEFT('2in'!Y82))</f>
        <v/>
      </c>
      <c r="CX82" s="430" t="str">
        <f>UPPER(RIGHT(LEFT('2in'!Y82,2)))</f>
        <v/>
      </c>
      <c r="CY82" s="430" t="str">
        <f>UPPER(RIGHT(LEFT('2in'!Y82,3)))</f>
        <v/>
      </c>
      <c r="CZ82" s="430" t="str">
        <f>UPPER(RIGHT('2in'!Y82))</f>
        <v/>
      </c>
    </row>
    <row r="83" spans="1:104" ht="19.5" customHeight="1">
      <c r="A83" s="64"/>
      <c r="B83" s="422" t="str">
        <f>STUDENTS!I85</f>
        <v/>
      </c>
      <c r="C83" s="423">
        <f>STUDENTS!J85</f>
        <v>0</v>
      </c>
      <c r="D83" s="424" t="str">
        <f>STUDENTS!K85</f>
        <v/>
      </c>
      <c r="E83" s="604"/>
      <c r="F83" s="605"/>
      <c r="G83" s="605"/>
      <c r="H83" s="606"/>
      <c r="I83" s="604"/>
      <c r="J83" s="605"/>
      <c r="K83" s="605"/>
      <c r="L83" s="606"/>
      <c r="M83" s="604"/>
      <c r="N83" s="605"/>
      <c r="O83" s="605"/>
      <c r="P83" s="606"/>
      <c r="Q83" s="604"/>
      <c r="R83" s="605"/>
      <c r="S83" s="605"/>
      <c r="T83" s="606"/>
      <c r="U83" s="604"/>
      <c r="V83" s="605"/>
      <c r="W83" s="605"/>
      <c r="X83" s="606"/>
      <c r="Y83" s="604"/>
      <c r="Z83" s="605"/>
      <c r="AA83" s="605"/>
      <c r="AB83" s="607"/>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430" t="str">
        <f>UPPER(LEFT('2in'!E83))</f>
        <v/>
      </c>
      <c r="CD83" s="430" t="str">
        <f>UPPER(RIGHT(LEFT('2in'!E83,2)))</f>
        <v/>
      </c>
      <c r="CE83" s="430" t="str">
        <f>UPPER(RIGHT(LEFT('2in'!E83,3)))</f>
        <v/>
      </c>
      <c r="CF83" s="430" t="str">
        <f>UPPER(RIGHT('2in'!E83))</f>
        <v/>
      </c>
      <c r="CG83" s="430" t="str">
        <f>UPPER(LEFT('2in'!I83))</f>
        <v/>
      </c>
      <c r="CH83" s="430" t="str">
        <f>UPPER(RIGHT(LEFT('2in'!I83,2)))</f>
        <v/>
      </c>
      <c r="CI83" s="430" t="str">
        <f>UPPER(RIGHT(LEFT('2in'!I83,3)))</f>
        <v/>
      </c>
      <c r="CJ83" s="430" t="str">
        <f>UPPER(RIGHT('2in'!I83))</f>
        <v/>
      </c>
      <c r="CK83" s="430" t="str">
        <f>UPPER(LEFT('2in'!M83))</f>
        <v/>
      </c>
      <c r="CL83" s="430" t="str">
        <f>UPPER(RIGHT(LEFT('2in'!M83,2)))</f>
        <v/>
      </c>
      <c r="CM83" s="430" t="str">
        <f>UPPER(RIGHT(LEFT('2in'!M83,3)))</f>
        <v/>
      </c>
      <c r="CN83" s="430" t="str">
        <f>UPPER(RIGHT('2in'!M83))</f>
        <v/>
      </c>
      <c r="CO83" s="430" t="str">
        <f>UPPER(LEFT('2in'!Q83))</f>
        <v/>
      </c>
      <c r="CP83" s="430" t="str">
        <f>UPPER(RIGHT(LEFT('2in'!Q83,2)))</f>
        <v/>
      </c>
      <c r="CQ83" s="430" t="str">
        <f>UPPER(RIGHT(LEFT('2in'!Q83,3)))</f>
        <v/>
      </c>
      <c r="CR83" s="430" t="str">
        <f>UPPER(RIGHT('2in'!Q83))</f>
        <v/>
      </c>
      <c r="CS83" s="430" t="str">
        <f>UPPER(LEFT('2in'!U83))</f>
        <v/>
      </c>
      <c r="CT83" s="430" t="str">
        <f>UPPER(RIGHT(LEFT('2in'!U83,2)))</f>
        <v/>
      </c>
      <c r="CU83" s="430" t="str">
        <f>UPPER(RIGHT(LEFT('2in'!U83,3)))</f>
        <v/>
      </c>
      <c r="CV83" s="430" t="str">
        <f>UPPER(RIGHT('2in'!U83))</f>
        <v/>
      </c>
      <c r="CW83" s="430" t="str">
        <f>UPPER(LEFT('2in'!Y83))</f>
        <v/>
      </c>
      <c r="CX83" s="430" t="str">
        <f>UPPER(RIGHT(LEFT('2in'!Y83,2)))</f>
        <v/>
      </c>
      <c r="CY83" s="430" t="str">
        <f>UPPER(RIGHT(LEFT('2in'!Y83,3)))</f>
        <v/>
      </c>
      <c r="CZ83" s="430" t="str">
        <f>UPPER(RIGHT('2in'!Y83))</f>
        <v/>
      </c>
    </row>
    <row r="84" spans="1:104" ht="19.5" customHeight="1">
      <c r="A84" s="64"/>
      <c r="B84" s="422" t="str">
        <f>STUDENTS!I86</f>
        <v/>
      </c>
      <c r="C84" s="423">
        <f>STUDENTS!J86</f>
        <v>0</v>
      </c>
      <c r="D84" s="424" t="str">
        <f>STUDENTS!K86</f>
        <v/>
      </c>
      <c r="E84" s="604"/>
      <c r="F84" s="605"/>
      <c r="G84" s="605"/>
      <c r="H84" s="606"/>
      <c r="I84" s="604"/>
      <c r="J84" s="605"/>
      <c r="K84" s="605"/>
      <c r="L84" s="606"/>
      <c r="M84" s="604"/>
      <c r="N84" s="605"/>
      <c r="O84" s="605"/>
      <c r="P84" s="606"/>
      <c r="Q84" s="604"/>
      <c r="R84" s="605"/>
      <c r="S84" s="605"/>
      <c r="T84" s="606"/>
      <c r="U84" s="604"/>
      <c r="V84" s="605"/>
      <c r="W84" s="605"/>
      <c r="X84" s="606"/>
      <c r="Y84" s="604"/>
      <c r="Z84" s="605"/>
      <c r="AA84" s="605"/>
      <c r="AB84" s="607"/>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430" t="str">
        <f>UPPER(LEFT('2in'!E84))</f>
        <v/>
      </c>
      <c r="CD84" s="430" t="str">
        <f>UPPER(RIGHT(LEFT('2in'!E84,2)))</f>
        <v/>
      </c>
      <c r="CE84" s="430" t="str">
        <f>UPPER(RIGHT(LEFT('2in'!E84,3)))</f>
        <v/>
      </c>
      <c r="CF84" s="430" t="str">
        <f>UPPER(RIGHT('2in'!E84))</f>
        <v/>
      </c>
      <c r="CG84" s="430" t="str">
        <f>UPPER(LEFT('2in'!I84))</f>
        <v/>
      </c>
      <c r="CH84" s="430" t="str">
        <f>UPPER(RIGHT(LEFT('2in'!I84,2)))</f>
        <v/>
      </c>
      <c r="CI84" s="430" t="str">
        <f>UPPER(RIGHT(LEFT('2in'!I84,3)))</f>
        <v/>
      </c>
      <c r="CJ84" s="430" t="str">
        <f>UPPER(RIGHT('2in'!I84))</f>
        <v/>
      </c>
      <c r="CK84" s="430" t="str">
        <f>UPPER(LEFT('2in'!M84))</f>
        <v/>
      </c>
      <c r="CL84" s="430" t="str">
        <f>UPPER(RIGHT(LEFT('2in'!M84,2)))</f>
        <v/>
      </c>
      <c r="CM84" s="430" t="str">
        <f>UPPER(RIGHT(LEFT('2in'!M84,3)))</f>
        <v/>
      </c>
      <c r="CN84" s="430" t="str">
        <f>UPPER(RIGHT('2in'!M84))</f>
        <v/>
      </c>
      <c r="CO84" s="430" t="str">
        <f>UPPER(LEFT('2in'!Q84))</f>
        <v/>
      </c>
      <c r="CP84" s="430" t="str">
        <f>UPPER(RIGHT(LEFT('2in'!Q84,2)))</f>
        <v/>
      </c>
      <c r="CQ84" s="430" t="str">
        <f>UPPER(RIGHT(LEFT('2in'!Q84,3)))</f>
        <v/>
      </c>
      <c r="CR84" s="430" t="str">
        <f>UPPER(RIGHT('2in'!Q84))</f>
        <v/>
      </c>
      <c r="CS84" s="430" t="str">
        <f>UPPER(LEFT('2in'!U84))</f>
        <v/>
      </c>
      <c r="CT84" s="430" t="str">
        <f>UPPER(RIGHT(LEFT('2in'!U84,2)))</f>
        <v/>
      </c>
      <c r="CU84" s="430" t="str">
        <f>UPPER(RIGHT(LEFT('2in'!U84,3)))</f>
        <v/>
      </c>
      <c r="CV84" s="430" t="str">
        <f>UPPER(RIGHT('2in'!U84))</f>
        <v/>
      </c>
      <c r="CW84" s="430" t="str">
        <f>UPPER(LEFT('2in'!Y84))</f>
        <v/>
      </c>
      <c r="CX84" s="430" t="str">
        <f>UPPER(RIGHT(LEFT('2in'!Y84,2)))</f>
        <v/>
      </c>
      <c r="CY84" s="430" t="str">
        <f>UPPER(RIGHT(LEFT('2in'!Y84,3)))</f>
        <v/>
      </c>
      <c r="CZ84" s="430" t="str">
        <f>UPPER(RIGHT('2in'!Y84))</f>
        <v/>
      </c>
    </row>
    <row r="85" spans="1:104" ht="19.5" customHeight="1">
      <c r="A85" s="64"/>
      <c r="B85" s="422" t="str">
        <f>STUDENTS!I87</f>
        <v/>
      </c>
      <c r="C85" s="423">
        <f>STUDENTS!J87</f>
        <v>0</v>
      </c>
      <c r="D85" s="424" t="str">
        <f>STUDENTS!K87</f>
        <v/>
      </c>
      <c r="E85" s="604"/>
      <c r="F85" s="605"/>
      <c r="G85" s="605"/>
      <c r="H85" s="606"/>
      <c r="I85" s="604"/>
      <c r="J85" s="605"/>
      <c r="K85" s="605"/>
      <c r="L85" s="606"/>
      <c r="M85" s="604"/>
      <c r="N85" s="605"/>
      <c r="O85" s="605"/>
      <c r="P85" s="606"/>
      <c r="Q85" s="604"/>
      <c r="R85" s="605"/>
      <c r="S85" s="605"/>
      <c r="T85" s="606"/>
      <c r="U85" s="604"/>
      <c r="V85" s="605"/>
      <c r="W85" s="605"/>
      <c r="X85" s="606"/>
      <c r="Y85" s="604"/>
      <c r="Z85" s="605"/>
      <c r="AA85" s="605"/>
      <c r="AB85" s="607"/>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430" t="str">
        <f>UPPER(LEFT('2in'!E85))</f>
        <v/>
      </c>
      <c r="CD85" s="430" t="str">
        <f>UPPER(RIGHT(LEFT('2in'!E85,2)))</f>
        <v/>
      </c>
      <c r="CE85" s="430" t="str">
        <f>UPPER(RIGHT(LEFT('2in'!E85,3)))</f>
        <v/>
      </c>
      <c r="CF85" s="430" t="str">
        <f>UPPER(RIGHT('2in'!E85))</f>
        <v/>
      </c>
      <c r="CG85" s="430" t="str">
        <f>UPPER(LEFT('2in'!I85))</f>
        <v/>
      </c>
      <c r="CH85" s="430" t="str">
        <f>UPPER(RIGHT(LEFT('2in'!I85,2)))</f>
        <v/>
      </c>
      <c r="CI85" s="430" t="str">
        <f>UPPER(RIGHT(LEFT('2in'!I85,3)))</f>
        <v/>
      </c>
      <c r="CJ85" s="430" t="str">
        <f>UPPER(RIGHT('2in'!I85))</f>
        <v/>
      </c>
      <c r="CK85" s="430" t="str">
        <f>UPPER(LEFT('2in'!M85))</f>
        <v/>
      </c>
      <c r="CL85" s="430" t="str">
        <f>UPPER(RIGHT(LEFT('2in'!M85,2)))</f>
        <v/>
      </c>
      <c r="CM85" s="430" t="str">
        <f>UPPER(RIGHT(LEFT('2in'!M85,3)))</f>
        <v/>
      </c>
      <c r="CN85" s="430" t="str">
        <f>UPPER(RIGHT('2in'!M85))</f>
        <v/>
      </c>
      <c r="CO85" s="430" t="str">
        <f>UPPER(LEFT('2in'!Q85))</f>
        <v/>
      </c>
      <c r="CP85" s="430" t="str">
        <f>UPPER(RIGHT(LEFT('2in'!Q85,2)))</f>
        <v/>
      </c>
      <c r="CQ85" s="430" t="str">
        <f>UPPER(RIGHT(LEFT('2in'!Q85,3)))</f>
        <v/>
      </c>
      <c r="CR85" s="430" t="str">
        <f>UPPER(RIGHT('2in'!Q85))</f>
        <v/>
      </c>
      <c r="CS85" s="430" t="str">
        <f>UPPER(LEFT('2in'!U85))</f>
        <v/>
      </c>
      <c r="CT85" s="430" t="str">
        <f>UPPER(RIGHT(LEFT('2in'!U85,2)))</f>
        <v/>
      </c>
      <c r="CU85" s="430" t="str">
        <f>UPPER(RIGHT(LEFT('2in'!U85,3)))</f>
        <v/>
      </c>
      <c r="CV85" s="430" t="str">
        <f>UPPER(RIGHT('2in'!U85))</f>
        <v/>
      </c>
      <c r="CW85" s="430" t="str">
        <f>UPPER(LEFT('2in'!Y85))</f>
        <v/>
      </c>
      <c r="CX85" s="430" t="str">
        <f>UPPER(RIGHT(LEFT('2in'!Y85,2)))</f>
        <v/>
      </c>
      <c r="CY85" s="430" t="str">
        <f>UPPER(RIGHT(LEFT('2in'!Y85,3)))</f>
        <v/>
      </c>
      <c r="CZ85" s="430" t="str">
        <f>UPPER(RIGHT('2in'!Y85))</f>
        <v/>
      </c>
    </row>
    <row r="86" spans="1:104" ht="19.5" customHeight="1">
      <c r="A86" s="64"/>
      <c r="B86" s="422" t="str">
        <f>STUDENTS!I88</f>
        <v/>
      </c>
      <c r="C86" s="423">
        <f>STUDENTS!J88</f>
        <v>0</v>
      </c>
      <c r="D86" s="424" t="str">
        <f>STUDENTS!K88</f>
        <v/>
      </c>
      <c r="E86" s="604"/>
      <c r="F86" s="605"/>
      <c r="G86" s="605"/>
      <c r="H86" s="606"/>
      <c r="I86" s="604"/>
      <c r="J86" s="605"/>
      <c r="K86" s="605"/>
      <c r="L86" s="606"/>
      <c r="M86" s="604"/>
      <c r="N86" s="605"/>
      <c r="O86" s="605"/>
      <c r="P86" s="606"/>
      <c r="Q86" s="604"/>
      <c r="R86" s="605"/>
      <c r="S86" s="605"/>
      <c r="T86" s="606"/>
      <c r="U86" s="604"/>
      <c r="V86" s="605"/>
      <c r="W86" s="605"/>
      <c r="X86" s="606"/>
      <c r="Y86" s="604"/>
      <c r="Z86" s="605"/>
      <c r="AA86" s="605"/>
      <c r="AB86" s="607"/>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430" t="str">
        <f>UPPER(LEFT('2in'!E86))</f>
        <v/>
      </c>
      <c r="CD86" s="430" t="str">
        <f>UPPER(RIGHT(LEFT('2in'!E86,2)))</f>
        <v/>
      </c>
      <c r="CE86" s="430" t="str">
        <f>UPPER(RIGHT(LEFT('2in'!E86,3)))</f>
        <v/>
      </c>
      <c r="CF86" s="430" t="str">
        <f>UPPER(RIGHT('2in'!E86))</f>
        <v/>
      </c>
      <c r="CG86" s="430" t="str">
        <f>UPPER(LEFT('2in'!I86))</f>
        <v/>
      </c>
      <c r="CH86" s="430" t="str">
        <f>UPPER(RIGHT(LEFT('2in'!I86,2)))</f>
        <v/>
      </c>
      <c r="CI86" s="430" t="str">
        <f>UPPER(RIGHT(LEFT('2in'!I86,3)))</f>
        <v/>
      </c>
      <c r="CJ86" s="430" t="str">
        <f>UPPER(RIGHT('2in'!I86))</f>
        <v/>
      </c>
      <c r="CK86" s="430" t="str">
        <f>UPPER(LEFT('2in'!M86))</f>
        <v/>
      </c>
      <c r="CL86" s="430" t="str">
        <f>UPPER(RIGHT(LEFT('2in'!M86,2)))</f>
        <v/>
      </c>
      <c r="CM86" s="430" t="str">
        <f>UPPER(RIGHT(LEFT('2in'!M86,3)))</f>
        <v/>
      </c>
      <c r="CN86" s="430" t="str">
        <f>UPPER(RIGHT('2in'!M86))</f>
        <v/>
      </c>
      <c r="CO86" s="430" t="str">
        <f>UPPER(LEFT('2in'!Q86))</f>
        <v/>
      </c>
      <c r="CP86" s="430" t="str">
        <f>UPPER(RIGHT(LEFT('2in'!Q86,2)))</f>
        <v/>
      </c>
      <c r="CQ86" s="430" t="str">
        <f>UPPER(RIGHT(LEFT('2in'!Q86,3)))</f>
        <v/>
      </c>
      <c r="CR86" s="430" t="str">
        <f>UPPER(RIGHT('2in'!Q86))</f>
        <v/>
      </c>
      <c r="CS86" s="430" t="str">
        <f>UPPER(LEFT('2in'!U86))</f>
        <v/>
      </c>
      <c r="CT86" s="430" t="str">
        <f>UPPER(RIGHT(LEFT('2in'!U86,2)))</f>
        <v/>
      </c>
      <c r="CU86" s="430" t="str">
        <f>UPPER(RIGHT(LEFT('2in'!U86,3)))</f>
        <v/>
      </c>
      <c r="CV86" s="430" t="str">
        <f>UPPER(RIGHT('2in'!U86))</f>
        <v/>
      </c>
      <c r="CW86" s="430" t="str">
        <f>UPPER(LEFT('2in'!Y86))</f>
        <v/>
      </c>
      <c r="CX86" s="430" t="str">
        <f>UPPER(RIGHT(LEFT('2in'!Y86,2)))</f>
        <v/>
      </c>
      <c r="CY86" s="430" t="str">
        <f>UPPER(RIGHT(LEFT('2in'!Y86,3)))</f>
        <v/>
      </c>
      <c r="CZ86" s="430" t="str">
        <f>UPPER(RIGHT('2in'!Y86))</f>
        <v/>
      </c>
    </row>
    <row r="87" spans="1:104" ht="19.5" customHeight="1">
      <c r="A87" s="64"/>
      <c r="B87" s="422" t="str">
        <f>STUDENTS!I89</f>
        <v/>
      </c>
      <c r="C87" s="423">
        <f>STUDENTS!J89</f>
        <v>0</v>
      </c>
      <c r="D87" s="424" t="str">
        <f>STUDENTS!K89</f>
        <v/>
      </c>
      <c r="E87" s="604"/>
      <c r="F87" s="605"/>
      <c r="G87" s="605"/>
      <c r="H87" s="606"/>
      <c r="I87" s="604"/>
      <c r="J87" s="605"/>
      <c r="K87" s="605"/>
      <c r="L87" s="606"/>
      <c r="M87" s="604"/>
      <c r="N87" s="605"/>
      <c r="O87" s="605"/>
      <c r="P87" s="606"/>
      <c r="Q87" s="604"/>
      <c r="R87" s="605"/>
      <c r="S87" s="605"/>
      <c r="T87" s="606"/>
      <c r="U87" s="604"/>
      <c r="V87" s="605"/>
      <c r="W87" s="605"/>
      <c r="X87" s="606"/>
      <c r="Y87" s="604"/>
      <c r="Z87" s="605"/>
      <c r="AA87" s="605"/>
      <c r="AB87" s="607"/>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430" t="str">
        <f>UPPER(LEFT('2in'!E87))</f>
        <v/>
      </c>
      <c r="CD87" s="430" t="str">
        <f>UPPER(RIGHT(LEFT('2in'!E87,2)))</f>
        <v/>
      </c>
      <c r="CE87" s="430" t="str">
        <f>UPPER(RIGHT(LEFT('2in'!E87,3)))</f>
        <v/>
      </c>
      <c r="CF87" s="430" t="str">
        <f>UPPER(RIGHT('2in'!E87))</f>
        <v/>
      </c>
      <c r="CG87" s="430" t="str">
        <f>UPPER(LEFT('2in'!I87))</f>
        <v/>
      </c>
      <c r="CH87" s="430" t="str">
        <f>UPPER(RIGHT(LEFT('2in'!I87,2)))</f>
        <v/>
      </c>
      <c r="CI87" s="430" t="str">
        <f>UPPER(RIGHT(LEFT('2in'!I87,3)))</f>
        <v/>
      </c>
      <c r="CJ87" s="430" t="str">
        <f>UPPER(RIGHT('2in'!I87))</f>
        <v/>
      </c>
      <c r="CK87" s="430" t="str">
        <f>UPPER(LEFT('2in'!M87))</f>
        <v/>
      </c>
      <c r="CL87" s="430" t="str">
        <f>UPPER(RIGHT(LEFT('2in'!M87,2)))</f>
        <v/>
      </c>
      <c r="CM87" s="430" t="str">
        <f>UPPER(RIGHT(LEFT('2in'!M87,3)))</f>
        <v/>
      </c>
      <c r="CN87" s="430" t="str">
        <f>UPPER(RIGHT('2in'!M87))</f>
        <v/>
      </c>
      <c r="CO87" s="430" t="str">
        <f>UPPER(LEFT('2in'!Q87))</f>
        <v/>
      </c>
      <c r="CP87" s="430" t="str">
        <f>UPPER(RIGHT(LEFT('2in'!Q87,2)))</f>
        <v/>
      </c>
      <c r="CQ87" s="430" t="str">
        <f>UPPER(RIGHT(LEFT('2in'!Q87,3)))</f>
        <v/>
      </c>
      <c r="CR87" s="430" t="str">
        <f>UPPER(RIGHT('2in'!Q87))</f>
        <v/>
      </c>
      <c r="CS87" s="430" t="str">
        <f>UPPER(LEFT('2in'!U87))</f>
        <v/>
      </c>
      <c r="CT87" s="430" t="str">
        <f>UPPER(RIGHT(LEFT('2in'!U87,2)))</f>
        <v/>
      </c>
      <c r="CU87" s="430" t="str">
        <f>UPPER(RIGHT(LEFT('2in'!U87,3)))</f>
        <v/>
      </c>
      <c r="CV87" s="430" t="str">
        <f>UPPER(RIGHT('2in'!U87))</f>
        <v/>
      </c>
      <c r="CW87" s="430" t="str">
        <f>UPPER(LEFT('2in'!Y87))</f>
        <v/>
      </c>
      <c r="CX87" s="430" t="str">
        <f>UPPER(RIGHT(LEFT('2in'!Y87,2)))</f>
        <v/>
      </c>
      <c r="CY87" s="430" t="str">
        <f>UPPER(RIGHT(LEFT('2in'!Y87,3)))</f>
        <v/>
      </c>
      <c r="CZ87" s="430" t="str">
        <f>UPPER(RIGHT('2in'!Y87))</f>
        <v/>
      </c>
    </row>
    <row r="88" spans="1:104" ht="19.5" customHeight="1">
      <c r="A88" s="64"/>
      <c r="B88" s="422" t="str">
        <f>STUDENTS!I90</f>
        <v/>
      </c>
      <c r="C88" s="423">
        <f>STUDENTS!J90</f>
        <v>0</v>
      </c>
      <c r="D88" s="424" t="str">
        <f>STUDENTS!K90</f>
        <v/>
      </c>
      <c r="E88" s="604"/>
      <c r="F88" s="605"/>
      <c r="G88" s="605"/>
      <c r="H88" s="606"/>
      <c r="I88" s="604"/>
      <c r="J88" s="605"/>
      <c r="K88" s="605"/>
      <c r="L88" s="606"/>
      <c r="M88" s="604"/>
      <c r="N88" s="605"/>
      <c r="O88" s="605"/>
      <c r="P88" s="606"/>
      <c r="Q88" s="604"/>
      <c r="R88" s="605"/>
      <c r="S88" s="605"/>
      <c r="T88" s="606"/>
      <c r="U88" s="604"/>
      <c r="V88" s="605"/>
      <c r="W88" s="605"/>
      <c r="X88" s="606"/>
      <c r="Y88" s="604"/>
      <c r="Z88" s="605"/>
      <c r="AA88" s="605"/>
      <c r="AB88" s="607"/>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430" t="str">
        <f>UPPER(LEFT('2in'!E88))</f>
        <v/>
      </c>
      <c r="CD88" s="430" t="str">
        <f>UPPER(RIGHT(LEFT('2in'!E88,2)))</f>
        <v/>
      </c>
      <c r="CE88" s="430" t="str">
        <f>UPPER(RIGHT(LEFT('2in'!E88,3)))</f>
        <v/>
      </c>
      <c r="CF88" s="430" t="str">
        <f>UPPER(RIGHT('2in'!E88))</f>
        <v/>
      </c>
      <c r="CG88" s="430" t="str">
        <f>UPPER(LEFT('2in'!I88))</f>
        <v/>
      </c>
      <c r="CH88" s="430" t="str">
        <f>UPPER(RIGHT(LEFT('2in'!I88,2)))</f>
        <v/>
      </c>
      <c r="CI88" s="430" t="str">
        <f>UPPER(RIGHT(LEFT('2in'!I88,3)))</f>
        <v/>
      </c>
      <c r="CJ88" s="430" t="str">
        <f>UPPER(RIGHT('2in'!I88))</f>
        <v/>
      </c>
      <c r="CK88" s="430" t="str">
        <f>UPPER(LEFT('2in'!M88))</f>
        <v/>
      </c>
      <c r="CL88" s="430" t="str">
        <f>UPPER(RIGHT(LEFT('2in'!M88,2)))</f>
        <v/>
      </c>
      <c r="CM88" s="430" t="str">
        <f>UPPER(RIGHT(LEFT('2in'!M88,3)))</f>
        <v/>
      </c>
      <c r="CN88" s="430" t="str">
        <f>UPPER(RIGHT('2in'!M88))</f>
        <v/>
      </c>
      <c r="CO88" s="430" t="str">
        <f>UPPER(LEFT('2in'!Q88))</f>
        <v/>
      </c>
      <c r="CP88" s="430" t="str">
        <f>UPPER(RIGHT(LEFT('2in'!Q88,2)))</f>
        <v/>
      </c>
      <c r="CQ88" s="430" t="str">
        <f>UPPER(RIGHT(LEFT('2in'!Q88,3)))</f>
        <v/>
      </c>
      <c r="CR88" s="430" t="str">
        <f>UPPER(RIGHT('2in'!Q88))</f>
        <v/>
      </c>
      <c r="CS88" s="430" t="str">
        <f>UPPER(LEFT('2in'!U88))</f>
        <v/>
      </c>
      <c r="CT88" s="430" t="str">
        <f>UPPER(RIGHT(LEFT('2in'!U88,2)))</f>
        <v/>
      </c>
      <c r="CU88" s="430" t="str">
        <f>UPPER(RIGHT(LEFT('2in'!U88,3)))</f>
        <v/>
      </c>
      <c r="CV88" s="430" t="str">
        <f>UPPER(RIGHT('2in'!U88))</f>
        <v/>
      </c>
      <c r="CW88" s="430" t="str">
        <f>UPPER(LEFT('2in'!Y88))</f>
        <v/>
      </c>
      <c r="CX88" s="430" t="str">
        <f>UPPER(RIGHT(LEFT('2in'!Y88,2)))</f>
        <v/>
      </c>
      <c r="CY88" s="430" t="str">
        <f>UPPER(RIGHT(LEFT('2in'!Y88,3)))</f>
        <v/>
      </c>
      <c r="CZ88" s="430" t="str">
        <f>UPPER(RIGHT('2in'!Y88))</f>
        <v/>
      </c>
    </row>
    <row r="89" spans="1:104" ht="19.5" customHeight="1">
      <c r="A89" s="64"/>
      <c r="B89" s="422" t="str">
        <f>STUDENTS!I91</f>
        <v/>
      </c>
      <c r="C89" s="423">
        <f>STUDENTS!J91</f>
        <v>0</v>
      </c>
      <c r="D89" s="424" t="str">
        <f>STUDENTS!K91</f>
        <v/>
      </c>
      <c r="E89" s="604"/>
      <c r="F89" s="605"/>
      <c r="G89" s="605"/>
      <c r="H89" s="606"/>
      <c r="I89" s="604"/>
      <c r="J89" s="605"/>
      <c r="K89" s="605"/>
      <c r="L89" s="606"/>
      <c r="M89" s="604"/>
      <c r="N89" s="605"/>
      <c r="O89" s="605"/>
      <c r="P89" s="606"/>
      <c r="Q89" s="604"/>
      <c r="R89" s="605"/>
      <c r="S89" s="605"/>
      <c r="T89" s="606"/>
      <c r="U89" s="604"/>
      <c r="V89" s="605"/>
      <c r="W89" s="605"/>
      <c r="X89" s="606"/>
      <c r="Y89" s="604"/>
      <c r="Z89" s="605"/>
      <c r="AA89" s="605"/>
      <c r="AB89" s="607"/>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430" t="str">
        <f>UPPER(LEFT('2in'!E89))</f>
        <v/>
      </c>
      <c r="CD89" s="430" t="str">
        <f>UPPER(RIGHT(LEFT('2in'!E89,2)))</f>
        <v/>
      </c>
      <c r="CE89" s="430" t="str">
        <f>UPPER(RIGHT(LEFT('2in'!E89,3)))</f>
        <v/>
      </c>
      <c r="CF89" s="430" t="str">
        <f>UPPER(RIGHT('2in'!E89))</f>
        <v/>
      </c>
      <c r="CG89" s="430" t="str">
        <f>UPPER(LEFT('2in'!I89))</f>
        <v/>
      </c>
      <c r="CH89" s="430" t="str">
        <f>UPPER(RIGHT(LEFT('2in'!I89,2)))</f>
        <v/>
      </c>
      <c r="CI89" s="430" t="str">
        <f>UPPER(RIGHT(LEFT('2in'!I89,3)))</f>
        <v/>
      </c>
      <c r="CJ89" s="430" t="str">
        <f>UPPER(RIGHT('2in'!I89))</f>
        <v/>
      </c>
      <c r="CK89" s="430" t="str">
        <f>UPPER(LEFT('2in'!M89))</f>
        <v/>
      </c>
      <c r="CL89" s="430" t="str">
        <f>UPPER(RIGHT(LEFT('2in'!M89,2)))</f>
        <v/>
      </c>
      <c r="CM89" s="430" t="str">
        <f>UPPER(RIGHT(LEFT('2in'!M89,3)))</f>
        <v/>
      </c>
      <c r="CN89" s="430" t="str">
        <f>UPPER(RIGHT('2in'!M89))</f>
        <v/>
      </c>
      <c r="CO89" s="430" t="str">
        <f>UPPER(LEFT('2in'!Q89))</f>
        <v/>
      </c>
      <c r="CP89" s="430" t="str">
        <f>UPPER(RIGHT(LEFT('2in'!Q89,2)))</f>
        <v/>
      </c>
      <c r="CQ89" s="430" t="str">
        <f>UPPER(RIGHT(LEFT('2in'!Q89,3)))</f>
        <v/>
      </c>
      <c r="CR89" s="430" t="str">
        <f>UPPER(RIGHT('2in'!Q89))</f>
        <v/>
      </c>
      <c r="CS89" s="430" t="str">
        <f>UPPER(LEFT('2in'!U89))</f>
        <v/>
      </c>
      <c r="CT89" s="430" t="str">
        <f>UPPER(RIGHT(LEFT('2in'!U89,2)))</f>
        <v/>
      </c>
      <c r="CU89" s="430" t="str">
        <f>UPPER(RIGHT(LEFT('2in'!U89,3)))</f>
        <v/>
      </c>
      <c r="CV89" s="430" t="str">
        <f>UPPER(RIGHT('2in'!U89))</f>
        <v/>
      </c>
      <c r="CW89" s="430" t="str">
        <f>UPPER(LEFT('2in'!Y89))</f>
        <v/>
      </c>
      <c r="CX89" s="430" t="str">
        <f>UPPER(RIGHT(LEFT('2in'!Y89,2)))</f>
        <v/>
      </c>
      <c r="CY89" s="430" t="str">
        <f>UPPER(RIGHT(LEFT('2in'!Y89,3)))</f>
        <v/>
      </c>
      <c r="CZ89" s="430" t="str">
        <f>UPPER(RIGHT('2in'!Y89))</f>
        <v/>
      </c>
    </row>
    <row r="90" spans="1:104" ht="19.5" customHeight="1">
      <c r="A90" s="64"/>
      <c r="B90" s="422" t="str">
        <f>STUDENTS!I92</f>
        <v/>
      </c>
      <c r="C90" s="423">
        <f>STUDENTS!J92</f>
        <v>0</v>
      </c>
      <c r="D90" s="424" t="str">
        <f>STUDENTS!K92</f>
        <v/>
      </c>
      <c r="E90" s="604"/>
      <c r="F90" s="605"/>
      <c r="G90" s="605"/>
      <c r="H90" s="606"/>
      <c r="I90" s="604"/>
      <c r="J90" s="605"/>
      <c r="K90" s="605"/>
      <c r="L90" s="606"/>
      <c r="M90" s="604"/>
      <c r="N90" s="605"/>
      <c r="O90" s="605"/>
      <c r="P90" s="606"/>
      <c r="Q90" s="604"/>
      <c r="R90" s="605"/>
      <c r="S90" s="605"/>
      <c r="T90" s="606"/>
      <c r="U90" s="604"/>
      <c r="V90" s="605"/>
      <c r="W90" s="605"/>
      <c r="X90" s="606"/>
      <c r="Y90" s="604"/>
      <c r="Z90" s="605"/>
      <c r="AA90" s="605"/>
      <c r="AB90" s="607"/>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430" t="str">
        <f>UPPER(LEFT('2in'!E90))</f>
        <v/>
      </c>
      <c r="CD90" s="430" t="str">
        <f>UPPER(RIGHT(LEFT('2in'!E90,2)))</f>
        <v/>
      </c>
      <c r="CE90" s="430" t="str">
        <f>UPPER(RIGHT(LEFT('2in'!E90,3)))</f>
        <v/>
      </c>
      <c r="CF90" s="430" t="str">
        <f>UPPER(RIGHT('2in'!E90))</f>
        <v/>
      </c>
      <c r="CG90" s="430" t="str">
        <f>UPPER(LEFT('2in'!I90))</f>
        <v/>
      </c>
      <c r="CH90" s="430" t="str">
        <f>UPPER(RIGHT(LEFT('2in'!I90,2)))</f>
        <v/>
      </c>
      <c r="CI90" s="430" t="str">
        <f>UPPER(RIGHT(LEFT('2in'!I90,3)))</f>
        <v/>
      </c>
      <c r="CJ90" s="430" t="str">
        <f>UPPER(RIGHT('2in'!I90))</f>
        <v/>
      </c>
      <c r="CK90" s="430" t="str">
        <f>UPPER(LEFT('2in'!M90))</f>
        <v/>
      </c>
      <c r="CL90" s="430" t="str">
        <f>UPPER(RIGHT(LEFT('2in'!M90,2)))</f>
        <v/>
      </c>
      <c r="CM90" s="430" t="str">
        <f>UPPER(RIGHT(LEFT('2in'!M90,3)))</f>
        <v/>
      </c>
      <c r="CN90" s="430" t="str">
        <f>UPPER(RIGHT('2in'!M90))</f>
        <v/>
      </c>
      <c r="CO90" s="430" t="str">
        <f>UPPER(LEFT('2in'!Q90))</f>
        <v/>
      </c>
      <c r="CP90" s="430" t="str">
        <f>UPPER(RIGHT(LEFT('2in'!Q90,2)))</f>
        <v/>
      </c>
      <c r="CQ90" s="430" t="str">
        <f>UPPER(RIGHT(LEFT('2in'!Q90,3)))</f>
        <v/>
      </c>
      <c r="CR90" s="430" t="str">
        <f>UPPER(RIGHT('2in'!Q90))</f>
        <v/>
      </c>
      <c r="CS90" s="430" t="str">
        <f>UPPER(LEFT('2in'!U90))</f>
        <v/>
      </c>
      <c r="CT90" s="430" t="str">
        <f>UPPER(RIGHT(LEFT('2in'!U90,2)))</f>
        <v/>
      </c>
      <c r="CU90" s="430" t="str">
        <f>UPPER(RIGHT(LEFT('2in'!U90,3)))</f>
        <v/>
      </c>
      <c r="CV90" s="430" t="str">
        <f>UPPER(RIGHT('2in'!U90))</f>
        <v/>
      </c>
      <c r="CW90" s="430" t="str">
        <f>UPPER(LEFT('2in'!Y90))</f>
        <v/>
      </c>
      <c r="CX90" s="430" t="str">
        <f>UPPER(RIGHT(LEFT('2in'!Y90,2)))</f>
        <v/>
      </c>
      <c r="CY90" s="430" t="str">
        <f>UPPER(RIGHT(LEFT('2in'!Y90,3)))</f>
        <v/>
      </c>
      <c r="CZ90" s="430" t="str">
        <f>UPPER(RIGHT('2in'!Y90))</f>
        <v/>
      </c>
    </row>
    <row r="91" spans="1:104" ht="19.5" customHeight="1">
      <c r="A91" s="64"/>
      <c r="B91" s="422" t="str">
        <f>STUDENTS!I93</f>
        <v/>
      </c>
      <c r="C91" s="423">
        <f>STUDENTS!J93</f>
        <v>0</v>
      </c>
      <c r="D91" s="424" t="str">
        <f>STUDENTS!K93</f>
        <v/>
      </c>
      <c r="E91" s="604"/>
      <c r="F91" s="605"/>
      <c r="G91" s="605"/>
      <c r="H91" s="606"/>
      <c r="I91" s="604"/>
      <c r="J91" s="605"/>
      <c r="K91" s="605"/>
      <c r="L91" s="606"/>
      <c r="M91" s="604"/>
      <c r="N91" s="605"/>
      <c r="O91" s="605"/>
      <c r="P91" s="606"/>
      <c r="Q91" s="604"/>
      <c r="R91" s="605"/>
      <c r="S91" s="605"/>
      <c r="T91" s="606"/>
      <c r="U91" s="604"/>
      <c r="V91" s="605"/>
      <c r="W91" s="605"/>
      <c r="X91" s="606"/>
      <c r="Y91" s="604"/>
      <c r="Z91" s="605"/>
      <c r="AA91" s="605"/>
      <c r="AB91" s="607"/>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430" t="str">
        <f>UPPER(LEFT('2in'!E91))</f>
        <v/>
      </c>
      <c r="CD91" s="430" t="str">
        <f>UPPER(RIGHT(LEFT('2in'!E91,2)))</f>
        <v/>
      </c>
      <c r="CE91" s="430" t="str">
        <f>UPPER(RIGHT(LEFT('2in'!E91,3)))</f>
        <v/>
      </c>
      <c r="CF91" s="430" t="str">
        <f>UPPER(RIGHT('2in'!E91))</f>
        <v/>
      </c>
      <c r="CG91" s="430" t="str">
        <f>UPPER(LEFT('2in'!I91))</f>
        <v/>
      </c>
      <c r="CH91" s="430" t="str">
        <f>UPPER(RIGHT(LEFT('2in'!I91,2)))</f>
        <v/>
      </c>
      <c r="CI91" s="430" t="str">
        <f>UPPER(RIGHT(LEFT('2in'!I91,3)))</f>
        <v/>
      </c>
      <c r="CJ91" s="430" t="str">
        <f>UPPER(RIGHT('2in'!I91))</f>
        <v/>
      </c>
      <c r="CK91" s="430" t="str">
        <f>UPPER(LEFT('2in'!M91))</f>
        <v/>
      </c>
      <c r="CL91" s="430" t="str">
        <f>UPPER(RIGHT(LEFT('2in'!M91,2)))</f>
        <v/>
      </c>
      <c r="CM91" s="430" t="str">
        <f>UPPER(RIGHT(LEFT('2in'!M91,3)))</f>
        <v/>
      </c>
      <c r="CN91" s="430" t="str">
        <f>UPPER(RIGHT('2in'!M91))</f>
        <v/>
      </c>
      <c r="CO91" s="430" t="str">
        <f>UPPER(LEFT('2in'!Q91))</f>
        <v/>
      </c>
      <c r="CP91" s="430" t="str">
        <f>UPPER(RIGHT(LEFT('2in'!Q91,2)))</f>
        <v/>
      </c>
      <c r="CQ91" s="430" t="str">
        <f>UPPER(RIGHT(LEFT('2in'!Q91,3)))</f>
        <v/>
      </c>
      <c r="CR91" s="430" t="str">
        <f>UPPER(RIGHT('2in'!Q91))</f>
        <v/>
      </c>
      <c r="CS91" s="430" t="str">
        <f>UPPER(LEFT('2in'!U91))</f>
        <v/>
      </c>
      <c r="CT91" s="430" t="str">
        <f>UPPER(RIGHT(LEFT('2in'!U91,2)))</f>
        <v/>
      </c>
      <c r="CU91" s="430" t="str">
        <f>UPPER(RIGHT(LEFT('2in'!U91,3)))</f>
        <v/>
      </c>
      <c r="CV91" s="430" t="str">
        <f>UPPER(RIGHT('2in'!U91))</f>
        <v/>
      </c>
      <c r="CW91" s="430" t="str">
        <f>UPPER(LEFT('2in'!Y91))</f>
        <v/>
      </c>
      <c r="CX91" s="430" t="str">
        <f>UPPER(RIGHT(LEFT('2in'!Y91,2)))</f>
        <v/>
      </c>
      <c r="CY91" s="430" t="str">
        <f>UPPER(RIGHT(LEFT('2in'!Y91,3)))</f>
        <v/>
      </c>
      <c r="CZ91" s="430" t="str">
        <f>UPPER(RIGHT('2in'!Y91))</f>
        <v/>
      </c>
    </row>
    <row r="92" spans="1:104" ht="19.5" customHeight="1">
      <c r="A92" s="64"/>
      <c r="B92" s="422" t="str">
        <f>STUDENTS!I94</f>
        <v/>
      </c>
      <c r="C92" s="423">
        <f>STUDENTS!J94</f>
        <v>0</v>
      </c>
      <c r="D92" s="424" t="str">
        <f>STUDENTS!K94</f>
        <v/>
      </c>
      <c r="E92" s="604"/>
      <c r="F92" s="605"/>
      <c r="G92" s="605"/>
      <c r="H92" s="606"/>
      <c r="I92" s="604"/>
      <c r="J92" s="605"/>
      <c r="K92" s="605"/>
      <c r="L92" s="606"/>
      <c r="M92" s="604"/>
      <c r="N92" s="605"/>
      <c r="O92" s="605"/>
      <c r="P92" s="606"/>
      <c r="Q92" s="604"/>
      <c r="R92" s="605"/>
      <c r="S92" s="605"/>
      <c r="T92" s="606"/>
      <c r="U92" s="604"/>
      <c r="V92" s="605"/>
      <c r="W92" s="605"/>
      <c r="X92" s="606"/>
      <c r="Y92" s="604"/>
      <c r="Z92" s="605"/>
      <c r="AA92" s="605"/>
      <c r="AB92" s="607"/>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430" t="str">
        <f>UPPER(LEFT('2in'!E92))</f>
        <v/>
      </c>
      <c r="CD92" s="430" t="str">
        <f>UPPER(RIGHT(LEFT('2in'!E92,2)))</f>
        <v/>
      </c>
      <c r="CE92" s="430" t="str">
        <f>UPPER(RIGHT(LEFT('2in'!E92,3)))</f>
        <v/>
      </c>
      <c r="CF92" s="430" t="str">
        <f>UPPER(RIGHT('2in'!E92))</f>
        <v/>
      </c>
      <c r="CG92" s="430" t="str">
        <f>UPPER(LEFT('2in'!I92))</f>
        <v/>
      </c>
      <c r="CH92" s="430" t="str">
        <f>UPPER(RIGHT(LEFT('2in'!I92,2)))</f>
        <v/>
      </c>
      <c r="CI92" s="430" t="str">
        <f>UPPER(RIGHT(LEFT('2in'!I92,3)))</f>
        <v/>
      </c>
      <c r="CJ92" s="430" t="str">
        <f>UPPER(RIGHT('2in'!I92))</f>
        <v/>
      </c>
      <c r="CK92" s="430" t="str">
        <f>UPPER(LEFT('2in'!M92))</f>
        <v/>
      </c>
      <c r="CL92" s="430" t="str">
        <f>UPPER(RIGHT(LEFT('2in'!M92,2)))</f>
        <v/>
      </c>
      <c r="CM92" s="430" t="str">
        <f>UPPER(RIGHT(LEFT('2in'!M92,3)))</f>
        <v/>
      </c>
      <c r="CN92" s="430" t="str">
        <f>UPPER(RIGHT('2in'!M92))</f>
        <v/>
      </c>
      <c r="CO92" s="430" t="str">
        <f>UPPER(LEFT('2in'!Q92))</f>
        <v/>
      </c>
      <c r="CP92" s="430" t="str">
        <f>UPPER(RIGHT(LEFT('2in'!Q92,2)))</f>
        <v/>
      </c>
      <c r="CQ92" s="430" t="str">
        <f>UPPER(RIGHT(LEFT('2in'!Q92,3)))</f>
        <v/>
      </c>
      <c r="CR92" s="430" t="str">
        <f>UPPER(RIGHT('2in'!Q92))</f>
        <v/>
      </c>
      <c r="CS92" s="430" t="str">
        <f>UPPER(LEFT('2in'!U92))</f>
        <v/>
      </c>
      <c r="CT92" s="430" t="str">
        <f>UPPER(RIGHT(LEFT('2in'!U92,2)))</f>
        <v/>
      </c>
      <c r="CU92" s="430" t="str">
        <f>UPPER(RIGHT(LEFT('2in'!U92,3)))</f>
        <v/>
      </c>
      <c r="CV92" s="430" t="str">
        <f>UPPER(RIGHT('2in'!U92))</f>
        <v/>
      </c>
      <c r="CW92" s="430" t="str">
        <f>UPPER(LEFT('2in'!Y92))</f>
        <v/>
      </c>
      <c r="CX92" s="430" t="str">
        <f>UPPER(RIGHT(LEFT('2in'!Y92,2)))</f>
        <v/>
      </c>
      <c r="CY92" s="430" t="str">
        <f>UPPER(RIGHT(LEFT('2in'!Y92,3)))</f>
        <v/>
      </c>
      <c r="CZ92" s="430" t="str">
        <f>UPPER(RIGHT('2in'!Y92))</f>
        <v/>
      </c>
    </row>
    <row r="93" spans="1:104" ht="19.5" customHeight="1">
      <c r="A93" s="64"/>
      <c r="B93" s="422" t="str">
        <f>STUDENTS!I95</f>
        <v/>
      </c>
      <c r="C93" s="423">
        <f>STUDENTS!J95</f>
        <v>0</v>
      </c>
      <c r="D93" s="424" t="str">
        <f>STUDENTS!K95</f>
        <v/>
      </c>
      <c r="E93" s="604"/>
      <c r="F93" s="605"/>
      <c r="G93" s="605"/>
      <c r="H93" s="606"/>
      <c r="I93" s="604"/>
      <c r="J93" s="605"/>
      <c r="K93" s="605"/>
      <c r="L93" s="606"/>
      <c r="M93" s="604"/>
      <c r="N93" s="605"/>
      <c r="O93" s="605"/>
      <c r="P93" s="606"/>
      <c r="Q93" s="604"/>
      <c r="R93" s="605"/>
      <c r="S93" s="605"/>
      <c r="T93" s="606"/>
      <c r="U93" s="604"/>
      <c r="V93" s="605"/>
      <c r="W93" s="605"/>
      <c r="X93" s="606"/>
      <c r="Y93" s="604"/>
      <c r="Z93" s="605"/>
      <c r="AA93" s="605"/>
      <c r="AB93" s="607"/>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430" t="str">
        <f>UPPER(LEFT('2in'!E93))</f>
        <v/>
      </c>
      <c r="CD93" s="430" t="str">
        <f>UPPER(RIGHT(LEFT('2in'!E93,2)))</f>
        <v/>
      </c>
      <c r="CE93" s="430" t="str">
        <f>UPPER(RIGHT(LEFT('2in'!E93,3)))</f>
        <v/>
      </c>
      <c r="CF93" s="430" t="str">
        <f>UPPER(RIGHT('2in'!E93))</f>
        <v/>
      </c>
      <c r="CG93" s="430" t="str">
        <f>UPPER(LEFT('2in'!I93))</f>
        <v/>
      </c>
      <c r="CH93" s="430" t="str">
        <f>UPPER(RIGHT(LEFT('2in'!I93,2)))</f>
        <v/>
      </c>
      <c r="CI93" s="430" t="str">
        <f>UPPER(RIGHT(LEFT('2in'!I93,3)))</f>
        <v/>
      </c>
      <c r="CJ93" s="430" t="str">
        <f>UPPER(RIGHT('2in'!I93))</f>
        <v/>
      </c>
      <c r="CK93" s="430" t="str">
        <f>UPPER(LEFT('2in'!M93))</f>
        <v/>
      </c>
      <c r="CL93" s="430" t="str">
        <f>UPPER(RIGHT(LEFT('2in'!M93,2)))</f>
        <v/>
      </c>
      <c r="CM93" s="430" t="str">
        <f>UPPER(RIGHT(LEFT('2in'!M93,3)))</f>
        <v/>
      </c>
      <c r="CN93" s="430" t="str">
        <f>UPPER(RIGHT('2in'!M93))</f>
        <v/>
      </c>
      <c r="CO93" s="430" t="str">
        <f>UPPER(LEFT('2in'!Q93))</f>
        <v/>
      </c>
      <c r="CP93" s="430" t="str">
        <f>UPPER(RIGHT(LEFT('2in'!Q93,2)))</f>
        <v/>
      </c>
      <c r="CQ93" s="430" t="str">
        <f>UPPER(RIGHT(LEFT('2in'!Q93,3)))</f>
        <v/>
      </c>
      <c r="CR93" s="430" t="str">
        <f>UPPER(RIGHT('2in'!Q93))</f>
        <v/>
      </c>
      <c r="CS93" s="430" t="str">
        <f>UPPER(LEFT('2in'!U93))</f>
        <v/>
      </c>
      <c r="CT93" s="430" t="str">
        <f>UPPER(RIGHT(LEFT('2in'!U93,2)))</f>
        <v/>
      </c>
      <c r="CU93" s="430" t="str">
        <f>UPPER(RIGHT(LEFT('2in'!U93,3)))</f>
        <v/>
      </c>
      <c r="CV93" s="430" t="str">
        <f>UPPER(RIGHT('2in'!U93))</f>
        <v/>
      </c>
      <c r="CW93" s="430" t="str">
        <f>UPPER(LEFT('2in'!Y93))</f>
        <v/>
      </c>
      <c r="CX93" s="430" t="str">
        <f>UPPER(RIGHT(LEFT('2in'!Y93,2)))</f>
        <v/>
      </c>
      <c r="CY93" s="430" t="str">
        <f>UPPER(RIGHT(LEFT('2in'!Y93,3)))</f>
        <v/>
      </c>
      <c r="CZ93" s="430" t="str">
        <f>UPPER(RIGHT('2in'!Y93))</f>
        <v/>
      </c>
    </row>
    <row r="94" spans="1:104" ht="19.5" customHeight="1">
      <c r="A94" s="64"/>
      <c r="B94" s="422" t="str">
        <f>STUDENTS!I96</f>
        <v/>
      </c>
      <c r="C94" s="423">
        <f>STUDENTS!J96</f>
        <v>0</v>
      </c>
      <c r="D94" s="424" t="str">
        <f>STUDENTS!K96</f>
        <v/>
      </c>
      <c r="E94" s="604"/>
      <c r="F94" s="605"/>
      <c r="G94" s="605"/>
      <c r="H94" s="606"/>
      <c r="I94" s="604"/>
      <c r="J94" s="605"/>
      <c r="K94" s="605"/>
      <c r="L94" s="606"/>
      <c r="M94" s="604"/>
      <c r="N94" s="605"/>
      <c r="O94" s="605"/>
      <c r="P94" s="606"/>
      <c r="Q94" s="604"/>
      <c r="R94" s="605"/>
      <c r="S94" s="605"/>
      <c r="T94" s="606"/>
      <c r="U94" s="604"/>
      <c r="V94" s="605"/>
      <c r="W94" s="605"/>
      <c r="X94" s="606"/>
      <c r="Y94" s="604"/>
      <c r="Z94" s="605"/>
      <c r="AA94" s="605"/>
      <c r="AB94" s="607"/>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430" t="str">
        <f>UPPER(LEFT('2in'!E94))</f>
        <v/>
      </c>
      <c r="CD94" s="430" t="str">
        <f>UPPER(RIGHT(LEFT('2in'!E94,2)))</f>
        <v/>
      </c>
      <c r="CE94" s="430" t="str">
        <f>UPPER(RIGHT(LEFT('2in'!E94,3)))</f>
        <v/>
      </c>
      <c r="CF94" s="430" t="str">
        <f>UPPER(RIGHT('2in'!E94))</f>
        <v/>
      </c>
      <c r="CG94" s="430" t="str">
        <f>UPPER(LEFT('2in'!I94))</f>
        <v/>
      </c>
      <c r="CH94" s="430" t="str">
        <f>UPPER(RIGHT(LEFT('2in'!I94,2)))</f>
        <v/>
      </c>
      <c r="CI94" s="430" t="str">
        <f>UPPER(RIGHT(LEFT('2in'!I94,3)))</f>
        <v/>
      </c>
      <c r="CJ94" s="430" t="str">
        <f>UPPER(RIGHT('2in'!I94))</f>
        <v/>
      </c>
      <c r="CK94" s="430" t="str">
        <f>UPPER(LEFT('2in'!M94))</f>
        <v/>
      </c>
      <c r="CL94" s="430" t="str">
        <f>UPPER(RIGHT(LEFT('2in'!M94,2)))</f>
        <v/>
      </c>
      <c r="CM94" s="430" t="str">
        <f>UPPER(RIGHT(LEFT('2in'!M94,3)))</f>
        <v/>
      </c>
      <c r="CN94" s="430" t="str">
        <f>UPPER(RIGHT('2in'!M94))</f>
        <v/>
      </c>
      <c r="CO94" s="430" t="str">
        <f>UPPER(LEFT('2in'!Q94))</f>
        <v/>
      </c>
      <c r="CP94" s="430" t="str">
        <f>UPPER(RIGHT(LEFT('2in'!Q94,2)))</f>
        <v/>
      </c>
      <c r="CQ94" s="430" t="str">
        <f>UPPER(RIGHT(LEFT('2in'!Q94,3)))</f>
        <v/>
      </c>
      <c r="CR94" s="430" t="str">
        <f>UPPER(RIGHT('2in'!Q94))</f>
        <v/>
      </c>
      <c r="CS94" s="430" t="str">
        <f>UPPER(LEFT('2in'!U94))</f>
        <v/>
      </c>
      <c r="CT94" s="430" t="str">
        <f>UPPER(RIGHT(LEFT('2in'!U94,2)))</f>
        <v/>
      </c>
      <c r="CU94" s="430" t="str">
        <f>UPPER(RIGHT(LEFT('2in'!U94,3)))</f>
        <v/>
      </c>
      <c r="CV94" s="430" t="str">
        <f>UPPER(RIGHT('2in'!U94))</f>
        <v/>
      </c>
      <c r="CW94" s="430" t="str">
        <f>UPPER(LEFT('2in'!Y94))</f>
        <v/>
      </c>
      <c r="CX94" s="430" t="str">
        <f>UPPER(RIGHT(LEFT('2in'!Y94,2)))</f>
        <v/>
      </c>
      <c r="CY94" s="430" t="str">
        <f>UPPER(RIGHT(LEFT('2in'!Y94,3)))</f>
        <v/>
      </c>
      <c r="CZ94" s="430" t="str">
        <f>UPPER(RIGHT('2in'!Y94))</f>
        <v/>
      </c>
    </row>
    <row r="95" spans="1:104" ht="19.5" customHeight="1">
      <c r="A95" s="64"/>
      <c r="B95" s="422" t="str">
        <f>STUDENTS!I97</f>
        <v/>
      </c>
      <c r="C95" s="423">
        <f>STUDENTS!J97</f>
        <v>0</v>
      </c>
      <c r="D95" s="424" t="str">
        <f>STUDENTS!K97</f>
        <v/>
      </c>
      <c r="E95" s="604"/>
      <c r="F95" s="605"/>
      <c r="G95" s="605"/>
      <c r="H95" s="606"/>
      <c r="I95" s="604"/>
      <c r="J95" s="605"/>
      <c r="K95" s="605"/>
      <c r="L95" s="606"/>
      <c r="M95" s="604"/>
      <c r="N95" s="605"/>
      <c r="O95" s="605"/>
      <c r="P95" s="606"/>
      <c r="Q95" s="604"/>
      <c r="R95" s="605"/>
      <c r="S95" s="605"/>
      <c r="T95" s="606"/>
      <c r="U95" s="604"/>
      <c r="V95" s="605"/>
      <c r="W95" s="605"/>
      <c r="X95" s="606"/>
      <c r="Y95" s="604"/>
      <c r="Z95" s="605"/>
      <c r="AA95" s="605"/>
      <c r="AB95" s="607"/>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430" t="str">
        <f>UPPER(LEFT('2in'!E95))</f>
        <v/>
      </c>
      <c r="CD95" s="430" t="str">
        <f>UPPER(RIGHT(LEFT('2in'!E95,2)))</f>
        <v/>
      </c>
      <c r="CE95" s="430" t="str">
        <f>UPPER(RIGHT(LEFT('2in'!E95,3)))</f>
        <v/>
      </c>
      <c r="CF95" s="430" t="str">
        <f>UPPER(RIGHT('2in'!E95))</f>
        <v/>
      </c>
      <c r="CG95" s="430" t="str">
        <f>UPPER(LEFT('2in'!I95))</f>
        <v/>
      </c>
      <c r="CH95" s="430" t="str">
        <f>UPPER(RIGHT(LEFT('2in'!I95,2)))</f>
        <v/>
      </c>
      <c r="CI95" s="430" t="str">
        <f>UPPER(RIGHT(LEFT('2in'!I95,3)))</f>
        <v/>
      </c>
      <c r="CJ95" s="430" t="str">
        <f>UPPER(RIGHT('2in'!I95))</f>
        <v/>
      </c>
      <c r="CK95" s="430" t="str">
        <f>UPPER(LEFT('2in'!M95))</f>
        <v/>
      </c>
      <c r="CL95" s="430" t="str">
        <f>UPPER(RIGHT(LEFT('2in'!M95,2)))</f>
        <v/>
      </c>
      <c r="CM95" s="430" t="str">
        <f>UPPER(RIGHT(LEFT('2in'!M95,3)))</f>
        <v/>
      </c>
      <c r="CN95" s="430" t="str">
        <f>UPPER(RIGHT('2in'!M95))</f>
        <v/>
      </c>
      <c r="CO95" s="430" t="str">
        <f>UPPER(LEFT('2in'!Q95))</f>
        <v/>
      </c>
      <c r="CP95" s="430" t="str">
        <f>UPPER(RIGHT(LEFT('2in'!Q95,2)))</f>
        <v/>
      </c>
      <c r="CQ95" s="430" t="str">
        <f>UPPER(RIGHT(LEFT('2in'!Q95,3)))</f>
        <v/>
      </c>
      <c r="CR95" s="430" t="str">
        <f>UPPER(RIGHT('2in'!Q95))</f>
        <v/>
      </c>
      <c r="CS95" s="430" t="str">
        <f>UPPER(LEFT('2in'!U95))</f>
        <v/>
      </c>
      <c r="CT95" s="430" t="str">
        <f>UPPER(RIGHT(LEFT('2in'!U95,2)))</f>
        <v/>
      </c>
      <c r="CU95" s="430" t="str">
        <f>UPPER(RIGHT(LEFT('2in'!U95,3)))</f>
        <v/>
      </c>
      <c r="CV95" s="430" t="str">
        <f>UPPER(RIGHT('2in'!U95))</f>
        <v/>
      </c>
      <c r="CW95" s="430" t="str">
        <f>UPPER(LEFT('2in'!Y95))</f>
        <v/>
      </c>
      <c r="CX95" s="430" t="str">
        <f>UPPER(RIGHT(LEFT('2in'!Y95,2)))</f>
        <v/>
      </c>
      <c r="CY95" s="430" t="str">
        <f>UPPER(RIGHT(LEFT('2in'!Y95,3)))</f>
        <v/>
      </c>
      <c r="CZ95" s="430" t="str">
        <f>UPPER(RIGHT('2in'!Y95))</f>
        <v/>
      </c>
    </row>
    <row r="96" spans="1:104" ht="19.5" customHeight="1">
      <c r="A96" s="64"/>
      <c r="B96" s="422" t="str">
        <f>STUDENTS!I98</f>
        <v/>
      </c>
      <c r="C96" s="423">
        <f>STUDENTS!J98</f>
        <v>0</v>
      </c>
      <c r="D96" s="424" t="str">
        <f>STUDENTS!K98</f>
        <v/>
      </c>
      <c r="E96" s="604"/>
      <c r="F96" s="605"/>
      <c r="G96" s="605"/>
      <c r="H96" s="606"/>
      <c r="I96" s="604"/>
      <c r="J96" s="605"/>
      <c r="K96" s="605"/>
      <c r="L96" s="606"/>
      <c r="M96" s="604"/>
      <c r="N96" s="605"/>
      <c r="O96" s="605"/>
      <c r="P96" s="606"/>
      <c r="Q96" s="604"/>
      <c r="R96" s="605"/>
      <c r="S96" s="605"/>
      <c r="T96" s="606"/>
      <c r="U96" s="604"/>
      <c r="V96" s="605"/>
      <c r="W96" s="605"/>
      <c r="X96" s="606"/>
      <c r="Y96" s="604"/>
      <c r="Z96" s="605"/>
      <c r="AA96" s="605"/>
      <c r="AB96" s="607"/>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430" t="str">
        <f>UPPER(LEFT('2in'!E96))</f>
        <v/>
      </c>
      <c r="CD96" s="430" t="str">
        <f>UPPER(RIGHT(LEFT('2in'!E96,2)))</f>
        <v/>
      </c>
      <c r="CE96" s="430" t="str">
        <f>UPPER(RIGHT(LEFT('2in'!E96,3)))</f>
        <v/>
      </c>
      <c r="CF96" s="430" t="str">
        <f>UPPER(RIGHT('2in'!E96))</f>
        <v/>
      </c>
      <c r="CG96" s="430" t="str">
        <f>UPPER(LEFT('2in'!I96))</f>
        <v/>
      </c>
      <c r="CH96" s="430" t="str">
        <f>UPPER(RIGHT(LEFT('2in'!I96,2)))</f>
        <v/>
      </c>
      <c r="CI96" s="430" t="str">
        <f>UPPER(RIGHT(LEFT('2in'!I96,3)))</f>
        <v/>
      </c>
      <c r="CJ96" s="430" t="str">
        <f>UPPER(RIGHT('2in'!I96))</f>
        <v/>
      </c>
      <c r="CK96" s="430" t="str">
        <f>UPPER(LEFT('2in'!M96))</f>
        <v/>
      </c>
      <c r="CL96" s="430" t="str">
        <f>UPPER(RIGHT(LEFT('2in'!M96,2)))</f>
        <v/>
      </c>
      <c r="CM96" s="430" t="str">
        <f>UPPER(RIGHT(LEFT('2in'!M96,3)))</f>
        <v/>
      </c>
      <c r="CN96" s="430" t="str">
        <f>UPPER(RIGHT('2in'!M96))</f>
        <v/>
      </c>
      <c r="CO96" s="430" t="str">
        <f>UPPER(LEFT('2in'!Q96))</f>
        <v/>
      </c>
      <c r="CP96" s="430" t="str">
        <f>UPPER(RIGHT(LEFT('2in'!Q96,2)))</f>
        <v/>
      </c>
      <c r="CQ96" s="430" t="str">
        <f>UPPER(RIGHT(LEFT('2in'!Q96,3)))</f>
        <v/>
      </c>
      <c r="CR96" s="430" t="str">
        <f>UPPER(RIGHT('2in'!Q96))</f>
        <v/>
      </c>
      <c r="CS96" s="430" t="str">
        <f>UPPER(LEFT('2in'!U96))</f>
        <v/>
      </c>
      <c r="CT96" s="430" t="str">
        <f>UPPER(RIGHT(LEFT('2in'!U96,2)))</f>
        <v/>
      </c>
      <c r="CU96" s="430" t="str">
        <f>UPPER(RIGHT(LEFT('2in'!U96,3)))</f>
        <v/>
      </c>
      <c r="CV96" s="430" t="str">
        <f>UPPER(RIGHT('2in'!U96))</f>
        <v/>
      </c>
      <c r="CW96" s="430" t="str">
        <f>UPPER(LEFT('2in'!Y96))</f>
        <v/>
      </c>
      <c r="CX96" s="430" t="str">
        <f>UPPER(RIGHT(LEFT('2in'!Y96,2)))</f>
        <v/>
      </c>
      <c r="CY96" s="430" t="str">
        <f>UPPER(RIGHT(LEFT('2in'!Y96,3)))</f>
        <v/>
      </c>
      <c r="CZ96" s="430" t="str">
        <f>UPPER(RIGHT('2in'!Y96))</f>
        <v/>
      </c>
    </row>
    <row r="97" spans="1:104" ht="19.5" customHeight="1">
      <c r="A97" s="64"/>
      <c r="B97" s="422" t="str">
        <f>STUDENTS!I99</f>
        <v/>
      </c>
      <c r="C97" s="423">
        <f>STUDENTS!J99</f>
        <v>0</v>
      </c>
      <c r="D97" s="424" t="str">
        <f>STUDENTS!K99</f>
        <v/>
      </c>
      <c r="E97" s="604"/>
      <c r="F97" s="605"/>
      <c r="G97" s="605"/>
      <c r="H97" s="606"/>
      <c r="I97" s="604"/>
      <c r="J97" s="605"/>
      <c r="K97" s="605"/>
      <c r="L97" s="606"/>
      <c r="M97" s="604"/>
      <c r="N97" s="605"/>
      <c r="O97" s="605"/>
      <c r="P97" s="606"/>
      <c r="Q97" s="604"/>
      <c r="R97" s="605"/>
      <c r="S97" s="605"/>
      <c r="T97" s="606"/>
      <c r="U97" s="604"/>
      <c r="V97" s="605"/>
      <c r="W97" s="605"/>
      <c r="X97" s="606"/>
      <c r="Y97" s="604"/>
      <c r="Z97" s="605"/>
      <c r="AA97" s="605"/>
      <c r="AB97" s="607"/>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430" t="str">
        <f>UPPER(LEFT('2in'!E97))</f>
        <v/>
      </c>
      <c r="CD97" s="430" t="str">
        <f>UPPER(RIGHT(LEFT('2in'!E97,2)))</f>
        <v/>
      </c>
      <c r="CE97" s="430" t="str">
        <f>UPPER(RIGHT(LEFT('2in'!E97,3)))</f>
        <v/>
      </c>
      <c r="CF97" s="430" t="str">
        <f>UPPER(RIGHT('2in'!E97))</f>
        <v/>
      </c>
      <c r="CG97" s="430" t="str">
        <f>UPPER(LEFT('2in'!I97))</f>
        <v/>
      </c>
      <c r="CH97" s="430" t="str">
        <f>UPPER(RIGHT(LEFT('2in'!I97,2)))</f>
        <v/>
      </c>
      <c r="CI97" s="430" t="str">
        <f>UPPER(RIGHT(LEFT('2in'!I97,3)))</f>
        <v/>
      </c>
      <c r="CJ97" s="430" t="str">
        <f>UPPER(RIGHT('2in'!I97))</f>
        <v/>
      </c>
      <c r="CK97" s="430" t="str">
        <f>UPPER(LEFT('2in'!M97))</f>
        <v/>
      </c>
      <c r="CL97" s="430" t="str">
        <f>UPPER(RIGHT(LEFT('2in'!M97,2)))</f>
        <v/>
      </c>
      <c r="CM97" s="430" t="str">
        <f>UPPER(RIGHT(LEFT('2in'!M97,3)))</f>
        <v/>
      </c>
      <c r="CN97" s="430" t="str">
        <f>UPPER(RIGHT('2in'!M97))</f>
        <v/>
      </c>
      <c r="CO97" s="430" t="str">
        <f>UPPER(LEFT('2in'!Q97))</f>
        <v/>
      </c>
      <c r="CP97" s="430" t="str">
        <f>UPPER(RIGHT(LEFT('2in'!Q97,2)))</f>
        <v/>
      </c>
      <c r="CQ97" s="430" t="str">
        <f>UPPER(RIGHT(LEFT('2in'!Q97,3)))</f>
        <v/>
      </c>
      <c r="CR97" s="430" t="str">
        <f>UPPER(RIGHT('2in'!Q97))</f>
        <v/>
      </c>
      <c r="CS97" s="430" t="str">
        <f>UPPER(LEFT('2in'!U97))</f>
        <v/>
      </c>
      <c r="CT97" s="430" t="str">
        <f>UPPER(RIGHT(LEFT('2in'!U97,2)))</f>
        <v/>
      </c>
      <c r="CU97" s="430" t="str">
        <f>UPPER(RIGHT(LEFT('2in'!U97,3)))</f>
        <v/>
      </c>
      <c r="CV97" s="430" t="str">
        <f>UPPER(RIGHT('2in'!U97))</f>
        <v/>
      </c>
      <c r="CW97" s="430" t="str">
        <f>UPPER(LEFT('2in'!Y97))</f>
        <v/>
      </c>
      <c r="CX97" s="430" t="str">
        <f>UPPER(RIGHT(LEFT('2in'!Y97,2)))</f>
        <v/>
      </c>
      <c r="CY97" s="430" t="str">
        <f>UPPER(RIGHT(LEFT('2in'!Y97,3)))</f>
        <v/>
      </c>
      <c r="CZ97" s="430" t="str">
        <f>UPPER(RIGHT('2in'!Y97))</f>
        <v/>
      </c>
    </row>
    <row r="98" spans="1:104" ht="19.5" customHeight="1">
      <c r="A98" s="64"/>
      <c r="B98" s="422" t="str">
        <f>STUDENTS!I100</f>
        <v/>
      </c>
      <c r="C98" s="423">
        <f>STUDENTS!J100</f>
        <v>0</v>
      </c>
      <c r="D98" s="424" t="str">
        <f>STUDENTS!K100</f>
        <v/>
      </c>
      <c r="E98" s="604"/>
      <c r="F98" s="605"/>
      <c r="G98" s="605"/>
      <c r="H98" s="606"/>
      <c r="I98" s="604"/>
      <c r="J98" s="605"/>
      <c r="K98" s="605"/>
      <c r="L98" s="606"/>
      <c r="M98" s="604"/>
      <c r="N98" s="605"/>
      <c r="O98" s="605"/>
      <c r="P98" s="606"/>
      <c r="Q98" s="604"/>
      <c r="R98" s="605"/>
      <c r="S98" s="605"/>
      <c r="T98" s="606"/>
      <c r="U98" s="604"/>
      <c r="V98" s="605"/>
      <c r="W98" s="605"/>
      <c r="X98" s="606"/>
      <c r="Y98" s="604"/>
      <c r="Z98" s="605"/>
      <c r="AA98" s="605"/>
      <c r="AB98" s="607"/>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430" t="str">
        <f>UPPER(LEFT('2in'!E98))</f>
        <v/>
      </c>
      <c r="CD98" s="430" t="str">
        <f>UPPER(RIGHT(LEFT('2in'!E98,2)))</f>
        <v/>
      </c>
      <c r="CE98" s="430" t="str">
        <f>UPPER(RIGHT(LEFT('2in'!E98,3)))</f>
        <v/>
      </c>
      <c r="CF98" s="430" t="str">
        <f>UPPER(RIGHT('2in'!E98))</f>
        <v/>
      </c>
      <c r="CG98" s="430" t="str">
        <f>UPPER(LEFT('2in'!I98))</f>
        <v/>
      </c>
      <c r="CH98" s="430" t="str">
        <f>UPPER(RIGHT(LEFT('2in'!I98,2)))</f>
        <v/>
      </c>
      <c r="CI98" s="430" t="str">
        <f>UPPER(RIGHT(LEFT('2in'!I98,3)))</f>
        <v/>
      </c>
      <c r="CJ98" s="430" t="str">
        <f>UPPER(RIGHT('2in'!I98))</f>
        <v/>
      </c>
      <c r="CK98" s="430" t="str">
        <f>UPPER(LEFT('2in'!M98))</f>
        <v/>
      </c>
      <c r="CL98" s="430" t="str">
        <f>UPPER(RIGHT(LEFT('2in'!M98,2)))</f>
        <v/>
      </c>
      <c r="CM98" s="430" t="str">
        <f>UPPER(RIGHT(LEFT('2in'!M98,3)))</f>
        <v/>
      </c>
      <c r="CN98" s="430" t="str">
        <f>UPPER(RIGHT('2in'!M98))</f>
        <v/>
      </c>
      <c r="CO98" s="430" t="str">
        <f>UPPER(LEFT('2in'!Q98))</f>
        <v/>
      </c>
      <c r="CP98" s="430" t="str">
        <f>UPPER(RIGHT(LEFT('2in'!Q98,2)))</f>
        <v/>
      </c>
      <c r="CQ98" s="430" t="str">
        <f>UPPER(RIGHT(LEFT('2in'!Q98,3)))</f>
        <v/>
      </c>
      <c r="CR98" s="430" t="str">
        <f>UPPER(RIGHT('2in'!Q98))</f>
        <v/>
      </c>
      <c r="CS98" s="430" t="str">
        <f>UPPER(LEFT('2in'!U98))</f>
        <v/>
      </c>
      <c r="CT98" s="430" t="str">
        <f>UPPER(RIGHT(LEFT('2in'!U98,2)))</f>
        <v/>
      </c>
      <c r="CU98" s="430" t="str">
        <f>UPPER(RIGHT(LEFT('2in'!U98,3)))</f>
        <v/>
      </c>
      <c r="CV98" s="430" t="str">
        <f>UPPER(RIGHT('2in'!U98))</f>
        <v/>
      </c>
      <c r="CW98" s="430" t="str">
        <f>UPPER(LEFT('2in'!Y98))</f>
        <v/>
      </c>
      <c r="CX98" s="430" t="str">
        <f>UPPER(RIGHT(LEFT('2in'!Y98,2)))</f>
        <v/>
      </c>
      <c r="CY98" s="430" t="str">
        <f>UPPER(RIGHT(LEFT('2in'!Y98,3)))</f>
        <v/>
      </c>
      <c r="CZ98" s="430" t="str">
        <f>UPPER(RIGHT('2in'!Y98))</f>
        <v/>
      </c>
    </row>
    <row r="99" spans="1:104" ht="19.5" customHeight="1">
      <c r="A99" s="64"/>
      <c r="B99" s="422" t="str">
        <f>STUDENTS!I101</f>
        <v/>
      </c>
      <c r="C99" s="423">
        <f>STUDENTS!J101</f>
        <v>0</v>
      </c>
      <c r="D99" s="424" t="str">
        <f>STUDENTS!K101</f>
        <v/>
      </c>
      <c r="E99" s="604"/>
      <c r="F99" s="605"/>
      <c r="G99" s="605"/>
      <c r="H99" s="606"/>
      <c r="I99" s="604"/>
      <c r="J99" s="605"/>
      <c r="K99" s="605"/>
      <c r="L99" s="606"/>
      <c r="M99" s="604"/>
      <c r="N99" s="605"/>
      <c r="O99" s="605"/>
      <c r="P99" s="606"/>
      <c r="Q99" s="604"/>
      <c r="R99" s="605"/>
      <c r="S99" s="605"/>
      <c r="T99" s="606"/>
      <c r="U99" s="604"/>
      <c r="V99" s="605"/>
      <c r="W99" s="605"/>
      <c r="X99" s="606"/>
      <c r="Y99" s="604"/>
      <c r="Z99" s="605"/>
      <c r="AA99" s="605"/>
      <c r="AB99" s="607"/>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430" t="str">
        <f>UPPER(LEFT('2in'!E99))</f>
        <v/>
      </c>
      <c r="CD99" s="430" t="str">
        <f>UPPER(RIGHT(LEFT('2in'!E99,2)))</f>
        <v/>
      </c>
      <c r="CE99" s="430" t="str">
        <f>UPPER(RIGHT(LEFT('2in'!E99,3)))</f>
        <v/>
      </c>
      <c r="CF99" s="430" t="str">
        <f>UPPER(RIGHT('2in'!E99))</f>
        <v/>
      </c>
      <c r="CG99" s="430" t="str">
        <f>UPPER(LEFT('2in'!I99))</f>
        <v/>
      </c>
      <c r="CH99" s="430" t="str">
        <f>UPPER(RIGHT(LEFT('2in'!I99,2)))</f>
        <v/>
      </c>
      <c r="CI99" s="430" t="str">
        <f>UPPER(RIGHT(LEFT('2in'!I99,3)))</f>
        <v/>
      </c>
      <c r="CJ99" s="430" t="str">
        <f>UPPER(RIGHT('2in'!I99))</f>
        <v/>
      </c>
      <c r="CK99" s="430" t="str">
        <f>UPPER(LEFT('2in'!M99))</f>
        <v/>
      </c>
      <c r="CL99" s="430" t="str">
        <f>UPPER(RIGHT(LEFT('2in'!M99,2)))</f>
        <v/>
      </c>
      <c r="CM99" s="430" t="str">
        <f>UPPER(RIGHT(LEFT('2in'!M99,3)))</f>
        <v/>
      </c>
      <c r="CN99" s="430" t="str">
        <f>UPPER(RIGHT('2in'!M99))</f>
        <v/>
      </c>
      <c r="CO99" s="430" t="str">
        <f>UPPER(LEFT('2in'!Q99))</f>
        <v/>
      </c>
      <c r="CP99" s="430" t="str">
        <f>UPPER(RIGHT(LEFT('2in'!Q99,2)))</f>
        <v/>
      </c>
      <c r="CQ99" s="430" t="str">
        <f>UPPER(RIGHT(LEFT('2in'!Q99,3)))</f>
        <v/>
      </c>
      <c r="CR99" s="430" t="str">
        <f>UPPER(RIGHT('2in'!Q99))</f>
        <v/>
      </c>
      <c r="CS99" s="430" t="str">
        <f>UPPER(LEFT('2in'!U99))</f>
        <v/>
      </c>
      <c r="CT99" s="430" t="str">
        <f>UPPER(RIGHT(LEFT('2in'!U99,2)))</f>
        <v/>
      </c>
      <c r="CU99" s="430" t="str">
        <f>UPPER(RIGHT(LEFT('2in'!U99,3)))</f>
        <v/>
      </c>
      <c r="CV99" s="430" t="str">
        <f>UPPER(RIGHT('2in'!U99))</f>
        <v/>
      </c>
      <c r="CW99" s="430" t="str">
        <f>UPPER(LEFT('2in'!Y99))</f>
        <v/>
      </c>
      <c r="CX99" s="430" t="str">
        <f>UPPER(RIGHT(LEFT('2in'!Y99,2)))</f>
        <v/>
      </c>
      <c r="CY99" s="430" t="str">
        <f>UPPER(RIGHT(LEFT('2in'!Y99,3)))</f>
        <v/>
      </c>
      <c r="CZ99" s="430" t="str">
        <f>UPPER(RIGHT('2in'!Y99))</f>
        <v/>
      </c>
    </row>
    <row r="100" spans="1:104" ht="19.5" customHeight="1">
      <c r="A100" s="64"/>
      <c r="B100" s="422" t="str">
        <f>STUDENTS!I102</f>
        <v/>
      </c>
      <c r="C100" s="423">
        <f>STUDENTS!J102</f>
        <v>0</v>
      </c>
      <c r="D100" s="424" t="str">
        <f>STUDENTS!K102</f>
        <v/>
      </c>
      <c r="E100" s="604"/>
      <c r="F100" s="605"/>
      <c r="G100" s="605"/>
      <c r="H100" s="606"/>
      <c r="I100" s="604"/>
      <c r="J100" s="605"/>
      <c r="K100" s="605"/>
      <c r="L100" s="606"/>
      <c r="M100" s="604"/>
      <c r="N100" s="605"/>
      <c r="O100" s="605"/>
      <c r="P100" s="606"/>
      <c r="Q100" s="604"/>
      <c r="R100" s="605"/>
      <c r="S100" s="605"/>
      <c r="T100" s="606"/>
      <c r="U100" s="604"/>
      <c r="V100" s="605"/>
      <c r="W100" s="605"/>
      <c r="X100" s="606"/>
      <c r="Y100" s="604"/>
      <c r="Z100" s="605"/>
      <c r="AA100" s="605"/>
      <c r="AB100" s="607"/>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430" t="str">
        <f>UPPER(LEFT('2in'!E100))</f>
        <v/>
      </c>
      <c r="CD100" s="430" t="str">
        <f>UPPER(RIGHT(LEFT('2in'!E100,2)))</f>
        <v/>
      </c>
      <c r="CE100" s="430" t="str">
        <f>UPPER(RIGHT(LEFT('2in'!E100,3)))</f>
        <v/>
      </c>
      <c r="CF100" s="430" t="str">
        <f>UPPER(RIGHT('2in'!E100))</f>
        <v/>
      </c>
      <c r="CG100" s="430" t="str">
        <f>UPPER(LEFT('2in'!I100))</f>
        <v/>
      </c>
      <c r="CH100" s="430" t="str">
        <f>UPPER(RIGHT(LEFT('2in'!I100,2)))</f>
        <v/>
      </c>
      <c r="CI100" s="430" t="str">
        <f>UPPER(RIGHT(LEFT('2in'!I100,3)))</f>
        <v/>
      </c>
      <c r="CJ100" s="430" t="str">
        <f>UPPER(RIGHT('2in'!I100))</f>
        <v/>
      </c>
      <c r="CK100" s="430" t="str">
        <f>UPPER(LEFT('2in'!M100))</f>
        <v/>
      </c>
      <c r="CL100" s="430" t="str">
        <f>UPPER(RIGHT(LEFT('2in'!M100,2)))</f>
        <v/>
      </c>
      <c r="CM100" s="430" t="str">
        <f>UPPER(RIGHT(LEFT('2in'!M100,3)))</f>
        <v/>
      </c>
      <c r="CN100" s="430" t="str">
        <f>UPPER(RIGHT('2in'!M100))</f>
        <v/>
      </c>
      <c r="CO100" s="430" t="str">
        <f>UPPER(LEFT('2in'!Q100))</f>
        <v/>
      </c>
      <c r="CP100" s="430" t="str">
        <f>UPPER(RIGHT(LEFT('2in'!Q100,2)))</f>
        <v/>
      </c>
      <c r="CQ100" s="430" t="str">
        <f>UPPER(RIGHT(LEFT('2in'!Q100,3)))</f>
        <v/>
      </c>
      <c r="CR100" s="430" t="str">
        <f>UPPER(RIGHT('2in'!Q100))</f>
        <v/>
      </c>
      <c r="CS100" s="430" t="str">
        <f>UPPER(LEFT('2in'!U100))</f>
        <v/>
      </c>
      <c r="CT100" s="430" t="str">
        <f>UPPER(RIGHT(LEFT('2in'!U100,2)))</f>
        <v/>
      </c>
      <c r="CU100" s="430" t="str">
        <f>UPPER(RIGHT(LEFT('2in'!U100,3)))</f>
        <v/>
      </c>
      <c r="CV100" s="430" t="str">
        <f>UPPER(RIGHT('2in'!U100))</f>
        <v/>
      </c>
      <c r="CW100" s="430" t="str">
        <f>UPPER(LEFT('2in'!Y100))</f>
        <v/>
      </c>
      <c r="CX100" s="430" t="str">
        <f>UPPER(RIGHT(LEFT('2in'!Y100,2)))</f>
        <v/>
      </c>
      <c r="CY100" s="430" t="str">
        <f>UPPER(RIGHT(LEFT('2in'!Y100,3)))</f>
        <v/>
      </c>
      <c r="CZ100" s="430" t="str">
        <f>UPPER(RIGHT('2in'!Y100))</f>
        <v/>
      </c>
    </row>
    <row r="101" spans="1:104" ht="19.5" customHeight="1">
      <c r="A101" s="64"/>
      <c r="B101" s="422" t="str">
        <f>STUDENTS!I103</f>
        <v/>
      </c>
      <c r="C101" s="423">
        <f>STUDENTS!J103</f>
        <v>0</v>
      </c>
      <c r="D101" s="424" t="str">
        <f>STUDENTS!K103</f>
        <v/>
      </c>
      <c r="E101" s="604"/>
      <c r="F101" s="605"/>
      <c r="G101" s="605"/>
      <c r="H101" s="606"/>
      <c r="I101" s="604"/>
      <c r="J101" s="605"/>
      <c r="K101" s="605"/>
      <c r="L101" s="606"/>
      <c r="M101" s="604"/>
      <c r="N101" s="605"/>
      <c r="O101" s="605"/>
      <c r="P101" s="606"/>
      <c r="Q101" s="604"/>
      <c r="R101" s="605"/>
      <c r="S101" s="605"/>
      <c r="T101" s="606"/>
      <c r="U101" s="604"/>
      <c r="V101" s="605"/>
      <c r="W101" s="605"/>
      <c r="X101" s="606"/>
      <c r="Y101" s="604"/>
      <c r="Z101" s="605"/>
      <c r="AA101" s="605"/>
      <c r="AB101" s="607"/>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430" t="str">
        <f>UPPER(LEFT('2in'!E101))</f>
        <v/>
      </c>
      <c r="CD101" s="430" t="str">
        <f>UPPER(RIGHT(LEFT('2in'!E101,2)))</f>
        <v/>
      </c>
      <c r="CE101" s="430" t="str">
        <f>UPPER(RIGHT(LEFT('2in'!E101,3)))</f>
        <v/>
      </c>
      <c r="CF101" s="430" t="str">
        <f>UPPER(RIGHT('2in'!E101))</f>
        <v/>
      </c>
      <c r="CG101" s="430" t="str">
        <f>UPPER(LEFT('2in'!I101))</f>
        <v/>
      </c>
      <c r="CH101" s="430" t="str">
        <f>UPPER(RIGHT(LEFT('2in'!I101,2)))</f>
        <v/>
      </c>
      <c r="CI101" s="430" t="str">
        <f>UPPER(RIGHT(LEFT('2in'!I101,3)))</f>
        <v/>
      </c>
      <c r="CJ101" s="430" t="str">
        <f>UPPER(RIGHT('2in'!I101))</f>
        <v/>
      </c>
      <c r="CK101" s="430" t="str">
        <f>UPPER(LEFT('2in'!M101))</f>
        <v/>
      </c>
      <c r="CL101" s="430" t="str">
        <f>UPPER(RIGHT(LEFT('2in'!M101,2)))</f>
        <v/>
      </c>
      <c r="CM101" s="430" t="str">
        <f>UPPER(RIGHT(LEFT('2in'!M101,3)))</f>
        <v/>
      </c>
      <c r="CN101" s="430" t="str">
        <f>UPPER(RIGHT('2in'!M101))</f>
        <v/>
      </c>
      <c r="CO101" s="430" t="str">
        <f>UPPER(LEFT('2in'!Q101))</f>
        <v/>
      </c>
      <c r="CP101" s="430" t="str">
        <f>UPPER(RIGHT(LEFT('2in'!Q101,2)))</f>
        <v/>
      </c>
      <c r="CQ101" s="430" t="str">
        <f>UPPER(RIGHT(LEFT('2in'!Q101,3)))</f>
        <v/>
      </c>
      <c r="CR101" s="430" t="str">
        <f>UPPER(RIGHT('2in'!Q101))</f>
        <v/>
      </c>
      <c r="CS101" s="430" t="str">
        <f>UPPER(LEFT('2in'!U101))</f>
        <v/>
      </c>
      <c r="CT101" s="430" t="str">
        <f>UPPER(RIGHT(LEFT('2in'!U101,2)))</f>
        <v/>
      </c>
      <c r="CU101" s="430" t="str">
        <f>UPPER(RIGHT(LEFT('2in'!U101,3)))</f>
        <v/>
      </c>
      <c r="CV101" s="430" t="str">
        <f>UPPER(RIGHT('2in'!U101))</f>
        <v/>
      </c>
      <c r="CW101" s="430" t="str">
        <f>UPPER(LEFT('2in'!Y101))</f>
        <v/>
      </c>
      <c r="CX101" s="430" t="str">
        <f>UPPER(RIGHT(LEFT('2in'!Y101,2)))</f>
        <v/>
      </c>
      <c r="CY101" s="430" t="str">
        <f>UPPER(RIGHT(LEFT('2in'!Y101,3)))</f>
        <v/>
      </c>
      <c r="CZ101" s="430" t="str">
        <f>UPPER(RIGHT('2in'!Y101))</f>
        <v/>
      </c>
    </row>
    <row r="102" spans="1:104" ht="19.5" customHeight="1">
      <c r="A102" s="64"/>
      <c r="B102" s="422" t="str">
        <f>STUDENTS!I104</f>
        <v/>
      </c>
      <c r="C102" s="423">
        <f>STUDENTS!J104</f>
        <v>0</v>
      </c>
      <c r="D102" s="424" t="str">
        <f>STUDENTS!K104</f>
        <v/>
      </c>
      <c r="E102" s="604"/>
      <c r="F102" s="605"/>
      <c r="G102" s="605"/>
      <c r="H102" s="606"/>
      <c r="I102" s="604"/>
      <c r="J102" s="605"/>
      <c r="K102" s="605"/>
      <c r="L102" s="606"/>
      <c r="M102" s="604"/>
      <c r="N102" s="605"/>
      <c r="O102" s="605"/>
      <c r="P102" s="606"/>
      <c r="Q102" s="604"/>
      <c r="R102" s="605"/>
      <c r="S102" s="605"/>
      <c r="T102" s="606"/>
      <c r="U102" s="604"/>
      <c r="V102" s="605"/>
      <c r="W102" s="605"/>
      <c r="X102" s="606"/>
      <c r="Y102" s="604"/>
      <c r="Z102" s="605"/>
      <c r="AA102" s="605"/>
      <c r="AB102" s="607"/>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430" t="str">
        <f>UPPER(LEFT('2in'!E102))</f>
        <v/>
      </c>
      <c r="CD102" s="430" t="str">
        <f>UPPER(RIGHT(LEFT('2in'!E102,2)))</f>
        <v/>
      </c>
      <c r="CE102" s="430" t="str">
        <f>UPPER(RIGHT(LEFT('2in'!E102,3)))</f>
        <v/>
      </c>
      <c r="CF102" s="430" t="str">
        <f>UPPER(RIGHT('2in'!E102))</f>
        <v/>
      </c>
      <c r="CG102" s="430" t="str">
        <f>UPPER(LEFT('2in'!I102))</f>
        <v/>
      </c>
      <c r="CH102" s="430" t="str">
        <f>UPPER(RIGHT(LEFT('2in'!I102,2)))</f>
        <v/>
      </c>
      <c r="CI102" s="430" t="str">
        <f>UPPER(RIGHT(LEFT('2in'!I102,3)))</f>
        <v/>
      </c>
      <c r="CJ102" s="430" t="str">
        <f>UPPER(RIGHT('2in'!I102))</f>
        <v/>
      </c>
      <c r="CK102" s="430" t="str">
        <f>UPPER(LEFT('2in'!M102))</f>
        <v/>
      </c>
      <c r="CL102" s="430" t="str">
        <f>UPPER(RIGHT(LEFT('2in'!M102,2)))</f>
        <v/>
      </c>
      <c r="CM102" s="430" t="str">
        <f>UPPER(RIGHT(LEFT('2in'!M102,3)))</f>
        <v/>
      </c>
      <c r="CN102" s="430" t="str">
        <f>UPPER(RIGHT('2in'!M102))</f>
        <v/>
      </c>
      <c r="CO102" s="430" t="str">
        <f>UPPER(LEFT('2in'!Q102))</f>
        <v/>
      </c>
      <c r="CP102" s="430" t="str">
        <f>UPPER(RIGHT(LEFT('2in'!Q102,2)))</f>
        <v/>
      </c>
      <c r="CQ102" s="430" t="str">
        <f>UPPER(RIGHT(LEFT('2in'!Q102,3)))</f>
        <v/>
      </c>
      <c r="CR102" s="430" t="str">
        <f>UPPER(RIGHT('2in'!Q102))</f>
        <v/>
      </c>
      <c r="CS102" s="430" t="str">
        <f>UPPER(LEFT('2in'!U102))</f>
        <v/>
      </c>
      <c r="CT102" s="430" t="str">
        <f>UPPER(RIGHT(LEFT('2in'!U102,2)))</f>
        <v/>
      </c>
      <c r="CU102" s="430" t="str">
        <f>UPPER(RIGHT(LEFT('2in'!U102,3)))</f>
        <v/>
      </c>
      <c r="CV102" s="430" t="str">
        <f>UPPER(RIGHT('2in'!U102))</f>
        <v/>
      </c>
      <c r="CW102" s="430" t="str">
        <f>UPPER(LEFT('2in'!Y102))</f>
        <v/>
      </c>
      <c r="CX102" s="430" t="str">
        <f>UPPER(RIGHT(LEFT('2in'!Y102,2)))</f>
        <v/>
      </c>
      <c r="CY102" s="430" t="str">
        <f>UPPER(RIGHT(LEFT('2in'!Y102,3)))</f>
        <v/>
      </c>
      <c r="CZ102" s="430" t="str">
        <f>UPPER(RIGHT('2in'!Y102))</f>
        <v/>
      </c>
    </row>
    <row r="103" spans="1:104" ht="19.5" customHeight="1">
      <c r="A103" s="64"/>
      <c r="B103" s="422" t="str">
        <f>STUDENTS!I105</f>
        <v/>
      </c>
      <c r="C103" s="423">
        <f>STUDENTS!J105</f>
        <v>0</v>
      </c>
      <c r="D103" s="424" t="str">
        <f>STUDENTS!K105</f>
        <v/>
      </c>
      <c r="E103" s="604"/>
      <c r="F103" s="605"/>
      <c r="G103" s="605"/>
      <c r="H103" s="606"/>
      <c r="I103" s="604"/>
      <c r="J103" s="605"/>
      <c r="K103" s="605"/>
      <c r="L103" s="606"/>
      <c r="M103" s="604"/>
      <c r="N103" s="605"/>
      <c r="O103" s="605"/>
      <c r="P103" s="606"/>
      <c r="Q103" s="604"/>
      <c r="R103" s="605"/>
      <c r="S103" s="605"/>
      <c r="T103" s="606"/>
      <c r="U103" s="604"/>
      <c r="V103" s="605"/>
      <c r="W103" s="605"/>
      <c r="X103" s="606"/>
      <c r="Y103" s="604"/>
      <c r="Z103" s="605"/>
      <c r="AA103" s="605"/>
      <c r="AB103" s="607"/>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430" t="str">
        <f>UPPER(LEFT('2in'!E103))</f>
        <v/>
      </c>
      <c r="CD103" s="430" t="str">
        <f>UPPER(RIGHT(LEFT('2in'!E103,2)))</f>
        <v/>
      </c>
      <c r="CE103" s="430" t="str">
        <f>UPPER(RIGHT(LEFT('2in'!E103,3)))</f>
        <v/>
      </c>
      <c r="CF103" s="430" t="str">
        <f>UPPER(RIGHT('2in'!E103))</f>
        <v/>
      </c>
      <c r="CG103" s="430" t="str">
        <f>UPPER(LEFT('2in'!I103))</f>
        <v/>
      </c>
      <c r="CH103" s="430" t="str">
        <f>UPPER(RIGHT(LEFT('2in'!I103,2)))</f>
        <v/>
      </c>
      <c r="CI103" s="430" t="str">
        <f>UPPER(RIGHT(LEFT('2in'!I103,3)))</f>
        <v/>
      </c>
      <c r="CJ103" s="430" t="str">
        <f>UPPER(RIGHT('2in'!I103))</f>
        <v/>
      </c>
      <c r="CK103" s="430" t="str">
        <f>UPPER(LEFT('2in'!M103))</f>
        <v/>
      </c>
      <c r="CL103" s="430" t="str">
        <f>UPPER(RIGHT(LEFT('2in'!M103,2)))</f>
        <v/>
      </c>
      <c r="CM103" s="430" t="str">
        <f>UPPER(RIGHT(LEFT('2in'!M103,3)))</f>
        <v/>
      </c>
      <c r="CN103" s="430" t="str">
        <f>UPPER(RIGHT('2in'!M103))</f>
        <v/>
      </c>
      <c r="CO103" s="430" t="str">
        <f>UPPER(LEFT('2in'!Q103))</f>
        <v/>
      </c>
      <c r="CP103" s="430" t="str">
        <f>UPPER(RIGHT(LEFT('2in'!Q103,2)))</f>
        <v/>
      </c>
      <c r="CQ103" s="430" t="str">
        <f>UPPER(RIGHT(LEFT('2in'!Q103,3)))</f>
        <v/>
      </c>
      <c r="CR103" s="430" t="str">
        <f>UPPER(RIGHT('2in'!Q103))</f>
        <v/>
      </c>
      <c r="CS103" s="430" t="str">
        <f>UPPER(LEFT('2in'!U103))</f>
        <v/>
      </c>
      <c r="CT103" s="430" t="str">
        <f>UPPER(RIGHT(LEFT('2in'!U103,2)))</f>
        <v/>
      </c>
      <c r="CU103" s="430" t="str">
        <f>UPPER(RIGHT(LEFT('2in'!U103,3)))</f>
        <v/>
      </c>
      <c r="CV103" s="430" t="str">
        <f>UPPER(RIGHT('2in'!U103))</f>
        <v/>
      </c>
      <c r="CW103" s="430" t="str">
        <f>UPPER(LEFT('2in'!Y103))</f>
        <v/>
      </c>
      <c r="CX103" s="430" t="str">
        <f>UPPER(RIGHT(LEFT('2in'!Y103,2)))</f>
        <v/>
      </c>
      <c r="CY103" s="430" t="str">
        <f>UPPER(RIGHT(LEFT('2in'!Y103,3)))</f>
        <v/>
      </c>
      <c r="CZ103" s="430" t="str">
        <f>UPPER(RIGHT('2in'!Y103))</f>
        <v/>
      </c>
    </row>
    <row r="104" spans="1:104" ht="19.5" customHeight="1">
      <c r="A104" s="64"/>
      <c r="B104" s="422" t="str">
        <f>STUDENTS!I106</f>
        <v/>
      </c>
      <c r="C104" s="423">
        <f>STUDENTS!J106</f>
        <v>0</v>
      </c>
      <c r="D104" s="424" t="str">
        <f>STUDENTS!K106</f>
        <v/>
      </c>
      <c r="E104" s="604"/>
      <c r="F104" s="605"/>
      <c r="G104" s="605"/>
      <c r="H104" s="606"/>
      <c r="I104" s="604"/>
      <c r="J104" s="605"/>
      <c r="K104" s="605"/>
      <c r="L104" s="606"/>
      <c r="M104" s="604"/>
      <c r="N104" s="605"/>
      <c r="O104" s="605"/>
      <c r="P104" s="606"/>
      <c r="Q104" s="604"/>
      <c r="R104" s="605"/>
      <c r="S104" s="605"/>
      <c r="T104" s="606"/>
      <c r="U104" s="604"/>
      <c r="V104" s="605"/>
      <c r="W104" s="605"/>
      <c r="X104" s="606"/>
      <c r="Y104" s="604"/>
      <c r="Z104" s="605"/>
      <c r="AA104" s="605"/>
      <c r="AB104" s="607"/>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430" t="str">
        <f>UPPER(LEFT('2in'!E104))</f>
        <v/>
      </c>
      <c r="CD104" s="430" t="str">
        <f>UPPER(RIGHT(LEFT('2in'!E104,2)))</f>
        <v/>
      </c>
      <c r="CE104" s="430" t="str">
        <f>UPPER(RIGHT(LEFT('2in'!E104,3)))</f>
        <v/>
      </c>
      <c r="CF104" s="430" t="str">
        <f>UPPER(RIGHT('2in'!E104))</f>
        <v/>
      </c>
      <c r="CG104" s="430" t="str">
        <f>UPPER(LEFT('2in'!I104))</f>
        <v/>
      </c>
      <c r="CH104" s="430" t="str">
        <f>UPPER(RIGHT(LEFT('2in'!I104,2)))</f>
        <v/>
      </c>
      <c r="CI104" s="430" t="str">
        <f>UPPER(RIGHT(LEFT('2in'!I104,3)))</f>
        <v/>
      </c>
      <c r="CJ104" s="430" t="str">
        <f>UPPER(RIGHT('2in'!I104))</f>
        <v/>
      </c>
      <c r="CK104" s="430" t="str">
        <f>UPPER(LEFT('2in'!M104))</f>
        <v/>
      </c>
      <c r="CL104" s="430" t="str">
        <f>UPPER(RIGHT(LEFT('2in'!M104,2)))</f>
        <v/>
      </c>
      <c r="CM104" s="430" t="str">
        <f>UPPER(RIGHT(LEFT('2in'!M104,3)))</f>
        <v/>
      </c>
      <c r="CN104" s="430" t="str">
        <f>UPPER(RIGHT('2in'!M104))</f>
        <v/>
      </c>
      <c r="CO104" s="430" t="str">
        <f>UPPER(LEFT('2in'!Q104))</f>
        <v/>
      </c>
      <c r="CP104" s="430" t="str">
        <f>UPPER(RIGHT(LEFT('2in'!Q104,2)))</f>
        <v/>
      </c>
      <c r="CQ104" s="430" t="str">
        <f>UPPER(RIGHT(LEFT('2in'!Q104,3)))</f>
        <v/>
      </c>
      <c r="CR104" s="430" t="str">
        <f>UPPER(RIGHT('2in'!Q104))</f>
        <v/>
      </c>
      <c r="CS104" s="430" t="str">
        <f>UPPER(LEFT('2in'!U104))</f>
        <v/>
      </c>
      <c r="CT104" s="430" t="str">
        <f>UPPER(RIGHT(LEFT('2in'!U104,2)))</f>
        <v/>
      </c>
      <c r="CU104" s="430" t="str">
        <f>UPPER(RIGHT(LEFT('2in'!U104,3)))</f>
        <v/>
      </c>
      <c r="CV104" s="430" t="str">
        <f>UPPER(RIGHT('2in'!U104))</f>
        <v/>
      </c>
      <c r="CW104" s="430" t="str">
        <f>UPPER(LEFT('2in'!Y104))</f>
        <v/>
      </c>
      <c r="CX104" s="430" t="str">
        <f>UPPER(RIGHT(LEFT('2in'!Y104,2)))</f>
        <v/>
      </c>
      <c r="CY104" s="430" t="str">
        <f>UPPER(RIGHT(LEFT('2in'!Y104,3)))</f>
        <v/>
      </c>
      <c r="CZ104" s="430" t="str">
        <f>UPPER(RIGHT('2in'!Y104))</f>
        <v/>
      </c>
    </row>
    <row r="105" spans="1:104" ht="19.5" customHeight="1">
      <c r="A105" s="64"/>
      <c r="B105" s="422" t="str">
        <f>STUDENTS!I107</f>
        <v/>
      </c>
      <c r="C105" s="423">
        <f>STUDENTS!J107</f>
        <v>0</v>
      </c>
      <c r="D105" s="424" t="str">
        <f>STUDENTS!K107</f>
        <v/>
      </c>
      <c r="E105" s="604"/>
      <c r="F105" s="605"/>
      <c r="G105" s="605"/>
      <c r="H105" s="606"/>
      <c r="I105" s="604"/>
      <c r="J105" s="605"/>
      <c r="K105" s="605"/>
      <c r="L105" s="606"/>
      <c r="M105" s="604"/>
      <c r="N105" s="605"/>
      <c r="O105" s="605"/>
      <c r="P105" s="606"/>
      <c r="Q105" s="604"/>
      <c r="R105" s="605"/>
      <c r="S105" s="605"/>
      <c r="T105" s="606"/>
      <c r="U105" s="604"/>
      <c r="V105" s="605"/>
      <c r="W105" s="605"/>
      <c r="X105" s="606"/>
      <c r="Y105" s="604"/>
      <c r="Z105" s="605"/>
      <c r="AA105" s="605"/>
      <c r="AB105" s="607"/>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430" t="str">
        <f>UPPER(LEFT('2in'!E105))</f>
        <v/>
      </c>
      <c r="CD105" s="430" t="str">
        <f>UPPER(RIGHT(LEFT('2in'!E105,2)))</f>
        <v/>
      </c>
      <c r="CE105" s="430" t="str">
        <f>UPPER(RIGHT(LEFT('2in'!E105,3)))</f>
        <v/>
      </c>
      <c r="CF105" s="430" t="str">
        <f>UPPER(RIGHT('2in'!E105))</f>
        <v/>
      </c>
      <c r="CG105" s="430" t="str">
        <f>UPPER(LEFT('2in'!I105))</f>
        <v/>
      </c>
      <c r="CH105" s="430" t="str">
        <f>UPPER(RIGHT(LEFT('2in'!I105,2)))</f>
        <v/>
      </c>
      <c r="CI105" s="430" t="str">
        <f>UPPER(RIGHT(LEFT('2in'!I105,3)))</f>
        <v/>
      </c>
      <c r="CJ105" s="430" t="str">
        <f>UPPER(RIGHT('2in'!I105))</f>
        <v/>
      </c>
      <c r="CK105" s="430" t="str">
        <f>UPPER(LEFT('2in'!M105))</f>
        <v/>
      </c>
      <c r="CL105" s="430" t="str">
        <f>UPPER(RIGHT(LEFT('2in'!M105,2)))</f>
        <v/>
      </c>
      <c r="CM105" s="430" t="str">
        <f>UPPER(RIGHT(LEFT('2in'!M105,3)))</f>
        <v/>
      </c>
      <c r="CN105" s="430" t="str">
        <f>UPPER(RIGHT('2in'!M105))</f>
        <v/>
      </c>
      <c r="CO105" s="430" t="str">
        <f>UPPER(LEFT('2in'!Q105))</f>
        <v/>
      </c>
      <c r="CP105" s="430" t="str">
        <f>UPPER(RIGHT(LEFT('2in'!Q105,2)))</f>
        <v/>
      </c>
      <c r="CQ105" s="430" t="str">
        <f>UPPER(RIGHT(LEFT('2in'!Q105,3)))</f>
        <v/>
      </c>
      <c r="CR105" s="430" t="str">
        <f>UPPER(RIGHT('2in'!Q105))</f>
        <v/>
      </c>
      <c r="CS105" s="430" t="str">
        <f>UPPER(LEFT('2in'!U105))</f>
        <v/>
      </c>
      <c r="CT105" s="430" t="str">
        <f>UPPER(RIGHT(LEFT('2in'!U105,2)))</f>
        <v/>
      </c>
      <c r="CU105" s="430" t="str">
        <f>UPPER(RIGHT(LEFT('2in'!U105,3)))</f>
        <v/>
      </c>
      <c r="CV105" s="430" t="str">
        <f>UPPER(RIGHT('2in'!U105))</f>
        <v/>
      </c>
      <c r="CW105" s="430" t="str">
        <f>UPPER(LEFT('2in'!Y105))</f>
        <v/>
      </c>
      <c r="CX105" s="430" t="str">
        <f>UPPER(RIGHT(LEFT('2in'!Y105,2)))</f>
        <v/>
      </c>
      <c r="CY105" s="430" t="str">
        <f>UPPER(RIGHT(LEFT('2in'!Y105,3)))</f>
        <v/>
      </c>
      <c r="CZ105" s="430" t="str">
        <f>UPPER(RIGHT('2in'!Y105))</f>
        <v/>
      </c>
    </row>
    <row r="106" spans="1:104" ht="19.5" customHeight="1" thickBot="1">
      <c r="A106" s="64"/>
      <c r="B106" s="431" t="str">
        <f>STUDENTS!I108</f>
        <v/>
      </c>
      <c r="C106" s="432">
        <f>STUDENTS!J108</f>
        <v>0</v>
      </c>
      <c r="D106" s="433" t="str">
        <f>STUDENTS!K108</f>
        <v/>
      </c>
      <c r="E106" s="651"/>
      <c r="F106" s="652"/>
      <c r="G106" s="652"/>
      <c r="H106" s="653"/>
      <c r="I106" s="651"/>
      <c r="J106" s="652"/>
      <c r="K106" s="652"/>
      <c r="L106" s="653"/>
      <c r="M106" s="651"/>
      <c r="N106" s="652"/>
      <c r="O106" s="652"/>
      <c r="P106" s="653"/>
      <c r="Q106" s="651"/>
      <c r="R106" s="652"/>
      <c r="S106" s="652"/>
      <c r="T106" s="653"/>
      <c r="U106" s="651"/>
      <c r="V106" s="652"/>
      <c r="W106" s="652"/>
      <c r="X106" s="653"/>
      <c r="Y106" s="651"/>
      <c r="Z106" s="652"/>
      <c r="AA106" s="652"/>
      <c r="AB106" s="656"/>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430" t="str">
        <f>UPPER(LEFT('2in'!E106))</f>
        <v/>
      </c>
      <c r="CD106" s="430" t="str">
        <f>UPPER(RIGHT(LEFT('2in'!E106,2)))</f>
        <v/>
      </c>
      <c r="CE106" s="430" t="str">
        <f>UPPER(RIGHT(LEFT('2in'!E106,3)))</f>
        <v/>
      </c>
      <c r="CF106" s="430" t="str">
        <f>UPPER(RIGHT('2in'!E106))</f>
        <v/>
      </c>
      <c r="CG106" s="430" t="str">
        <f>UPPER(LEFT('2in'!I106))</f>
        <v/>
      </c>
      <c r="CH106" s="430" t="str">
        <f>UPPER(RIGHT(LEFT('2in'!I106,2)))</f>
        <v/>
      </c>
      <c r="CI106" s="430" t="str">
        <f>UPPER(RIGHT(LEFT('2in'!I106,3)))</f>
        <v/>
      </c>
      <c r="CJ106" s="430" t="str">
        <f>UPPER(RIGHT('2in'!I106))</f>
        <v/>
      </c>
      <c r="CK106" s="430" t="str">
        <f>UPPER(LEFT('2in'!M106))</f>
        <v/>
      </c>
      <c r="CL106" s="430" t="str">
        <f>UPPER(RIGHT(LEFT('2in'!M106,2)))</f>
        <v/>
      </c>
      <c r="CM106" s="430" t="str">
        <f>UPPER(RIGHT(LEFT('2in'!M106,3)))</f>
        <v/>
      </c>
      <c r="CN106" s="430" t="str">
        <f>UPPER(RIGHT('2in'!M106))</f>
        <v/>
      </c>
      <c r="CO106" s="430" t="str">
        <f>UPPER(LEFT('2in'!Q106))</f>
        <v/>
      </c>
      <c r="CP106" s="430" t="str">
        <f>UPPER(RIGHT(LEFT('2in'!Q106,2)))</f>
        <v/>
      </c>
      <c r="CQ106" s="430" t="str">
        <f>UPPER(RIGHT(LEFT('2in'!Q106,3)))</f>
        <v/>
      </c>
      <c r="CR106" s="430" t="str">
        <f>UPPER(RIGHT('2in'!Q106))</f>
        <v/>
      </c>
      <c r="CS106" s="430" t="str">
        <f>UPPER(LEFT('2in'!U106))</f>
        <v/>
      </c>
      <c r="CT106" s="430" t="str">
        <f>UPPER(RIGHT(LEFT('2in'!U106,2)))</f>
        <v/>
      </c>
      <c r="CU106" s="430" t="str">
        <f>UPPER(RIGHT(LEFT('2in'!U106,3)))</f>
        <v/>
      </c>
      <c r="CV106" s="430" t="str">
        <f>UPPER(RIGHT('2in'!U106))</f>
        <v/>
      </c>
      <c r="CW106" s="430" t="str">
        <f>UPPER(LEFT('2in'!Y106))</f>
        <v/>
      </c>
      <c r="CX106" s="430" t="str">
        <f>UPPER(RIGHT(LEFT('2in'!Y106,2)))</f>
        <v/>
      </c>
      <c r="CY106" s="430" t="str">
        <f>UPPER(RIGHT(LEFT('2in'!Y106,3)))</f>
        <v/>
      </c>
      <c r="CZ106" s="430" t="str">
        <f>UPPER(RIGHT('2in'!Y106))</f>
        <v/>
      </c>
    </row>
    <row r="107" spans="1:104" ht="19.5" customHeight="1">
      <c r="A107" s="64"/>
      <c r="B107" s="704" t="s">
        <v>268</v>
      </c>
      <c r="C107" s="705"/>
      <c r="D107" s="705"/>
      <c r="E107" s="702" t="s">
        <v>92</v>
      </c>
      <c r="F107" s="702"/>
      <c r="G107" s="702"/>
      <c r="H107" s="702"/>
      <c r="I107" s="702" t="s">
        <v>215</v>
      </c>
      <c r="J107" s="702"/>
      <c r="K107" s="702"/>
      <c r="L107" s="702"/>
      <c r="M107" s="702" t="s">
        <v>91</v>
      </c>
      <c r="N107" s="702"/>
      <c r="O107" s="702"/>
      <c r="P107" s="702"/>
      <c r="Q107" s="702" t="s">
        <v>90</v>
      </c>
      <c r="R107" s="702"/>
      <c r="S107" s="702"/>
      <c r="T107" s="702"/>
      <c r="U107" s="702" t="s">
        <v>275</v>
      </c>
      <c r="V107" s="702"/>
      <c r="W107" s="702"/>
      <c r="X107" s="702"/>
      <c r="Y107" s="702" t="s">
        <v>189</v>
      </c>
      <c r="Z107" s="702"/>
      <c r="AA107" s="702"/>
      <c r="AB107" s="703"/>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83"/>
      <c r="CB107" s="83"/>
      <c r="CC107" s="430"/>
      <c r="CD107" s="430"/>
      <c r="CE107" s="430"/>
      <c r="CF107" s="430"/>
      <c r="CG107" s="430"/>
      <c r="CH107" s="430"/>
      <c r="CI107" s="430"/>
      <c r="CJ107" s="430"/>
      <c r="CK107" s="430"/>
      <c r="CL107" s="430"/>
      <c r="CM107" s="430"/>
      <c r="CN107" s="430"/>
      <c r="CO107" s="430"/>
      <c r="CP107" s="430"/>
      <c r="CQ107" s="430"/>
      <c r="CR107" s="430"/>
      <c r="CS107" s="430"/>
      <c r="CT107" s="430"/>
      <c r="CU107" s="430"/>
      <c r="CV107" s="430"/>
      <c r="CW107" s="430"/>
      <c r="CX107" s="430"/>
      <c r="CY107" s="430"/>
      <c r="CZ107" s="430"/>
    </row>
    <row r="108" spans="1:104" ht="19.5" customHeight="1" thickBot="1">
      <c r="A108" s="64"/>
      <c r="B108" s="706"/>
      <c r="C108" s="707"/>
      <c r="D108" s="707"/>
      <c r="E108" s="100">
        <v>1</v>
      </c>
      <c r="F108" s="100">
        <v>2</v>
      </c>
      <c r="G108" s="100">
        <v>3</v>
      </c>
      <c r="H108" s="100">
        <v>4</v>
      </c>
      <c r="I108" s="100">
        <v>1</v>
      </c>
      <c r="J108" s="100">
        <v>2</v>
      </c>
      <c r="K108" s="100">
        <v>3</v>
      </c>
      <c r="L108" s="100">
        <v>4</v>
      </c>
      <c r="M108" s="100">
        <v>1</v>
      </c>
      <c r="N108" s="100">
        <v>2</v>
      </c>
      <c r="O108" s="100">
        <v>3</v>
      </c>
      <c r="P108" s="100">
        <v>4</v>
      </c>
      <c r="Q108" s="100">
        <v>1</v>
      </c>
      <c r="R108" s="100">
        <v>2</v>
      </c>
      <c r="S108" s="100">
        <v>3</v>
      </c>
      <c r="T108" s="100">
        <v>4</v>
      </c>
      <c r="U108" s="100">
        <v>1</v>
      </c>
      <c r="V108" s="100">
        <v>2</v>
      </c>
      <c r="W108" s="100">
        <v>3</v>
      </c>
      <c r="X108" s="100">
        <v>4</v>
      </c>
      <c r="Y108" s="100">
        <v>1</v>
      </c>
      <c r="Z108" s="100">
        <v>2</v>
      </c>
      <c r="AA108" s="100">
        <v>3</v>
      </c>
      <c r="AB108" s="101">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430"/>
      <c r="CD108" s="430"/>
      <c r="CE108" s="430"/>
      <c r="CF108" s="430"/>
      <c r="CG108" s="430"/>
      <c r="CH108" s="430"/>
      <c r="CI108" s="430"/>
      <c r="CJ108" s="430"/>
      <c r="CK108" s="430"/>
      <c r="CL108" s="430"/>
      <c r="CM108" s="430"/>
      <c r="CN108" s="430"/>
      <c r="CO108" s="430"/>
      <c r="CP108" s="430"/>
      <c r="CQ108" s="430"/>
      <c r="CR108" s="430"/>
      <c r="CS108" s="430"/>
      <c r="CT108" s="430"/>
      <c r="CU108" s="430"/>
      <c r="CV108" s="430"/>
      <c r="CW108" s="430"/>
      <c r="CX108" s="430"/>
      <c r="CY108" s="430"/>
      <c r="CZ108" s="430"/>
    </row>
    <row r="109" spans="1:104" ht="19.5" customHeight="1">
      <c r="A109" s="64"/>
      <c r="B109" s="712" t="s">
        <v>17</v>
      </c>
      <c r="C109" s="713" t="s">
        <v>221</v>
      </c>
      <c r="D109" s="714"/>
      <c r="E109" s="407">
        <f t="shared" ref="E109:AB109" si="11">COUNTIFS($CB$7:$CB$106,"B",CC$7:CC$106,"A")</f>
        <v>6</v>
      </c>
      <c r="F109" s="407">
        <f t="shared" si="11"/>
        <v>0</v>
      </c>
      <c r="G109" s="407">
        <f t="shared" si="11"/>
        <v>0</v>
      </c>
      <c r="H109" s="407">
        <f t="shared" si="11"/>
        <v>0</v>
      </c>
      <c r="I109" s="407">
        <f t="shared" si="11"/>
        <v>0</v>
      </c>
      <c r="J109" s="407">
        <f t="shared" si="11"/>
        <v>0</v>
      </c>
      <c r="K109" s="407">
        <f t="shared" si="11"/>
        <v>0</v>
      </c>
      <c r="L109" s="407">
        <f t="shared" si="11"/>
        <v>0</v>
      </c>
      <c r="M109" s="407">
        <f t="shared" si="11"/>
        <v>0</v>
      </c>
      <c r="N109" s="407">
        <f t="shared" si="11"/>
        <v>0</v>
      </c>
      <c r="O109" s="407">
        <f t="shared" si="11"/>
        <v>0</v>
      </c>
      <c r="P109" s="407">
        <f t="shared" si="11"/>
        <v>6</v>
      </c>
      <c r="Q109" s="407">
        <f t="shared" si="11"/>
        <v>0</v>
      </c>
      <c r="R109" s="407">
        <f t="shared" si="11"/>
        <v>0</v>
      </c>
      <c r="S109" s="407">
        <f t="shared" si="11"/>
        <v>0</v>
      </c>
      <c r="T109" s="407">
        <f t="shared" si="11"/>
        <v>6</v>
      </c>
      <c r="U109" s="407">
        <f t="shared" si="11"/>
        <v>6</v>
      </c>
      <c r="V109" s="407">
        <f t="shared" si="11"/>
        <v>0</v>
      </c>
      <c r="W109" s="407">
        <f t="shared" si="11"/>
        <v>0</v>
      </c>
      <c r="X109" s="407">
        <f t="shared" si="11"/>
        <v>0</v>
      </c>
      <c r="Y109" s="407">
        <f t="shared" si="11"/>
        <v>0</v>
      </c>
      <c r="Z109" s="407">
        <f t="shared" si="11"/>
        <v>0</v>
      </c>
      <c r="AA109" s="407">
        <f t="shared" si="11"/>
        <v>0</v>
      </c>
      <c r="AB109" s="408">
        <f t="shared" si="11"/>
        <v>0</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712"/>
      <c r="C110" s="715" t="s">
        <v>220</v>
      </c>
      <c r="D110" s="716"/>
      <c r="E110" s="103">
        <f t="shared" ref="E110:AB110" si="12">COUNTIFS($CB$7:$CB$106,"B",CC$7:CC$106,"B")</f>
        <v>0</v>
      </c>
      <c r="F110" s="103">
        <f t="shared" si="12"/>
        <v>6</v>
      </c>
      <c r="G110" s="103">
        <f t="shared" si="12"/>
        <v>0</v>
      </c>
      <c r="H110" s="103">
        <f t="shared" si="12"/>
        <v>0</v>
      </c>
      <c r="I110" s="103">
        <f t="shared" si="12"/>
        <v>0</v>
      </c>
      <c r="J110" s="103">
        <f t="shared" si="12"/>
        <v>0</v>
      </c>
      <c r="K110" s="103">
        <f t="shared" si="12"/>
        <v>0</v>
      </c>
      <c r="L110" s="103">
        <f t="shared" si="12"/>
        <v>0</v>
      </c>
      <c r="M110" s="103">
        <f t="shared" si="12"/>
        <v>0</v>
      </c>
      <c r="N110" s="103">
        <f t="shared" si="12"/>
        <v>0</v>
      </c>
      <c r="O110" s="103">
        <f t="shared" si="12"/>
        <v>6</v>
      </c>
      <c r="P110" s="103">
        <f t="shared" si="12"/>
        <v>0</v>
      </c>
      <c r="Q110" s="103">
        <f t="shared" si="12"/>
        <v>0</v>
      </c>
      <c r="R110" s="103">
        <f t="shared" si="12"/>
        <v>0</v>
      </c>
      <c r="S110" s="103">
        <f t="shared" si="12"/>
        <v>6</v>
      </c>
      <c r="T110" s="103">
        <f t="shared" si="12"/>
        <v>0</v>
      </c>
      <c r="U110" s="103">
        <f t="shared" si="12"/>
        <v>0</v>
      </c>
      <c r="V110" s="103">
        <f t="shared" si="12"/>
        <v>6</v>
      </c>
      <c r="W110" s="103">
        <f t="shared" si="12"/>
        <v>0</v>
      </c>
      <c r="X110" s="103">
        <f t="shared" si="12"/>
        <v>0</v>
      </c>
      <c r="Y110" s="103">
        <f t="shared" si="12"/>
        <v>0</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40"/>
      <c r="C111" s="715" t="s">
        <v>219</v>
      </c>
      <c r="D111" s="716"/>
      <c r="E111" s="103">
        <f t="shared" ref="E111:AB111" si="13">COUNTIFS($CB$7:$CB$106,"B",CC$7:CC$106,"C")</f>
        <v>0</v>
      </c>
      <c r="F111" s="103">
        <f t="shared" si="13"/>
        <v>0</v>
      </c>
      <c r="G111" s="103">
        <f t="shared" si="13"/>
        <v>6</v>
      </c>
      <c r="H111" s="103">
        <f t="shared" si="13"/>
        <v>6</v>
      </c>
      <c r="I111" s="103">
        <f t="shared" si="13"/>
        <v>0</v>
      </c>
      <c r="J111" s="103">
        <f t="shared" si="13"/>
        <v>0</v>
      </c>
      <c r="K111" s="103">
        <f t="shared" si="13"/>
        <v>0</v>
      </c>
      <c r="L111" s="103">
        <f t="shared" si="13"/>
        <v>0</v>
      </c>
      <c r="M111" s="103">
        <f t="shared" si="13"/>
        <v>6</v>
      </c>
      <c r="N111" s="103">
        <f t="shared" si="13"/>
        <v>6</v>
      </c>
      <c r="O111" s="103">
        <f t="shared" si="13"/>
        <v>0</v>
      </c>
      <c r="P111" s="103">
        <f t="shared" si="13"/>
        <v>0</v>
      </c>
      <c r="Q111" s="103">
        <f t="shared" si="13"/>
        <v>6</v>
      </c>
      <c r="R111" s="103">
        <f t="shared" si="13"/>
        <v>6</v>
      </c>
      <c r="S111" s="103">
        <f t="shared" si="13"/>
        <v>0</v>
      </c>
      <c r="T111" s="103">
        <f t="shared" si="13"/>
        <v>0</v>
      </c>
      <c r="U111" s="103">
        <f t="shared" si="13"/>
        <v>0</v>
      </c>
      <c r="V111" s="103">
        <f t="shared" si="13"/>
        <v>0</v>
      </c>
      <c r="W111" s="103">
        <f t="shared" si="13"/>
        <v>6</v>
      </c>
      <c r="X111" s="103">
        <f t="shared" si="13"/>
        <v>6</v>
      </c>
      <c r="Y111" s="103">
        <f t="shared" si="13"/>
        <v>0</v>
      </c>
      <c r="Z111" s="103">
        <f t="shared" si="13"/>
        <v>0</v>
      </c>
      <c r="AA111" s="103">
        <f t="shared" si="13"/>
        <v>0</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9" t="s">
        <v>18</v>
      </c>
      <c r="C112" s="710" t="s">
        <v>221</v>
      </c>
      <c r="D112" s="711"/>
      <c r="E112" s="105">
        <f t="shared" ref="E112:AB112" si="14">COUNTIFS($CB$7:$CB$106,"G",CC$7:CC$106,"A")</f>
        <v>5</v>
      </c>
      <c r="F112" s="105">
        <f t="shared" si="14"/>
        <v>0</v>
      </c>
      <c r="G112" s="105">
        <f t="shared" si="14"/>
        <v>0</v>
      </c>
      <c r="H112" s="105">
        <f t="shared" si="14"/>
        <v>0</v>
      </c>
      <c r="I112" s="105">
        <f t="shared" si="14"/>
        <v>0</v>
      </c>
      <c r="J112" s="105">
        <f t="shared" si="14"/>
        <v>0</v>
      </c>
      <c r="K112" s="105">
        <f t="shared" si="14"/>
        <v>0</v>
      </c>
      <c r="L112" s="105">
        <f t="shared" si="14"/>
        <v>0</v>
      </c>
      <c r="M112" s="105">
        <f t="shared" si="14"/>
        <v>0</v>
      </c>
      <c r="N112" s="105">
        <f t="shared" si="14"/>
        <v>0</v>
      </c>
      <c r="O112" s="105">
        <f t="shared" si="14"/>
        <v>0</v>
      </c>
      <c r="P112" s="105">
        <f t="shared" si="14"/>
        <v>5</v>
      </c>
      <c r="Q112" s="105">
        <f t="shared" si="14"/>
        <v>0</v>
      </c>
      <c r="R112" s="105">
        <f t="shared" si="14"/>
        <v>0</v>
      </c>
      <c r="S112" s="105">
        <f t="shared" si="14"/>
        <v>0</v>
      </c>
      <c r="T112" s="105">
        <f t="shared" si="14"/>
        <v>5</v>
      </c>
      <c r="U112" s="105">
        <f t="shared" si="14"/>
        <v>5</v>
      </c>
      <c r="V112" s="105">
        <f t="shared" si="14"/>
        <v>0</v>
      </c>
      <c r="W112" s="105">
        <f t="shared" si="14"/>
        <v>0</v>
      </c>
      <c r="X112" s="105">
        <f t="shared" si="14"/>
        <v>0</v>
      </c>
      <c r="Y112" s="105">
        <f t="shared" si="14"/>
        <v>0</v>
      </c>
      <c r="Z112" s="105">
        <f t="shared" si="14"/>
        <v>0</v>
      </c>
      <c r="AA112" s="105">
        <f t="shared" si="14"/>
        <v>0</v>
      </c>
      <c r="AB112" s="168">
        <f t="shared" si="14"/>
        <v>0</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712"/>
      <c r="C113" s="710" t="s">
        <v>220</v>
      </c>
      <c r="D113" s="711"/>
      <c r="E113" s="105">
        <f t="shared" ref="E113:AB113" si="15">COUNTIFS($CB$7:$CB$106,"G",CC$7:CC$106,"B")</f>
        <v>0</v>
      </c>
      <c r="F113" s="105">
        <f t="shared" si="15"/>
        <v>5</v>
      </c>
      <c r="G113" s="105">
        <f t="shared" si="15"/>
        <v>0</v>
      </c>
      <c r="H113" s="105">
        <f t="shared" si="15"/>
        <v>0</v>
      </c>
      <c r="I113" s="105">
        <f t="shared" si="15"/>
        <v>0</v>
      </c>
      <c r="J113" s="105">
        <f t="shared" si="15"/>
        <v>0</v>
      </c>
      <c r="K113" s="105">
        <f t="shared" si="15"/>
        <v>0</v>
      </c>
      <c r="L113" s="105">
        <f t="shared" si="15"/>
        <v>0</v>
      </c>
      <c r="M113" s="105">
        <f t="shared" si="15"/>
        <v>0</v>
      </c>
      <c r="N113" s="105">
        <f t="shared" si="15"/>
        <v>0</v>
      </c>
      <c r="O113" s="105">
        <f t="shared" si="15"/>
        <v>5</v>
      </c>
      <c r="P113" s="105">
        <f t="shared" si="15"/>
        <v>0</v>
      </c>
      <c r="Q113" s="105">
        <f t="shared" si="15"/>
        <v>0</v>
      </c>
      <c r="R113" s="105">
        <f t="shared" si="15"/>
        <v>0</v>
      </c>
      <c r="S113" s="105">
        <f t="shared" si="15"/>
        <v>5</v>
      </c>
      <c r="T113" s="105">
        <f t="shared" si="15"/>
        <v>0</v>
      </c>
      <c r="U113" s="105">
        <f t="shared" si="15"/>
        <v>0</v>
      </c>
      <c r="V113" s="105">
        <f t="shared" si="15"/>
        <v>5</v>
      </c>
      <c r="W113" s="105">
        <f t="shared" si="15"/>
        <v>0</v>
      </c>
      <c r="X113" s="105">
        <f t="shared" si="15"/>
        <v>0</v>
      </c>
      <c r="Y113" s="105">
        <f t="shared" si="15"/>
        <v>0</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40"/>
      <c r="C114" s="710" t="s">
        <v>219</v>
      </c>
      <c r="D114" s="711"/>
      <c r="E114" s="105">
        <f t="shared" ref="E114:AB114" si="16">COUNTIFS($CB$7:$CB$106,"G",CC$7:CC$106,"C")</f>
        <v>0</v>
      </c>
      <c r="F114" s="105">
        <f t="shared" si="16"/>
        <v>0</v>
      </c>
      <c r="G114" s="105">
        <f t="shared" si="16"/>
        <v>5</v>
      </c>
      <c r="H114" s="105">
        <f t="shared" si="16"/>
        <v>5</v>
      </c>
      <c r="I114" s="105">
        <f t="shared" si="16"/>
        <v>0</v>
      </c>
      <c r="J114" s="105">
        <f t="shared" si="16"/>
        <v>0</v>
      </c>
      <c r="K114" s="105">
        <f t="shared" si="16"/>
        <v>0</v>
      </c>
      <c r="L114" s="105">
        <f t="shared" si="16"/>
        <v>0</v>
      </c>
      <c r="M114" s="105">
        <f t="shared" si="16"/>
        <v>5</v>
      </c>
      <c r="N114" s="105">
        <f t="shared" si="16"/>
        <v>5</v>
      </c>
      <c r="O114" s="105">
        <f t="shared" si="16"/>
        <v>0</v>
      </c>
      <c r="P114" s="105">
        <f t="shared" si="16"/>
        <v>0</v>
      </c>
      <c r="Q114" s="105">
        <f t="shared" si="16"/>
        <v>5</v>
      </c>
      <c r="R114" s="105">
        <f t="shared" si="16"/>
        <v>5</v>
      </c>
      <c r="S114" s="105">
        <f t="shared" si="16"/>
        <v>0</v>
      </c>
      <c r="T114" s="105">
        <f t="shared" si="16"/>
        <v>0</v>
      </c>
      <c r="U114" s="105">
        <f t="shared" si="16"/>
        <v>0</v>
      </c>
      <c r="V114" s="105">
        <f t="shared" si="16"/>
        <v>0</v>
      </c>
      <c r="W114" s="105">
        <f t="shared" si="16"/>
        <v>5</v>
      </c>
      <c r="X114" s="105">
        <f t="shared" si="16"/>
        <v>5</v>
      </c>
      <c r="Y114" s="105">
        <f t="shared" si="16"/>
        <v>0</v>
      </c>
      <c r="Z114" s="105">
        <f t="shared" si="16"/>
        <v>0</v>
      </c>
      <c r="AA114" s="105">
        <f t="shared" si="16"/>
        <v>0</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9" t="s">
        <v>19</v>
      </c>
      <c r="C115" s="715" t="s">
        <v>221</v>
      </c>
      <c r="D115" s="716"/>
      <c r="E115" s="103">
        <f t="shared" ref="E115:AB115" si="17">E109+E112</f>
        <v>11</v>
      </c>
      <c r="F115" s="103">
        <f t="shared" si="17"/>
        <v>0</v>
      </c>
      <c r="G115" s="103">
        <f t="shared" si="17"/>
        <v>0</v>
      </c>
      <c r="H115" s="103">
        <f t="shared" si="17"/>
        <v>0</v>
      </c>
      <c r="I115" s="103">
        <f t="shared" si="17"/>
        <v>0</v>
      </c>
      <c r="J115" s="103">
        <f t="shared" si="17"/>
        <v>0</v>
      </c>
      <c r="K115" s="103">
        <f t="shared" si="17"/>
        <v>0</v>
      </c>
      <c r="L115" s="103">
        <f t="shared" si="17"/>
        <v>0</v>
      </c>
      <c r="M115" s="103">
        <f t="shared" si="17"/>
        <v>0</v>
      </c>
      <c r="N115" s="103">
        <f t="shared" si="17"/>
        <v>0</v>
      </c>
      <c r="O115" s="103">
        <f t="shared" si="17"/>
        <v>0</v>
      </c>
      <c r="P115" s="103">
        <f t="shared" si="17"/>
        <v>11</v>
      </c>
      <c r="Q115" s="103">
        <f t="shared" si="17"/>
        <v>0</v>
      </c>
      <c r="R115" s="103">
        <f t="shared" si="17"/>
        <v>0</v>
      </c>
      <c r="S115" s="103">
        <f t="shared" si="17"/>
        <v>0</v>
      </c>
      <c r="T115" s="103">
        <f t="shared" si="17"/>
        <v>11</v>
      </c>
      <c r="U115" s="103">
        <f t="shared" si="17"/>
        <v>11</v>
      </c>
      <c r="V115" s="103">
        <f t="shared" si="17"/>
        <v>0</v>
      </c>
      <c r="W115" s="103">
        <f t="shared" si="17"/>
        <v>0</v>
      </c>
      <c r="X115" s="103">
        <f t="shared" si="17"/>
        <v>0</v>
      </c>
      <c r="Y115" s="103">
        <f t="shared" si="17"/>
        <v>0</v>
      </c>
      <c r="Z115" s="103">
        <f t="shared" si="17"/>
        <v>0</v>
      </c>
      <c r="AA115" s="103">
        <f t="shared" si="17"/>
        <v>0</v>
      </c>
      <c r="AB115" s="106">
        <f t="shared" si="17"/>
        <v>0</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712"/>
      <c r="C116" s="715" t="s">
        <v>220</v>
      </c>
      <c r="D116" s="716"/>
      <c r="E116" s="103">
        <f t="shared" ref="E116:AB116" si="18">E110+E113</f>
        <v>0</v>
      </c>
      <c r="F116" s="103">
        <f t="shared" si="18"/>
        <v>11</v>
      </c>
      <c r="G116" s="103">
        <f t="shared" si="18"/>
        <v>0</v>
      </c>
      <c r="H116" s="103">
        <f t="shared" si="18"/>
        <v>0</v>
      </c>
      <c r="I116" s="103">
        <f t="shared" si="18"/>
        <v>0</v>
      </c>
      <c r="J116" s="103">
        <f t="shared" si="18"/>
        <v>0</v>
      </c>
      <c r="K116" s="103">
        <f t="shared" si="18"/>
        <v>0</v>
      </c>
      <c r="L116" s="103">
        <f t="shared" si="18"/>
        <v>0</v>
      </c>
      <c r="M116" s="103">
        <f t="shared" si="18"/>
        <v>0</v>
      </c>
      <c r="N116" s="103">
        <f t="shared" si="18"/>
        <v>0</v>
      </c>
      <c r="O116" s="103">
        <f t="shared" si="18"/>
        <v>11</v>
      </c>
      <c r="P116" s="103">
        <f t="shared" si="18"/>
        <v>0</v>
      </c>
      <c r="Q116" s="103">
        <f t="shared" si="18"/>
        <v>0</v>
      </c>
      <c r="R116" s="103">
        <f t="shared" si="18"/>
        <v>0</v>
      </c>
      <c r="S116" s="103">
        <f t="shared" si="18"/>
        <v>11</v>
      </c>
      <c r="T116" s="103">
        <f t="shared" si="18"/>
        <v>0</v>
      </c>
      <c r="U116" s="103">
        <f t="shared" si="18"/>
        <v>0</v>
      </c>
      <c r="V116" s="103">
        <f t="shared" si="18"/>
        <v>11</v>
      </c>
      <c r="W116" s="103">
        <f t="shared" si="18"/>
        <v>0</v>
      </c>
      <c r="X116" s="103">
        <f t="shared" si="18"/>
        <v>0</v>
      </c>
      <c r="Y116" s="103">
        <f t="shared" si="18"/>
        <v>0</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40"/>
      <c r="C117" s="715" t="s">
        <v>219</v>
      </c>
      <c r="D117" s="716"/>
      <c r="E117" s="103">
        <f t="shared" ref="E117:AB117" si="19">E111+E114</f>
        <v>0</v>
      </c>
      <c r="F117" s="103">
        <f t="shared" si="19"/>
        <v>0</v>
      </c>
      <c r="G117" s="103">
        <f t="shared" si="19"/>
        <v>11</v>
      </c>
      <c r="H117" s="103">
        <f t="shared" si="19"/>
        <v>11</v>
      </c>
      <c r="I117" s="103">
        <f t="shared" si="19"/>
        <v>0</v>
      </c>
      <c r="J117" s="103">
        <f t="shared" si="19"/>
        <v>0</v>
      </c>
      <c r="K117" s="103">
        <f t="shared" si="19"/>
        <v>0</v>
      </c>
      <c r="L117" s="103">
        <f t="shared" si="19"/>
        <v>0</v>
      </c>
      <c r="M117" s="103">
        <f t="shared" si="19"/>
        <v>11</v>
      </c>
      <c r="N117" s="103">
        <f t="shared" si="19"/>
        <v>11</v>
      </c>
      <c r="O117" s="103">
        <f t="shared" si="19"/>
        <v>0</v>
      </c>
      <c r="P117" s="103">
        <f t="shared" si="19"/>
        <v>0</v>
      </c>
      <c r="Q117" s="103">
        <f t="shared" si="19"/>
        <v>11</v>
      </c>
      <c r="R117" s="103">
        <f t="shared" si="19"/>
        <v>11</v>
      </c>
      <c r="S117" s="103">
        <f t="shared" si="19"/>
        <v>0</v>
      </c>
      <c r="T117" s="103">
        <f t="shared" si="19"/>
        <v>0</v>
      </c>
      <c r="U117" s="103">
        <f t="shared" si="19"/>
        <v>0</v>
      </c>
      <c r="V117" s="103">
        <f t="shared" si="19"/>
        <v>0</v>
      </c>
      <c r="W117" s="103">
        <f t="shared" si="19"/>
        <v>11</v>
      </c>
      <c r="X117" s="103">
        <f t="shared" si="19"/>
        <v>11</v>
      </c>
      <c r="Y117" s="103">
        <f t="shared" si="19"/>
        <v>0</v>
      </c>
      <c r="Z117" s="103">
        <f t="shared" si="19"/>
        <v>0</v>
      </c>
      <c r="AA117" s="103">
        <f t="shared" si="19"/>
        <v>0</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108"/>
      <c r="D118" s="109"/>
      <c r="E118" s="724" t="s">
        <v>218</v>
      </c>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111"/>
      <c r="D119" s="112"/>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120"/>
      <c r="D120" s="121"/>
      <c r="E120" s="122" t="s">
        <v>61</v>
      </c>
      <c r="F120" s="123">
        <f>SUM(E109:H109)</f>
        <v>6</v>
      </c>
      <c r="G120" s="123">
        <f>SUM(E112:H112)</f>
        <v>5</v>
      </c>
      <c r="H120" s="123">
        <f>SUM(E115:H115)</f>
        <v>11</v>
      </c>
      <c r="I120" s="124" t="s">
        <v>61</v>
      </c>
      <c r="J120" s="123">
        <f>SUM(I109:L109)</f>
        <v>0</v>
      </c>
      <c r="K120" s="123">
        <f>SUM(I112:L112)</f>
        <v>0</v>
      </c>
      <c r="L120" s="123">
        <f>SUM(J120:K120)</f>
        <v>0</v>
      </c>
      <c r="M120" s="124" t="s">
        <v>61</v>
      </c>
      <c r="N120" s="123">
        <f>SUM(M109:P109)</f>
        <v>6</v>
      </c>
      <c r="O120" s="123">
        <f>SUM(M112:P112)</f>
        <v>5</v>
      </c>
      <c r="P120" s="123">
        <f>SUM(N120:O120)</f>
        <v>11</v>
      </c>
      <c r="Q120" s="124" t="s">
        <v>61</v>
      </c>
      <c r="R120" s="123">
        <f>SUM(Q109:T109)</f>
        <v>6</v>
      </c>
      <c r="S120" s="123">
        <f>SUM(Q112:T112)</f>
        <v>5</v>
      </c>
      <c r="T120" s="123">
        <f>SUM(R120:S120)</f>
        <v>11</v>
      </c>
      <c r="U120" s="124" t="s">
        <v>61</v>
      </c>
      <c r="V120" s="123">
        <f>SUM(U109:X109)</f>
        <v>6</v>
      </c>
      <c r="W120" s="123">
        <f>SUM(U112:X112)</f>
        <v>5</v>
      </c>
      <c r="X120" s="123">
        <f>SUM(V120:W120)</f>
        <v>11</v>
      </c>
      <c r="Y120" s="124" t="s">
        <v>61</v>
      </c>
      <c r="Z120" s="123">
        <f>SUM(Y109:AB109)</f>
        <v>0</v>
      </c>
      <c r="AA120" s="123">
        <f>SUM(Y112:AB112)</f>
        <v>0</v>
      </c>
      <c r="AB120" s="125">
        <f>SUM(Z120:AA120)</f>
        <v>0</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6</v>
      </c>
      <c r="G121" s="123">
        <f>SUM(E113:H113)</f>
        <v>5</v>
      </c>
      <c r="H121" s="123">
        <f>SUM(E116:H116)</f>
        <v>11</v>
      </c>
      <c r="I121" s="124" t="s">
        <v>63</v>
      </c>
      <c r="J121" s="123">
        <f>SUM(I110:L110)</f>
        <v>0</v>
      </c>
      <c r="K121" s="123">
        <f>SUM(I113:L113)</f>
        <v>0</v>
      </c>
      <c r="L121" s="123">
        <f>SUM(J121:K121)</f>
        <v>0</v>
      </c>
      <c r="M121" s="124" t="s">
        <v>63</v>
      </c>
      <c r="N121" s="123">
        <f>SUM(M110:P110)</f>
        <v>6</v>
      </c>
      <c r="O121" s="123">
        <f>SUM(M113:P113)</f>
        <v>5</v>
      </c>
      <c r="P121" s="123">
        <f>SUM(N121:O121)</f>
        <v>11</v>
      </c>
      <c r="Q121" s="124" t="s">
        <v>63</v>
      </c>
      <c r="R121" s="123">
        <f>SUM(Q110:T110)</f>
        <v>6</v>
      </c>
      <c r="S121" s="123">
        <f>SUM(Q113:T113)</f>
        <v>5</v>
      </c>
      <c r="T121" s="123">
        <f>SUM(R121:S121)</f>
        <v>11</v>
      </c>
      <c r="U121" s="124" t="s">
        <v>63</v>
      </c>
      <c r="V121" s="123">
        <f>SUM(U110:X110)</f>
        <v>6</v>
      </c>
      <c r="W121" s="123">
        <f>SUM(U113:X113)</f>
        <v>5</v>
      </c>
      <c r="X121" s="123">
        <f>SUM(V121:W121)</f>
        <v>11</v>
      </c>
      <c r="Y121" s="124" t="s">
        <v>63</v>
      </c>
      <c r="Z121" s="123">
        <f>SUM(Y110:AB110)</f>
        <v>0</v>
      </c>
      <c r="AA121" s="123">
        <f>SUM(Y113:AB113)</f>
        <v>0</v>
      </c>
      <c r="AB121" s="125">
        <f>SUM(Z121:AA121)</f>
        <v>0</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12</v>
      </c>
      <c r="G122" s="123">
        <f>SUM(E114:H114)</f>
        <v>10</v>
      </c>
      <c r="H122" s="123">
        <f>SUM(E117:H117)</f>
        <v>22</v>
      </c>
      <c r="I122" s="124" t="s">
        <v>62</v>
      </c>
      <c r="J122" s="123">
        <f>SUM(I111:L111)</f>
        <v>0</v>
      </c>
      <c r="K122" s="123">
        <f>SUM(I114:L114)</f>
        <v>0</v>
      </c>
      <c r="L122" s="123">
        <f>SUM(J122:K122)</f>
        <v>0</v>
      </c>
      <c r="M122" s="124" t="s">
        <v>62</v>
      </c>
      <c r="N122" s="123">
        <f>SUM(M111:P111)</f>
        <v>12</v>
      </c>
      <c r="O122" s="123">
        <f>SUM(M114:P114)</f>
        <v>10</v>
      </c>
      <c r="P122" s="123">
        <f>SUM(N122:O122)</f>
        <v>22</v>
      </c>
      <c r="Q122" s="124" t="s">
        <v>62</v>
      </c>
      <c r="R122" s="123">
        <f>SUM(Q111:T111)</f>
        <v>12</v>
      </c>
      <c r="S122" s="123">
        <f>SUM(Q114:T114)</f>
        <v>10</v>
      </c>
      <c r="T122" s="123">
        <f>SUM(R122:S122)</f>
        <v>22</v>
      </c>
      <c r="U122" s="124" t="s">
        <v>62</v>
      </c>
      <c r="V122" s="123">
        <f>SUM(U111:X111)</f>
        <v>12</v>
      </c>
      <c r="W122" s="123">
        <f>SUM(U114:X114)</f>
        <v>10</v>
      </c>
      <c r="X122" s="123">
        <f>SUM(V122:W122)</f>
        <v>22</v>
      </c>
      <c r="Y122" s="124" t="s">
        <v>62</v>
      </c>
      <c r="Z122" s="123">
        <f>SUM(Y111:AB111)</f>
        <v>0</v>
      </c>
      <c r="AA122" s="123">
        <f>SUM(Y114:AB114)</f>
        <v>0</v>
      </c>
      <c r="AB122" s="125">
        <f>SUM(Z122:AA122)</f>
        <v>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409" t="s">
        <v>97</v>
      </c>
      <c r="F123" s="410">
        <f>SUM(F120:F122)</f>
        <v>24</v>
      </c>
      <c r="G123" s="410">
        <f>SUM(G120:G122)</f>
        <v>20</v>
      </c>
      <c r="H123" s="410">
        <f>SUM(H120:H122)</f>
        <v>44</v>
      </c>
      <c r="I123" s="411" t="s">
        <v>97</v>
      </c>
      <c r="J123" s="410">
        <f>SUM(J120:J122)</f>
        <v>0</v>
      </c>
      <c r="K123" s="410">
        <f>SUM(K120:K122)</f>
        <v>0</v>
      </c>
      <c r="L123" s="410">
        <f>SUM(L120:L122)</f>
        <v>0</v>
      </c>
      <c r="M123" s="411" t="s">
        <v>97</v>
      </c>
      <c r="N123" s="410">
        <f>SUM(N120:N122)</f>
        <v>24</v>
      </c>
      <c r="O123" s="410">
        <f>SUM(O120:O122)</f>
        <v>20</v>
      </c>
      <c r="P123" s="410">
        <f>SUM(P120:P122)</f>
        <v>44</v>
      </c>
      <c r="Q123" s="411" t="s">
        <v>97</v>
      </c>
      <c r="R123" s="410">
        <f>SUM(R120:R122)</f>
        <v>24</v>
      </c>
      <c r="S123" s="410">
        <f>SUM(S120:S122)</f>
        <v>20</v>
      </c>
      <c r="T123" s="410">
        <f>SUM(T120:T122)</f>
        <v>44</v>
      </c>
      <c r="U123" s="411" t="s">
        <v>97</v>
      </c>
      <c r="V123" s="410">
        <f>SUM(V120:V122)</f>
        <v>24</v>
      </c>
      <c r="W123" s="410">
        <f>SUM(W120:W122)</f>
        <v>20</v>
      </c>
      <c r="X123" s="410">
        <f>SUM(X120:X122)</f>
        <v>44</v>
      </c>
      <c r="Y123" s="411" t="s">
        <v>97</v>
      </c>
      <c r="Z123" s="410">
        <f>SUM(Z120:Z122)</f>
        <v>0</v>
      </c>
      <c r="AA123" s="410">
        <f>SUM(AA120:AA122)</f>
        <v>0</v>
      </c>
      <c r="AB123" s="412">
        <f>SUM(AB120:AB122)</f>
        <v>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139"/>
      <c r="E124" s="727" t="s">
        <v>217</v>
      </c>
      <c r="F124" s="728"/>
      <c r="G124" s="728"/>
      <c r="H124" s="728"/>
      <c r="I124" s="728"/>
      <c r="J124" s="728"/>
      <c r="K124" s="728"/>
      <c r="L124" s="728"/>
      <c r="M124" s="728"/>
      <c r="N124" s="728"/>
      <c r="O124" s="728"/>
      <c r="P124" s="728"/>
      <c r="Q124" s="728"/>
      <c r="R124" s="728"/>
      <c r="S124" s="728"/>
      <c r="T124" s="728"/>
      <c r="U124" s="728"/>
      <c r="V124" s="728"/>
      <c r="W124" s="728"/>
      <c r="X124" s="728"/>
      <c r="Y124" s="728"/>
      <c r="Z124" s="728"/>
      <c r="AA124" s="728"/>
      <c r="AB124" s="72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42" t="s">
        <v>269</v>
      </c>
      <c r="D125" s="139"/>
      <c r="E125" s="649" t="s">
        <v>92</v>
      </c>
      <c r="F125" s="638"/>
      <c r="G125" s="638"/>
      <c r="H125" s="638"/>
      <c r="I125" s="650" t="s">
        <v>215</v>
      </c>
      <c r="J125" s="638"/>
      <c r="K125" s="638"/>
      <c r="L125" s="638"/>
      <c r="M125" s="650" t="s">
        <v>91</v>
      </c>
      <c r="N125" s="638"/>
      <c r="O125" s="638"/>
      <c r="P125" s="638"/>
      <c r="Q125" s="650" t="s">
        <v>90</v>
      </c>
      <c r="R125" s="638"/>
      <c r="S125" s="638"/>
      <c r="T125" s="638"/>
      <c r="U125" s="650" t="s">
        <v>190</v>
      </c>
      <c r="V125" s="638"/>
      <c r="W125" s="638"/>
      <c r="X125" s="638"/>
      <c r="Y125" s="650" t="s">
        <v>189</v>
      </c>
      <c r="Z125" s="638"/>
      <c r="AA125" s="638"/>
      <c r="AB125" s="639"/>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171" t="str">
        <f>UPPER(CONCATENATE(Q3,T3))</f>
        <v>CLASS:II</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0</v>
      </c>
      <c r="K127" s="123">
        <f>ROUND(K120*100/($W$4*4),0)</f>
        <v>0</v>
      </c>
      <c r="L127" s="123">
        <f>ROUND(L120*100/($AA$4*4),0)</f>
        <v>0</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0</v>
      </c>
      <c r="AA127" s="123">
        <f>ROUND(AA120*100/($W$4*4),0)</f>
        <v>0</v>
      </c>
      <c r="AB127" s="125">
        <f>ROUND(AB120*100/($AA$4*4),0)</f>
        <v>0</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0</v>
      </c>
      <c r="K128" s="123">
        <f>ROUND(K121*100/($W$4*4),0)</f>
        <v>0</v>
      </c>
      <c r="L128" s="123">
        <f>ROUND(L121*100/($AA$4*4),0)</f>
        <v>0</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0</v>
      </c>
      <c r="AA128" s="123">
        <f>ROUND(AA121*100/($W$4*4),0)</f>
        <v>0</v>
      </c>
      <c r="AB128" s="125">
        <f>ROUND(AB121*100/($AA$4*4),0)</f>
        <v>0</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100</v>
      </c>
      <c r="K129" s="123">
        <f>100-ROUND(SUM(K127:K128),0)</f>
        <v>100</v>
      </c>
      <c r="L129" s="123">
        <f>100-ROUND(SUM(L127:L128),0)</f>
        <v>100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100</v>
      </c>
      <c r="AA129" s="123">
        <f>100-ROUND(SUM(AA127:AA128),0)</f>
        <v>100</v>
      </c>
      <c r="AB129" s="125">
        <f>100-ROUND(SUM(AB127:AB128),0)</f>
        <v>100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146"/>
      <c r="D130" s="121"/>
      <c r="E130" s="409" t="s">
        <v>97</v>
      </c>
      <c r="F130" s="413">
        <v>100</v>
      </c>
      <c r="G130" s="413">
        <v>100</v>
      </c>
      <c r="H130" s="413">
        <v>100</v>
      </c>
      <c r="I130" s="409" t="s">
        <v>97</v>
      </c>
      <c r="J130" s="413">
        <v>100</v>
      </c>
      <c r="K130" s="413">
        <v>100</v>
      </c>
      <c r="L130" s="413">
        <v>100</v>
      </c>
      <c r="M130" s="409" t="s">
        <v>97</v>
      </c>
      <c r="N130" s="413">
        <v>100</v>
      </c>
      <c r="O130" s="413">
        <v>100</v>
      </c>
      <c r="P130" s="413">
        <v>100</v>
      </c>
      <c r="Q130" s="409" t="s">
        <v>97</v>
      </c>
      <c r="R130" s="413">
        <v>100</v>
      </c>
      <c r="S130" s="413">
        <v>100</v>
      </c>
      <c r="T130" s="413">
        <v>100</v>
      </c>
      <c r="U130" s="409" t="s">
        <v>97</v>
      </c>
      <c r="V130" s="413">
        <v>100</v>
      </c>
      <c r="W130" s="413">
        <v>100</v>
      </c>
      <c r="X130" s="413">
        <v>100</v>
      </c>
      <c r="Y130" s="409" t="s">
        <v>97</v>
      </c>
      <c r="Z130" s="413">
        <v>100</v>
      </c>
      <c r="AA130" s="413">
        <v>100</v>
      </c>
      <c r="AB130" s="414">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434" t="s">
        <v>273</v>
      </c>
      <c r="D131" s="139"/>
      <c r="E131" s="717" t="s">
        <v>216</v>
      </c>
      <c r="F131" s="718"/>
      <c r="G131" s="718"/>
      <c r="H131" s="718"/>
      <c r="I131" s="718"/>
      <c r="J131" s="718"/>
      <c r="K131" s="718"/>
      <c r="L131" s="718"/>
      <c r="M131" s="718"/>
      <c r="N131" s="718"/>
      <c r="O131" s="718"/>
      <c r="P131" s="718"/>
      <c r="Q131" s="718"/>
      <c r="R131" s="718"/>
      <c r="S131" s="718"/>
      <c r="T131" s="718"/>
      <c r="U131" s="718"/>
      <c r="V131" s="718"/>
      <c r="W131" s="718"/>
      <c r="X131" s="718"/>
      <c r="Y131" s="718"/>
      <c r="Z131" s="718"/>
      <c r="AA131" s="718"/>
      <c r="AB131" s="71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720" t="s">
        <v>92</v>
      </c>
      <c r="F132" s="721"/>
      <c r="G132" s="721"/>
      <c r="H132" s="649"/>
      <c r="I132" s="720" t="s">
        <v>215</v>
      </c>
      <c r="J132" s="721"/>
      <c r="K132" s="721"/>
      <c r="L132" s="649"/>
      <c r="M132" s="720" t="s">
        <v>91</v>
      </c>
      <c r="N132" s="721"/>
      <c r="O132" s="721"/>
      <c r="P132" s="649"/>
      <c r="Q132" s="720" t="s">
        <v>90</v>
      </c>
      <c r="R132" s="721"/>
      <c r="S132" s="721"/>
      <c r="T132" s="649"/>
      <c r="U132" s="720" t="s">
        <v>190</v>
      </c>
      <c r="V132" s="721"/>
      <c r="W132" s="721"/>
      <c r="X132" s="649"/>
      <c r="Y132" s="720" t="s">
        <v>189</v>
      </c>
      <c r="Z132" s="721"/>
      <c r="AA132" s="721"/>
      <c r="AB132" s="722"/>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708" t="s">
        <v>214</v>
      </c>
      <c r="F133" s="152" t="s">
        <v>63</v>
      </c>
      <c r="G133" s="152" t="s">
        <v>84</v>
      </c>
      <c r="H133" s="153" t="s">
        <v>97</v>
      </c>
      <c r="I133" s="708" t="s">
        <v>214</v>
      </c>
      <c r="J133" s="152" t="s">
        <v>63</v>
      </c>
      <c r="K133" s="152" t="s">
        <v>84</v>
      </c>
      <c r="L133" s="153" t="s">
        <v>97</v>
      </c>
      <c r="M133" s="708" t="s">
        <v>214</v>
      </c>
      <c r="N133" s="152" t="s">
        <v>63</v>
      </c>
      <c r="O133" s="152" t="s">
        <v>84</v>
      </c>
      <c r="P133" s="153" t="s">
        <v>97</v>
      </c>
      <c r="Q133" s="708" t="s">
        <v>214</v>
      </c>
      <c r="R133" s="152" t="s">
        <v>63</v>
      </c>
      <c r="S133" s="152" t="s">
        <v>84</v>
      </c>
      <c r="T133" s="153" t="s">
        <v>97</v>
      </c>
      <c r="U133" s="708" t="s">
        <v>214</v>
      </c>
      <c r="V133" s="152" t="s">
        <v>63</v>
      </c>
      <c r="W133" s="152" t="s">
        <v>84</v>
      </c>
      <c r="X133" s="153" t="s">
        <v>97</v>
      </c>
      <c r="Y133" s="708"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709"/>
      <c r="F134" s="415" t="str">
        <f>F136</f>
        <v>D</v>
      </c>
      <c r="G134" s="415" t="str">
        <f>G136</f>
        <v>D</v>
      </c>
      <c r="H134" s="415" t="str">
        <f>H136</f>
        <v>D</v>
      </c>
      <c r="I134" s="709"/>
      <c r="J134" s="415" t="str">
        <f>J136</f>
        <v>D</v>
      </c>
      <c r="K134" s="415" t="str">
        <f>K136</f>
        <v>D</v>
      </c>
      <c r="L134" s="415" t="str">
        <f>L136</f>
        <v>D</v>
      </c>
      <c r="M134" s="709"/>
      <c r="N134" s="415" t="str">
        <f>N136</f>
        <v>D</v>
      </c>
      <c r="O134" s="415" t="str">
        <f>O136</f>
        <v>D</v>
      </c>
      <c r="P134" s="415" t="str">
        <f>P136</f>
        <v>D</v>
      </c>
      <c r="Q134" s="709"/>
      <c r="R134" s="415" t="str">
        <f>R136</f>
        <v>D</v>
      </c>
      <c r="S134" s="415" t="str">
        <f>S136</f>
        <v>D</v>
      </c>
      <c r="T134" s="415" t="str">
        <f>T136</f>
        <v>D</v>
      </c>
      <c r="U134" s="709"/>
      <c r="V134" s="415" t="str">
        <f>V136</f>
        <v>D</v>
      </c>
      <c r="W134" s="415" t="str">
        <f>W136</f>
        <v>D</v>
      </c>
      <c r="X134" s="415" t="str">
        <f>X136</f>
        <v>D</v>
      </c>
      <c r="Y134" s="709"/>
      <c r="Z134" s="415" t="str">
        <f>Z136</f>
        <v>D</v>
      </c>
      <c r="AA134" s="415" t="str">
        <f>AA136</f>
        <v>D</v>
      </c>
      <c r="AB134" s="416"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657" t="s">
        <v>280</v>
      </c>
      <c r="B135" s="657"/>
      <c r="C135" s="657"/>
      <c r="D135" s="658" t="s">
        <v>305</v>
      </c>
      <c r="E135" s="658"/>
      <c r="F135" s="658"/>
      <c r="G135" s="658"/>
      <c r="H135" s="658"/>
      <c r="I135" s="658"/>
      <c r="J135" s="658"/>
      <c r="K135" s="658"/>
      <c r="L135" s="658"/>
      <c r="M135" s="658"/>
      <c r="N135" s="658"/>
      <c r="O135" s="658"/>
      <c r="P135" s="658"/>
      <c r="Q135" s="657" t="s">
        <v>281</v>
      </c>
      <c r="R135" s="657"/>
      <c r="S135" s="657"/>
      <c r="T135" s="657"/>
      <c r="U135" s="657"/>
      <c r="V135" s="657"/>
      <c r="W135" s="657"/>
      <c r="X135" s="657"/>
      <c r="Y135" s="657"/>
      <c r="Z135" s="657"/>
      <c r="AA135" s="657"/>
      <c r="AB135" s="657"/>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6">
    <mergeCell ref="A1:C1"/>
    <mergeCell ref="D1:P1"/>
    <mergeCell ref="Q1:AB1"/>
    <mergeCell ref="A135:C135"/>
    <mergeCell ref="D135:P135"/>
    <mergeCell ref="Q135:AB135"/>
    <mergeCell ref="AD1:AD6"/>
    <mergeCell ref="E104:H104"/>
    <mergeCell ref="I104:L104"/>
    <mergeCell ref="M104:P104"/>
    <mergeCell ref="Q104:T104"/>
    <mergeCell ref="U104:X104"/>
    <mergeCell ref="Y104:AB104"/>
    <mergeCell ref="E103:H103"/>
    <mergeCell ref="I103:L103"/>
    <mergeCell ref="M103:P103"/>
    <mergeCell ref="Q103:T103"/>
    <mergeCell ref="U103:X103"/>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Y133:Y134"/>
    <mergeCell ref="E131:AB131"/>
    <mergeCell ref="E132:H132"/>
    <mergeCell ref="I132:L132"/>
    <mergeCell ref="M132:P132"/>
    <mergeCell ref="Q132:T132"/>
    <mergeCell ref="U132:X132"/>
    <mergeCell ref="Y132:AB132"/>
    <mergeCell ref="E125:H125"/>
    <mergeCell ref="I125:L125"/>
    <mergeCell ref="M125:P125"/>
    <mergeCell ref="Q125:T125"/>
    <mergeCell ref="U125:X125"/>
    <mergeCell ref="Y125:AB125"/>
    <mergeCell ref="E133:E134"/>
    <mergeCell ref="I133:I134"/>
    <mergeCell ref="M133:M134"/>
    <mergeCell ref="Q133:Q134"/>
    <mergeCell ref="U133:U134"/>
    <mergeCell ref="C114:D114"/>
    <mergeCell ref="E106:H106"/>
    <mergeCell ref="I106:L106"/>
    <mergeCell ref="M106:P106"/>
    <mergeCell ref="Q106:T106"/>
    <mergeCell ref="U106:X106"/>
    <mergeCell ref="Y106:AB106"/>
    <mergeCell ref="E105:H105"/>
    <mergeCell ref="I105:L105"/>
    <mergeCell ref="M105:P105"/>
    <mergeCell ref="Q105:T105"/>
    <mergeCell ref="U105:X105"/>
    <mergeCell ref="Y105:AB105"/>
    <mergeCell ref="Y107:AB107"/>
    <mergeCell ref="B107:D108"/>
    <mergeCell ref="E107:H107"/>
    <mergeCell ref="I107:L107"/>
    <mergeCell ref="M107:P107"/>
    <mergeCell ref="Q107:T107"/>
    <mergeCell ref="U107:X107"/>
    <mergeCell ref="Y103:AB103"/>
    <mergeCell ref="E102:H102"/>
    <mergeCell ref="I102:L102"/>
    <mergeCell ref="M102:P102"/>
    <mergeCell ref="Q102:T102"/>
    <mergeCell ref="U102:X102"/>
    <mergeCell ref="Y102:AB102"/>
    <mergeCell ref="E101:H101"/>
    <mergeCell ref="I101:L101"/>
    <mergeCell ref="M101:P101"/>
    <mergeCell ref="Q101:T101"/>
    <mergeCell ref="U101:X101"/>
    <mergeCell ref="Y101:AB101"/>
    <mergeCell ref="E100:H100"/>
    <mergeCell ref="I100:L100"/>
    <mergeCell ref="M100:P100"/>
    <mergeCell ref="Q100:T100"/>
    <mergeCell ref="U100:X100"/>
    <mergeCell ref="Y100:AB100"/>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E8:H8"/>
    <mergeCell ref="I8:L8"/>
    <mergeCell ref="M8:P8"/>
    <mergeCell ref="Q8:T8"/>
    <mergeCell ref="U8:X8"/>
    <mergeCell ref="Y8:AB8"/>
    <mergeCell ref="E7:H7"/>
    <mergeCell ref="I7:L7"/>
    <mergeCell ref="M7:P7"/>
    <mergeCell ref="Q7:T7"/>
    <mergeCell ref="U7:X7"/>
    <mergeCell ref="Y7:AB7"/>
    <mergeCell ref="B5:B6"/>
    <mergeCell ref="C5:C6"/>
    <mergeCell ref="D5:D6"/>
    <mergeCell ref="E5:AB5"/>
    <mergeCell ref="B2:AB2"/>
    <mergeCell ref="L3:P3"/>
    <mergeCell ref="X3:AB3"/>
    <mergeCell ref="CC5:CF5"/>
    <mergeCell ref="B3:C3"/>
    <mergeCell ref="D3:F3"/>
    <mergeCell ref="G3:J3"/>
    <mergeCell ref="Q3:S3"/>
    <mergeCell ref="T3:U3"/>
    <mergeCell ref="V3:W3"/>
    <mergeCell ref="U4:V4"/>
    <mergeCell ref="W4:X4"/>
    <mergeCell ref="Y4:Z4"/>
    <mergeCell ref="AA4:AB4"/>
    <mergeCell ref="B4:C4"/>
    <mergeCell ref="D4:F4"/>
    <mergeCell ref="G4:K4"/>
    <mergeCell ref="L4:P4"/>
    <mergeCell ref="Q4:R4"/>
    <mergeCell ref="CG5:CJ5"/>
    <mergeCell ref="E6:H6"/>
    <mergeCell ref="I6:L6"/>
    <mergeCell ref="M6:P6"/>
    <mergeCell ref="Q6:T6"/>
    <mergeCell ref="BZ4:BZ6"/>
    <mergeCell ref="CA4:CA6"/>
    <mergeCell ref="CB4:CB6"/>
    <mergeCell ref="CC4:CZ4"/>
    <mergeCell ref="CK5:CN5"/>
    <mergeCell ref="CO5:CR5"/>
    <mergeCell ref="CS5:CV5"/>
    <mergeCell ref="CW5:CZ5"/>
    <mergeCell ref="U6:X6"/>
    <mergeCell ref="Y6:AB6"/>
    <mergeCell ref="S4:T4"/>
  </mergeCells>
  <hyperlinks>
    <hyperlink ref="A1" r:id="rId1"/>
    <hyperlink ref="Q1" r:id="rId2"/>
    <hyperlink ref="D1:L1" location="HOME!A1" display="HOME"/>
    <hyperlink ref="A135" r:id="rId3"/>
    <hyperlink ref="Q135" r:id="rId4"/>
    <hyperlink ref="D135:L135" location="HOME!A1" display="HOME"/>
  </hyperlinks>
  <pageMargins left="0.31496062992125984" right="0.31496062992125984" top="0.35433070866141736" bottom="0.35433070866141736" header="0.31496062992125984" footer="0.31496062992125984"/>
  <pageSetup paperSize="5" orientation="portrait" r:id="rId5"/>
</worksheet>
</file>

<file path=xl/worksheets/sheet7.xml><?xml version="1.0" encoding="utf-8"?>
<worksheet xmlns="http://schemas.openxmlformats.org/spreadsheetml/2006/main" xmlns:r="http://schemas.openxmlformats.org/officeDocument/2006/relationships">
  <sheetPr codeName="Sheet7"/>
  <dimension ref="A1:CZ137"/>
  <sheetViews>
    <sheetView showZeros="0" workbookViewId="0">
      <selection activeCell="U18" sqref="U18:X18"/>
    </sheetView>
  </sheetViews>
  <sheetFormatPr defaultColWidth="0" defaultRowHeight="19.5"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723" t="s">
        <v>315</v>
      </c>
      <c r="AL1" s="417"/>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723"/>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7" t="s">
        <v>260</v>
      </c>
      <c r="E3" s="678"/>
      <c r="F3" s="736"/>
      <c r="G3" s="677" t="s">
        <v>259</v>
      </c>
      <c r="H3" s="678"/>
      <c r="I3" s="678"/>
      <c r="J3" s="678"/>
      <c r="K3" s="70"/>
      <c r="L3" s="664" t="s">
        <v>99</v>
      </c>
      <c r="M3" s="665"/>
      <c r="N3" s="665"/>
      <c r="O3" s="665"/>
      <c r="P3" s="666"/>
      <c r="Q3" s="669" t="s">
        <v>261</v>
      </c>
      <c r="R3" s="670"/>
      <c r="S3" s="670"/>
      <c r="T3" s="667" t="s">
        <v>272</v>
      </c>
      <c r="U3" s="668"/>
      <c r="V3" s="601" t="s">
        <v>98</v>
      </c>
      <c r="W3" s="602"/>
      <c r="X3" s="599" t="str">
        <f ca="1">LOOKUP(DATA!$CE$1,SLNO, TEST)</f>
        <v>UT - IV</v>
      </c>
      <c r="Y3" s="599"/>
      <c r="Z3" s="599"/>
      <c r="AA3" s="599"/>
      <c r="AB3" s="600"/>
      <c r="AC3" s="69"/>
      <c r="AD3" s="723"/>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737"/>
      <c r="D4" s="738" t="str">
        <f>HOME!$L$6</f>
        <v>NARMETTA</v>
      </c>
      <c r="E4" s="739"/>
      <c r="F4" s="740"/>
      <c r="G4" s="674" t="str">
        <f>HOME!$O$6</f>
        <v>WARANGAL</v>
      </c>
      <c r="H4" s="675"/>
      <c r="I4" s="675"/>
      <c r="J4" s="675"/>
      <c r="K4" s="676"/>
      <c r="L4" s="679">
        <f ca="1">LOOKUP(DATA!$CF$1,SLNO,MONTHS)</f>
        <v>40878</v>
      </c>
      <c r="M4" s="680"/>
      <c r="N4" s="680"/>
      <c r="O4" s="680"/>
      <c r="P4" s="681"/>
      <c r="Q4" s="603" t="s">
        <v>262</v>
      </c>
      <c r="R4" s="603"/>
      <c r="S4" s="597">
        <f>HOME!M14</f>
        <v>5</v>
      </c>
      <c r="T4" s="597"/>
      <c r="U4" s="603" t="s">
        <v>263</v>
      </c>
      <c r="V4" s="603"/>
      <c r="W4" s="597">
        <f>HOME!N14</f>
        <v>9</v>
      </c>
      <c r="X4" s="597"/>
      <c r="Y4" s="603" t="s">
        <v>264</v>
      </c>
      <c r="Z4" s="603"/>
      <c r="AA4" s="597">
        <f>HOME!O14</f>
        <v>14</v>
      </c>
      <c r="AB4" s="598"/>
      <c r="AC4" s="72"/>
      <c r="AD4" s="723"/>
      <c r="BZ4" s="731" t="s">
        <v>96</v>
      </c>
      <c r="CA4" s="732" t="s">
        <v>95</v>
      </c>
      <c r="CB4" s="733" t="s">
        <v>94</v>
      </c>
      <c r="CC4" s="734" t="s">
        <v>93</v>
      </c>
      <c r="CD4" s="735"/>
      <c r="CE4" s="735"/>
      <c r="CF4" s="735"/>
      <c r="CG4" s="735"/>
      <c r="CH4" s="735"/>
      <c r="CI4" s="735"/>
      <c r="CJ4" s="735"/>
      <c r="CK4" s="735"/>
      <c r="CL4" s="735"/>
      <c r="CM4" s="735"/>
      <c r="CN4" s="735"/>
      <c r="CO4" s="735"/>
      <c r="CP4" s="735"/>
      <c r="CQ4" s="735"/>
      <c r="CR4" s="735"/>
      <c r="CS4" s="735"/>
      <c r="CT4" s="735"/>
      <c r="CU4" s="735"/>
      <c r="CV4" s="735"/>
      <c r="CW4" s="735"/>
      <c r="CX4" s="735"/>
      <c r="CY4" s="735"/>
      <c r="CZ4" s="735"/>
    </row>
    <row r="5" spans="1:104" s="75" customFormat="1" ht="15.75" customHeight="1">
      <c r="A5" s="74"/>
      <c r="B5" s="696" t="s">
        <v>96</v>
      </c>
      <c r="C5" s="69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731"/>
      <c r="CA5" s="732"/>
      <c r="CB5" s="733"/>
      <c r="CC5" s="730" t="s">
        <v>92</v>
      </c>
      <c r="CD5" s="730"/>
      <c r="CE5" s="730"/>
      <c r="CF5" s="730"/>
      <c r="CG5" s="730" t="s">
        <v>215</v>
      </c>
      <c r="CH5" s="730"/>
      <c r="CI5" s="730"/>
      <c r="CJ5" s="730"/>
      <c r="CK5" s="730" t="s">
        <v>91</v>
      </c>
      <c r="CL5" s="730"/>
      <c r="CM5" s="730"/>
      <c r="CN5" s="730"/>
      <c r="CO5" s="730" t="s">
        <v>90</v>
      </c>
      <c r="CP5" s="730"/>
      <c r="CQ5" s="730"/>
      <c r="CR5" s="730"/>
      <c r="CS5" s="730" t="s">
        <v>190</v>
      </c>
      <c r="CT5" s="730"/>
      <c r="CU5" s="730"/>
      <c r="CV5" s="730"/>
      <c r="CW5" s="730" t="s">
        <v>189</v>
      </c>
      <c r="CX5" s="730"/>
      <c r="CY5" s="730"/>
      <c r="CZ5" s="730"/>
    </row>
    <row r="6" spans="1:104" s="77" customFormat="1" ht="36" customHeight="1" thickBot="1">
      <c r="A6" s="76"/>
      <c r="B6" s="620"/>
      <c r="C6" s="622"/>
      <c r="D6" s="624"/>
      <c r="E6" s="611" t="s">
        <v>92</v>
      </c>
      <c r="F6" s="612"/>
      <c r="G6" s="612"/>
      <c r="H6" s="613"/>
      <c r="I6" s="611" t="s">
        <v>215</v>
      </c>
      <c r="J6" s="612"/>
      <c r="K6" s="612"/>
      <c r="L6" s="613"/>
      <c r="M6" s="611" t="s">
        <v>91</v>
      </c>
      <c r="N6" s="612"/>
      <c r="O6" s="612"/>
      <c r="P6" s="613"/>
      <c r="Q6" s="611" t="s">
        <v>90</v>
      </c>
      <c r="R6" s="612"/>
      <c r="S6" s="612"/>
      <c r="T6" s="613"/>
      <c r="U6" s="611" t="s">
        <v>258</v>
      </c>
      <c r="V6" s="612"/>
      <c r="W6" s="612"/>
      <c r="X6" s="613"/>
      <c r="Y6" s="611" t="s">
        <v>189</v>
      </c>
      <c r="Z6" s="612"/>
      <c r="AA6" s="612"/>
      <c r="AB6" s="614"/>
      <c r="AC6" s="76"/>
      <c r="AD6" s="723"/>
      <c r="BZ6" s="731"/>
      <c r="CA6" s="732"/>
      <c r="CB6" s="733"/>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422">
        <f>STUDENTS!O9</f>
        <v>1</v>
      </c>
      <c r="C7" s="423" t="str">
        <f>STUDENTS!P9</f>
        <v>P.SANDHYA</v>
      </c>
      <c r="D7" s="424" t="str">
        <f>STUDENTS!Q9</f>
        <v>G</v>
      </c>
      <c r="E7" s="615" t="s">
        <v>265</v>
      </c>
      <c r="F7" s="616"/>
      <c r="G7" s="616"/>
      <c r="H7" s="617"/>
      <c r="I7" s="615"/>
      <c r="J7" s="616"/>
      <c r="K7" s="616"/>
      <c r="L7" s="617"/>
      <c r="M7" s="615" t="s">
        <v>267</v>
      </c>
      <c r="N7" s="616"/>
      <c r="O7" s="616"/>
      <c r="P7" s="617"/>
      <c r="Q7" s="615" t="s">
        <v>267</v>
      </c>
      <c r="R7" s="616"/>
      <c r="S7" s="616"/>
      <c r="T7" s="617"/>
      <c r="U7" s="615" t="s">
        <v>265</v>
      </c>
      <c r="V7" s="616"/>
      <c r="W7" s="616"/>
      <c r="X7" s="617"/>
      <c r="Y7" s="615"/>
      <c r="Z7" s="616"/>
      <c r="AA7" s="616"/>
      <c r="AB7" s="618"/>
      <c r="AC7" s="79"/>
      <c r="AD7" s="381">
        <f>IF(B7="","",1)</f>
        <v>1</v>
      </c>
      <c r="BZ7" s="83">
        <f t="shared" ref="BZ7:BZ38" si="0">B7</f>
        <v>1</v>
      </c>
      <c r="CA7" s="83" t="str">
        <f t="shared" ref="CA7:CA38" si="1">C7</f>
        <v>P.SANDHYA</v>
      </c>
      <c r="CB7" s="83" t="str">
        <f t="shared" ref="CB7:CB38" si="2">D7</f>
        <v>G</v>
      </c>
      <c r="CC7" s="83" t="str">
        <f>UPPER(LEFT('3in'!E7))</f>
        <v>A</v>
      </c>
      <c r="CD7" s="83" t="str">
        <f>UPPER(RIGHT(LEFT('3in'!E7,2)))</f>
        <v>B</v>
      </c>
      <c r="CE7" s="83" t="str">
        <f>UPPER(RIGHT(LEFT('3in'!E7,3)))</f>
        <v>C</v>
      </c>
      <c r="CF7" s="83" t="str">
        <f>UPPER(RIGHT('3in'!E7))</f>
        <v>C</v>
      </c>
      <c r="CG7" s="83" t="str">
        <f>UPPER(LEFT('3in'!I7))</f>
        <v/>
      </c>
      <c r="CH7" s="83" t="str">
        <f>UPPER(RIGHT(LEFT('3in'!I7,2)))</f>
        <v/>
      </c>
      <c r="CI7" s="83" t="str">
        <f>UPPER(RIGHT(LEFT('3in'!I7,3)))</f>
        <v/>
      </c>
      <c r="CJ7" s="83" t="str">
        <f>UPPER(RIGHT('3in'!I7))</f>
        <v/>
      </c>
      <c r="CK7" s="83" t="str">
        <f>UPPER(LEFT('3in'!M7))</f>
        <v>C</v>
      </c>
      <c r="CL7" s="83" t="str">
        <f>UPPER(RIGHT(LEFT('3in'!M7,2)))</f>
        <v>C</v>
      </c>
      <c r="CM7" s="83" t="str">
        <f>UPPER(RIGHT(LEFT('3in'!M7,3)))</f>
        <v>B</v>
      </c>
      <c r="CN7" s="83" t="str">
        <f>UPPER(RIGHT('3in'!M7))</f>
        <v>A</v>
      </c>
      <c r="CO7" s="83" t="str">
        <f>UPPER(LEFT('3in'!Q7))</f>
        <v>C</v>
      </c>
      <c r="CP7" s="83" t="str">
        <f>UPPER(RIGHT(LEFT('3in'!Q7,2)))</f>
        <v>C</v>
      </c>
      <c r="CQ7" s="83" t="str">
        <f>UPPER(RIGHT(LEFT('3in'!Q7,3)))</f>
        <v>B</v>
      </c>
      <c r="CR7" s="83" t="str">
        <f>UPPER(RIGHT('3in'!Q7))</f>
        <v>A</v>
      </c>
      <c r="CS7" s="83" t="str">
        <f>UPPER(LEFT('3in'!U7))</f>
        <v>A</v>
      </c>
      <c r="CT7" s="83" t="str">
        <f>UPPER(RIGHT(LEFT('3in'!U7,2)))</f>
        <v>B</v>
      </c>
      <c r="CU7" s="83" t="str">
        <f>UPPER(RIGHT(LEFT('3in'!U7,3)))</f>
        <v>C</v>
      </c>
      <c r="CV7" s="83" t="str">
        <f>UPPER(RIGHT('3in'!U7))</f>
        <v>C</v>
      </c>
      <c r="CW7" s="83" t="str">
        <f>UPPER(LEFT('3in'!Y7))</f>
        <v/>
      </c>
      <c r="CX7" s="83" t="str">
        <f>UPPER(RIGHT(LEFT('3in'!Y7,2)))</f>
        <v/>
      </c>
      <c r="CY7" s="83" t="str">
        <f>UPPER(RIGHT(LEFT('3in'!Y7,3)))</f>
        <v/>
      </c>
      <c r="CZ7" s="83" t="str">
        <f>UPPER(RIGHT('3in'!Y7))</f>
        <v/>
      </c>
    </row>
    <row r="8" spans="1:104" s="82" customFormat="1" ht="19.5" customHeight="1">
      <c r="A8" s="79"/>
      <c r="B8" s="84">
        <f>STUDENTS!O10</f>
        <v>2</v>
      </c>
      <c r="C8" s="85" t="str">
        <f>STUDENTS!P10</f>
        <v>K.RAJA PUJITHA</v>
      </c>
      <c r="D8" s="236" t="str">
        <f>STUDENTS!Q10</f>
        <v>G</v>
      </c>
      <c r="E8" s="604" t="s">
        <v>265</v>
      </c>
      <c r="F8" s="605"/>
      <c r="G8" s="605"/>
      <c r="H8" s="606"/>
      <c r="I8" s="604"/>
      <c r="J8" s="605"/>
      <c r="K8" s="605"/>
      <c r="L8" s="606"/>
      <c r="M8" s="604" t="s">
        <v>267</v>
      </c>
      <c r="N8" s="605"/>
      <c r="O8" s="605"/>
      <c r="P8" s="606"/>
      <c r="Q8" s="604" t="s">
        <v>267</v>
      </c>
      <c r="R8" s="605"/>
      <c r="S8" s="605"/>
      <c r="T8" s="606"/>
      <c r="U8" s="604" t="s">
        <v>265</v>
      </c>
      <c r="V8" s="605"/>
      <c r="W8" s="605"/>
      <c r="X8" s="606"/>
      <c r="Y8" s="604"/>
      <c r="Z8" s="605"/>
      <c r="AA8" s="605"/>
      <c r="AB8" s="607"/>
      <c r="AC8" s="79"/>
      <c r="AD8" s="381">
        <f t="shared" ref="AD8:AD71" si="3">IF(B8="","",1)</f>
        <v>1</v>
      </c>
      <c r="BZ8" s="83">
        <f t="shared" si="0"/>
        <v>2</v>
      </c>
      <c r="CA8" s="83" t="str">
        <f t="shared" si="1"/>
        <v>K.RAJA PUJITHA</v>
      </c>
      <c r="CB8" s="83" t="str">
        <f t="shared" si="2"/>
        <v>G</v>
      </c>
      <c r="CC8" s="83" t="str">
        <f>UPPER(LEFT('3in'!E8))</f>
        <v>A</v>
      </c>
      <c r="CD8" s="83" t="str">
        <f>UPPER(RIGHT(LEFT('3in'!E8,2)))</f>
        <v>B</v>
      </c>
      <c r="CE8" s="83" t="str">
        <f>UPPER(RIGHT(LEFT('3in'!E8,3)))</f>
        <v>C</v>
      </c>
      <c r="CF8" s="83" t="str">
        <f>UPPER(RIGHT('3in'!E8))</f>
        <v>C</v>
      </c>
      <c r="CG8" s="83" t="str">
        <f>UPPER(LEFT('3in'!I8))</f>
        <v/>
      </c>
      <c r="CH8" s="83" t="str">
        <f>UPPER(RIGHT(LEFT('3in'!I8,2)))</f>
        <v/>
      </c>
      <c r="CI8" s="83" t="str">
        <f>UPPER(RIGHT(LEFT('3in'!I8,3)))</f>
        <v/>
      </c>
      <c r="CJ8" s="83" t="str">
        <f>UPPER(RIGHT('3in'!I8))</f>
        <v/>
      </c>
      <c r="CK8" s="83" t="str">
        <f>UPPER(LEFT('3in'!M8))</f>
        <v>C</v>
      </c>
      <c r="CL8" s="83" t="str">
        <f>UPPER(RIGHT(LEFT('3in'!M8,2)))</f>
        <v>C</v>
      </c>
      <c r="CM8" s="83" t="str">
        <f>UPPER(RIGHT(LEFT('3in'!M8,3)))</f>
        <v>B</v>
      </c>
      <c r="CN8" s="83" t="str">
        <f>UPPER(RIGHT('3in'!M8))</f>
        <v>A</v>
      </c>
      <c r="CO8" s="83" t="str">
        <f>UPPER(LEFT('3in'!Q8))</f>
        <v>C</v>
      </c>
      <c r="CP8" s="83" t="str">
        <f>UPPER(RIGHT(LEFT('3in'!Q8,2)))</f>
        <v>C</v>
      </c>
      <c r="CQ8" s="83" t="str">
        <f>UPPER(RIGHT(LEFT('3in'!Q8,3)))</f>
        <v>B</v>
      </c>
      <c r="CR8" s="83" t="str">
        <f>UPPER(RIGHT('3in'!Q8))</f>
        <v>A</v>
      </c>
      <c r="CS8" s="83" t="str">
        <f>UPPER(LEFT('3in'!U8))</f>
        <v>A</v>
      </c>
      <c r="CT8" s="83" t="str">
        <f>UPPER(RIGHT(LEFT('3in'!U8,2)))</f>
        <v>B</v>
      </c>
      <c r="CU8" s="83" t="str">
        <f>UPPER(RIGHT(LEFT('3in'!U8,3)))</f>
        <v>C</v>
      </c>
      <c r="CV8" s="83" t="str">
        <f>UPPER(RIGHT('3in'!U8))</f>
        <v>C</v>
      </c>
      <c r="CW8" s="83" t="str">
        <f>UPPER(LEFT('3in'!Y8))</f>
        <v/>
      </c>
      <c r="CX8" s="83" t="str">
        <f>UPPER(RIGHT(LEFT('3in'!Y8,2)))</f>
        <v/>
      </c>
      <c r="CY8" s="83" t="str">
        <f>UPPER(RIGHT(LEFT('3in'!Y8,3)))</f>
        <v/>
      </c>
      <c r="CZ8" s="83" t="str">
        <f>UPPER(RIGHT('3in'!Y8))</f>
        <v/>
      </c>
    </row>
    <row r="9" spans="1:104" s="82" customFormat="1" ht="19.5" customHeight="1">
      <c r="A9" s="79"/>
      <c r="B9" s="84">
        <f>STUDENTS!O11</f>
        <v>3</v>
      </c>
      <c r="C9" s="85" t="str">
        <f>STUDENTS!P11</f>
        <v>B.ANUSHA</v>
      </c>
      <c r="D9" s="236" t="str">
        <f>STUDENTS!Q11</f>
        <v>G</v>
      </c>
      <c r="E9" s="604" t="s">
        <v>265</v>
      </c>
      <c r="F9" s="605"/>
      <c r="G9" s="605"/>
      <c r="H9" s="606"/>
      <c r="I9" s="604"/>
      <c r="J9" s="605"/>
      <c r="K9" s="605"/>
      <c r="L9" s="606"/>
      <c r="M9" s="604" t="s">
        <v>267</v>
      </c>
      <c r="N9" s="605"/>
      <c r="O9" s="605"/>
      <c r="P9" s="606"/>
      <c r="Q9" s="604" t="s">
        <v>267</v>
      </c>
      <c r="R9" s="605"/>
      <c r="S9" s="605"/>
      <c r="T9" s="606"/>
      <c r="U9" s="604" t="s">
        <v>265</v>
      </c>
      <c r="V9" s="605"/>
      <c r="W9" s="605"/>
      <c r="X9" s="606"/>
      <c r="Y9" s="604"/>
      <c r="Z9" s="605"/>
      <c r="AA9" s="605"/>
      <c r="AB9" s="607"/>
      <c r="AC9" s="79"/>
      <c r="AD9" s="381">
        <f t="shared" si="3"/>
        <v>1</v>
      </c>
      <c r="BZ9" s="83">
        <f t="shared" si="0"/>
        <v>3</v>
      </c>
      <c r="CA9" s="83" t="str">
        <f t="shared" si="1"/>
        <v>B.ANUSHA</v>
      </c>
      <c r="CB9" s="83" t="str">
        <f t="shared" si="2"/>
        <v>G</v>
      </c>
      <c r="CC9" s="83" t="str">
        <f>UPPER(LEFT('3in'!E9))</f>
        <v>A</v>
      </c>
      <c r="CD9" s="83" t="str">
        <f>UPPER(RIGHT(LEFT('3in'!E9,2)))</f>
        <v>B</v>
      </c>
      <c r="CE9" s="83" t="str">
        <f>UPPER(RIGHT(LEFT('3in'!E9,3)))</f>
        <v>C</v>
      </c>
      <c r="CF9" s="83" t="str">
        <f>UPPER(RIGHT('3in'!E9))</f>
        <v>C</v>
      </c>
      <c r="CG9" s="83" t="str">
        <f>UPPER(LEFT('3in'!I9))</f>
        <v/>
      </c>
      <c r="CH9" s="83" t="str">
        <f>UPPER(RIGHT(LEFT('3in'!I9,2)))</f>
        <v/>
      </c>
      <c r="CI9" s="83" t="str">
        <f>UPPER(RIGHT(LEFT('3in'!I9,3)))</f>
        <v/>
      </c>
      <c r="CJ9" s="83" t="str">
        <f>UPPER(RIGHT('3in'!I9))</f>
        <v/>
      </c>
      <c r="CK9" s="83" t="str">
        <f>UPPER(LEFT('3in'!M9))</f>
        <v>C</v>
      </c>
      <c r="CL9" s="83" t="str">
        <f>UPPER(RIGHT(LEFT('3in'!M9,2)))</f>
        <v>C</v>
      </c>
      <c r="CM9" s="83" t="str">
        <f>UPPER(RIGHT(LEFT('3in'!M9,3)))</f>
        <v>B</v>
      </c>
      <c r="CN9" s="83" t="str">
        <f>UPPER(RIGHT('3in'!M9))</f>
        <v>A</v>
      </c>
      <c r="CO9" s="83" t="str">
        <f>UPPER(LEFT('3in'!Q9))</f>
        <v>C</v>
      </c>
      <c r="CP9" s="83" t="str">
        <f>UPPER(RIGHT(LEFT('3in'!Q9,2)))</f>
        <v>C</v>
      </c>
      <c r="CQ9" s="83" t="str">
        <f>UPPER(RIGHT(LEFT('3in'!Q9,3)))</f>
        <v>B</v>
      </c>
      <c r="CR9" s="83" t="str">
        <f>UPPER(RIGHT('3in'!Q9))</f>
        <v>A</v>
      </c>
      <c r="CS9" s="83" t="str">
        <f>UPPER(LEFT('3in'!U9))</f>
        <v>A</v>
      </c>
      <c r="CT9" s="83" t="str">
        <f>UPPER(RIGHT(LEFT('3in'!U9,2)))</f>
        <v>B</v>
      </c>
      <c r="CU9" s="83" t="str">
        <f>UPPER(RIGHT(LEFT('3in'!U9,3)))</f>
        <v>C</v>
      </c>
      <c r="CV9" s="83" t="str">
        <f>UPPER(RIGHT('3in'!U9))</f>
        <v>C</v>
      </c>
      <c r="CW9" s="83" t="str">
        <f>UPPER(LEFT('3in'!Y9))</f>
        <v/>
      </c>
      <c r="CX9" s="83" t="str">
        <f>UPPER(RIGHT(LEFT('3in'!Y9,2)))</f>
        <v/>
      </c>
      <c r="CY9" s="83" t="str">
        <f>UPPER(RIGHT(LEFT('3in'!Y9,3)))</f>
        <v/>
      </c>
      <c r="CZ9" s="83" t="str">
        <f>UPPER(RIGHT('3in'!Y9))</f>
        <v/>
      </c>
    </row>
    <row r="10" spans="1:104" s="82" customFormat="1" ht="19.5" customHeight="1">
      <c r="A10" s="79"/>
      <c r="B10" s="84">
        <f>STUDENTS!O12</f>
        <v>4</v>
      </c>
      <c r="C10" s="85" t="str">
        <f>STUDENTS!P12</f>
        <v>P.AKHILA</v>
      </c>
      <c r="D10" s="236" t="str">
        <f>STUDENTS!Q12</f>
        <v>G</v>
      </c>
      <c r="E10" s="604" t="s">
        <v>265</v>
      </c>
      <c r="F10" s="605"/>
      <c r="G10" s="605"/>
      <c r="H10" s="606"/>
      <c r="I10" s="604"/>
      <c r="J10" s="605"/>
      <c r="K10" s="605"/>
      <c r="L10" s="606"/>
      <c r="M10" s="604" t="s">
        <v>267</v>
      </c>
      <c r="N10" s="605"/>
      <c r="O10" s="605"/>
      <c r="P10" s="606"/>
      <c r="Q10" s="604" t="s">
        <v>267</v>
      </c>
      <c r="R10" s="605"/>
      <c r="S10" s="605"/>
      <c r="T10" s="606"/>
      <c r="U10" s="604" t="s">
        <v>265</v>
      </c>
      <c r="V10" s="605"/>
      <c r="W10" s="605"/>
      <c r="X10" s="606"/>
      <c r="Y10" s="604"/>
      <c r="Z10" s="605"/>
      <c r="AA10" s="605"/>
      <c r="AB10" s="607"/>
      <c r="AC10" s="79"/>
      <c r="AD10" s="381">
        <f t="shared" si="3"/>
        <v>1</v>
      </c>
      <c r="BZ10" s="83">
        <f t="shared" si="0"/>
        <v>4</v>
      </c>
      <c r="CA10" s="83" t="str">
        <f t="shared" si="1"/>
        <v>P.AKHILA</v>
      </c>
      <c r="CB10" s="83" t="str">
        <f t="shared" si="2"/>
        <v>G</v>
      </c>
      <c r="CC10" s="83" t="str">
        <f>UPPER(LEFT('3in'!E10))</f>
        <v>A</v>
      </c>
      <c r="CD10" s="83" t="str">
        <f>UPPER(RIGHT(LEFT('3in'!E10,2)))</f>
        <v>B</v>
      </c>
      <c r="CE10" s="83" t="str">
        <f>UPPER(RIGHT(LEFT('3in'!E10,3)))</f>
        <v>C</v>
      </c>
      <c r="CF10" s="83" t="str">
        <f>UPPER(RIGHT('3in'!E10))</f>
        <v>C</v>
      </c>
      <c r="CG10" s="83" t="str">
        <f>UPPER(LEFT('3in'!I10))</f>
        <v/>
      </c>
      <c r="CH10" s="83" t="str">
        <f>UPPER(RIGHT(LEFT('3in'!I10,2)))</f>
        <v/>
      </c>
      <c r="CI10" s="83" t="str">
        <f>UPPER(RIGHT(LEFT('3in'!I10,3)))</f>
        <v/>
      </c>
      <c r="CJ10" s="83" t="str">
        <f>UPPER(RIGHT('3in'!I10))</f>
        <v/>
      </c>
      <c r="CK10" s="83" t="str">
        <f>UPPER(LEFT('3in'!M10))</f>
        <v>C</v>
      </c>
      <c r="CL10" s="83" t="str">
        <f>UPPER(RIGHT(LEFT('3in'!M10,2)))</f>
        <v>C</v>
      </c>
      <c r="CM10" s="83" t="str">
        <f>UPPER(RIGHT(LEFT('3in'!M10,3)))</f>
        <v>B</v>
      </c>
      <c r="CN10" s="83" t="str">
        <f>UPPER(RIGHT('3in'!M10))</f>
        <v>A</v>
      </c>
      <c r="CO10" s="83" t="str">
        <f>UPPER(LEFT('3in'!Q10))</f>
        <v>C</v>
      </c>
      <c r="CP10" s="83" t="str">
        <f>UPPER(RIGHT(LEFT('3in'!Q10,2)))</f>
        <v>C</v>
      </c>
      <c r="CQ10" s="83" t="str">
        <f>UPPER(RIGHT(LEFT('3in'!Q10,3)))</f>
        <v>B</v>
      </c>
      <c r="CR10" s="83" t="str">
        <f>UPPER(RIGHT('3in'!Q10))</f>
        <v>A</v>
      </c>
      <c r="CS10" s="83" t="str">
        <f>UPPER(LEFT('3in'!U10))</f>
        <v>A</v>
      </c>
      <c r="CT10" s="83" t="str">
        <f>UPPER(RIGHT(LEFT('3in'!U10,2)))</f>
        <v>B</v>
      </c>
      <c r="CU10" s="83" t="str">
        <f>UPPER(RIGHT(LEFT('3in'!U10,3)))</f>
        <v>C</v>
      </c>
      <c r="CV10" s="83" t="str">
        <f>UPPER(RIGHT('3in'!U10))</f>
        <v>C</v>
      </c>
      <c r="CW10" s="83" t="str">
        <f>UPPER(LEFT('3in'!Y10))</f>
        <v/>
      </c>
      <c r="CX10" s="83" t="str">
        <f>UPPER(RIGHT(LEFT('3in'!Y10,2)))</f>
        <v/>
      </c>
      <c r="CY10" s="83" t="str">
        <f>UPPER(RIGHT(LEFT('3in'!Y10,3)))</f>
        <v/>
      </c>
      <c r="CZ10" s="83" t="str">
        <f>UPPER(RIGHT('3in'!Y10))</f>
        <v/>
      </c>
    </row>
    <row r="11" spans="1:104" s="82" customFormat="1" ht="19.5" customHeight="1">
      <c r="A11" s="79"/>
      <c r="B11" s="84">
        <f>STUDENTS!O13</f>
        <v>5</v>
      </c>
      <c r="C11" s="85" t="str">
        <f>STUDENTS!P13</f>
        <v>B.SHRAVANI</v>
      </c>
      <c r="D11" s="236" t="str">
        <f>STUDENTS!Q13</f>
        <v>G</v>
      </c>
      <c r="E11" s="604" t="s">
        <v>265</v>
      </c>
      <c r="F11" s="605"/>
      <c r="G11" s="605"/>
      <c r="H11" s="606"/>
      <c r="I11" s="604"/>
      <c r="J11" s="605"/>
      <c r="K11" s="605"/>
      <c r="L11" s="606"/>
      <c r="M11" s="604" t="s">
        <v>267</v>
      </c>
      <c r="N11" s="605"/>
      <c r="O11" s="605"/>
      <c r="P11" s="606"/>
      <c r="Q11" s="604" t="s">
        <v>267</v>
      </c>
      <c r="R11" s="605"/>
      <c r="S11" s="605"/>
      <c r="T11" s="606"/>
      <c r="U11" s="604" t="s">
        <v>265</v>
      </c>
      <c r="V11" s="605"/>
      <c r="W11" s="605"/>
      <c r="X11" s="606"/>
      <c r="Y11" s="604"/>
      <c r="Z11" s="605"/>
      <c r="AA11" s="605"/>
      <c r="AB11" s="607"/>
      <c r="AC11" s="79"/>
      <c r="AD11" s="381">
        <f t="shared" si="3"/>
        <v>1</v>
      </c>
      <c r="BZ11" s="83">
        <f t="shared" si="0"/>
        <v>5</v>
      </c>
      <c r="CA11" s="83" t="str">
        <f t="shared" si="1"/>
        <v>B.SHRAVANI</v>
      </c>
      <c r="CB11" s="83" t="str">
        <f t="shared" si="2"/>
        <v>G</v>
      </c>
      <c r="CC11" s="83" t="str">
        <f>UPPER(LEFT('3in'!E11))</f>
        <v>A</v>
      </c>
      <c r="CD11" s="83" t="str">
        <f>UPPER(RIGHT(LEFT('3in'!E11,2)))</f>
        <v>B</v>
      </c>
      <c r="CE11" s="83" t="str">
        <f>UPPER(RIGHT(LEFT('3in'!E11,3)))</f>
        <v>C</v>
      </c>
      <c r="CF11" s="83" t="str">
        <f>UPPER(RIGHT('3in'!E11))</f>
        <v>C</v>
      </c>
      <c r="CG11" s="83" t="str">
        <f>UPPER(LEFT('3in'!I11))</f>
        <v/>
      </c>
      <c r="CH11" s="83" t="str">
        <f>UPPER(RIGHT(LEFT('3in'!I11,2)))</f>
        <v/>
      </c>
      <c r="CI11" s="83" t="str">
        <f>UPPER(RIGHT(LEFT('3in'!I11,3)))</f>
        <v/>
      </c>
      <c r="CJ11" s="83" t="str">
        <f>UPPER(RIGHT('3in'!I11))</f>
        <v/>
      </c>
      <c r="CK11" s="83" t="str">
        <f>UPPER(LEFT('3in'!M11))</f>
        <v>C</v>
      </c>
      <c r="CL11" s="83" t="str">
        <f>UPPER(RIGHT(LEFT('3in'!M11,2)))</f>
        <v>C</v>
      </c>
      <c r="CM11" s="83" t="str">
        <f>UPPER(RIGHT(LEFT('3in'!M11,3)))</f>
        <v>B</v>
      </c>
      <c r="CN11" s="83" t="str">
        <f>UPPER(RIGHT('3in'!M11))</f>
        <v>A</v>
      </c>
      <c r="CO11" s="83" t="str">
        <f>UPPER(LEFT('3in'!Q11))</f>
        <v>C</v>
      </c>
      <c r="CP11" s="83" t="str">
        <f>UPPER(RIGHT(LEFT('3in'!Q11,2)))</f>
        <v>C</v>
      </c>
      <c r="CQ11" s="83" t="str">
        <f>UPPER(RIGHT(LEFT('3in'!Q11,3)))</f>
        <v>B</v>
      </c>
      <c r="CR11" s="83" t="str">
        <f>UPPER(RIGHT('3in'!Q11))</f>
        <v>A</v>
      </c>
      <c r="CS11" s="83" t="str">
        <f>UPPER(LEFT('3in'!U11))</f>
        <v>A</v>
      </c>
      <c r="CT11" s="83" t="str">
        <f>UPPER(RIGHT(LEFT('3in'!U11,2)))</f>
        <v>B</v>
      </c>
      <c r="CU11" s="83" t="str">
        <f>UPPER(RIGHT(LEFT('3in'!U11,3)))</f>
        <v>C</v>
      </c>
      <c r="CV11" s="83" t="str">
        <f>UPPER(RIGHT('3in'!U11))</f>
        <v>C</v>
      </c>
      <c r="CW11" s="83" t="str">
        <f>UPPER(LEFT('3in'!Y11))</f>
        <v/>
      </c>
      <c r="CX11" s="83" t="str">
        <f>UPPER(RIGHT(LEFT('3in'!Y11,2)))</f>
        <v/>
      </c>
      <c r="CY11" s="83" t="str">
        <f>UPPER(RIGHT(LEFT('3in'!Y11,3)))</f>
        <v/>
      </c>
      <c r="CZ11" s="83" t="str">
        <f>UPPER(RIGHT('3in'!Y11))</f>
        <v/>
      </c>
    </row>
    <row r="12" spans="1:104" s="82" customFormat="1" ht="19.5" customHeight="1">
      <c r="A12" s="79"/>
      <c r="B12" s="84">
        <f>STUDENTS!O14</f>
        <v>6</v>
      </c>
      <c r="C12" s="85" t="str">
        <f>STUDENTS!P14</f>
        <v>M.SHYAMALA</v>
      </c>
      <c r="D12" s="236" t="str">
        <f>STUDENTS!Q14</f>
        <v>G</v>
      </c>
      <c r="E12" s="604" t="s">
        <v>265</v>
      </c>
      <c r="F12" s="605"/>
      <c r="G12" s="605"/>
      <c r="H12" s="606"/>
      <c r="I12" s="604"/>
      <c r="J12" s="605"/>
      <c r="K12" s="605"/>
      <c r="L12" s="606"/>
      <c r="M12" s="604" t="s">
        <v>267</v>
      </c>
      <c r="N12" s="605"/>
      <c r="O12" s="605"/>
      <c r="P12" s="606"/>
      <c r="Q12" s="604" t="s">
        <v>267</v>
      </c>
      <c r="R12" s="605"/>
      <c r="S12" s="605"/>
      <c r="T12" s="606"/>
      <c r="U12" s="604" t="s">
        <v>265</v>
      </c>
      <c r="V12" s="605"/>
      <c r="W12" s="605"/>
      <c r="X12" s="606"/>
      <c r="Y12" s="604"/>
      <c r="Z12" s="605"/>
      <c r="AA12" s="605"/>
      <c r="AB12" s="607"/>
      <c r="AC12" s="79"/>
      <c r="AD12" s="381">
        <f t="shared" si="3"/>
        <v>1</v>
      </c>
      <c r="BZ12" s="83">
        <f t="shared" si="0"/>
        <v>6</v>
      </c>
      <c r="CA12" s="83" t="str">
        <f t="shared" si="1"/>
        <v>M.SHYAMALA</v>
      </c>
      <c r="CB12" s="83" t="str">
        <f t="shared" si="2"/>
        <v>G</v>
      </c>
      <c r="CC12" s="83" t="str">
        <f>UPPER(LEFT('3in'!E12))</f>
        <v>A</v>
      </c>
      <c r="CD12" s="83" t="str">
        <f>UPPER(RIGHT(LEFT('3in'!E12,2)))</f>
        <v>B</v>
      </c>
      <c r="CE12" s="83" t="str">
        <f>UPPER(RIGHT(LEFT('3in'!E12,3)))</f>
        <v>C</v>
      </c>
      <c r="CF12" s="83" t="str">
        <f>UPPER(RIGHT('3in'!E12))</f>
        <v>C</v>
      </c>
      <c r="CG12" s="83" t="str">
        <f>UPPER(LEFT('3in'!I12))</f>
        <v/>
      </c>
      <c r="CH12" s="83" t="str">
        <f>UPPER(RIGHT(LEFT('3in'!I12,2)))</f>
        <v/>
      </c>
      <c r="CI12" s="83" t="str">
        <f>UPPER(RIGHT(LEFT('3in'!I12,3)))</f>
        <v/>
      </c>
      <c r="CJ12" s="83" t="str">
        <f>UPPER(RIGHT('3in'!I12))</f>
        <v/>
      </c>
      <c r="CK12" s="83" t="str">
        <f>UPPER(LEFT('3in'!M12))</f>
        <v>C</v>
      </c>
      <c r="CL12" s="83" t="str">
        <f>UPPER(RIGHT(LEFT('3in'!M12,2)))</f>
        <v>C</v>
      </c>
      <c r="CM12" s="83" t="str">
        <f>UPPER(RIGHT(LEFT('3in'!M12,3)))</f>
        <v>B</v>
      </c>
      <c r="CN12" s="83" t="str">
        <f>UPPER(RIGHT('3in'!M12))</f>
        <v>A</v>
      </c>
      <c r="CO12" s="83" t="str">
        <f>UPPER(LEFT('3in'!Q12))</f>
        <v>C</v>
      </c>
      <c r="CP12" s="83" t="str">
        <f>UPPER(RIGHT(LEFT('3in'!Q12,2)))</f>
        <v>C</v>
      </c>
      <c r="CQ12" s="83" t="str">
        <f>UPPER(RIGHT(LEFT('3in'!Q12,3)))</f>
        <v>B</v>
      </c>
      <c r="CR12" s="83" t="str">
        <f>UPPER(RIGHT('3in'!Q12))</f>
        <v>A</v>
      </c>
      <c r="CS12" s="83" t="str">
        <f>UPPER(LEFT('3in'!U12))</f>
        <v>A</v>
      </c>
      <c r="CT12" s="83" t="str">
        <f>UPPER(RIGHT(LEFT('3in'!U12,2)))</f>
        <v>B</v>
      </c>
      <c r="CU12" s="83" t="str">
        <f>UPPER(RIGHT(LEFT('3in'!U12,3)))</f>
        <v>C</v>
      </c>
      <c r="CV12" s="83" t="str">
        <f>UPPER(RIGHT('3in'!U12))</f>
        <v>C</v>
      </c>
      <c r="CW12" s="83" t="str">
        <f>UPPER(LEFT('3in'!Y12))</f>
        <v/>
      </c>
      <c r="CX12" s="83" t="str">
        <f>UPPER(RIGHT(LEFT('3in'!Y12,2)))</f>
        <v/>
      </c>
      <c r="CY12" s="83" t="str">
        <f>UPPER(RIGHT(LEFT('3in'!Y12,3)))</f>
        <v/>
      </c>
      <c r="CZ12" s="83" t="str">
        <f>UPPER(RIGHT('3in'!Y12))</f>
        <v/>
      </c>
    </row>
    <row r="13" spans="1:104" s="82" customFormat="1" ht="19.5" customHeight="1">
      <c r="A13" s="79"/>
      <c r="B13" s="84">
        <f>STUDENTS!O15</f>
        <v>7</v>
      </c>
      <c r="C13" s="85" t="str">
        <f>STUDENTS!P15</f>
        <v>M.POOJITHA</v>
      </c>
      <c r="D13" s="236" t="str">
        <f>STUDENTS!Q15</f>
        <v>G</v>
      </c>
      <c r="E13" s="604" t="s">
        <v>265</v>
      </c>
      <c r="F13" s="605"/>
      <c r="G13" s="605"/>
      <c r="H13" s="606"/>
      <c r="I13" s="604"/>
      <c r="J13" s="605"/>
      <c r="K13" s="605"/>
      <c r="L13" s="606"/>
      <c r="M13" s="604" t="s">
        <v>267</v>
      </c>
      <c r="N13" s="605"/>
      <c r="O13" s="605"/>
      <c r="P13" s="606"/>
      <c r="Q13" s="604" t="s">
        <v>267</v>
      </c>
      <c r="R13" s="605"/>
      <c r="S13" s="605"/>
      <c r="T13" s="606"/>
      <c r="U13" s="604" t="s">
        <v>265</v>
      </c>
      <c r="V13" s="605"/>
      <c r="W13" s="605"/>
      <c r="X13" s="606"/>
      <c r="Y13" s="604"/>
      <c r="Z13" s="605"/>
      <c r="AA13" s="605"/>
      <c r="AB13" s="607"/>
      <c r="AC13" s="79"/>
      <c r="AD13" s="381">
        <f t="shared" si="3"/>
        <v>1</v>
      </c>
      <c r="BZ13" s="83">
        <f t="shared" si="0"/>
        <v>7</v>
      </c>
      <c r="CA13" s="83" t="str">
        <f t="shared" si="1"/>
        <v>M.POOJITHA</v>
      </c>
      <c r="CB13" s="83" t="str">
        <f t="shared" si="2"/>
        <v>G</v>
      </c>
      <c r="CC13" s="83" t="str">
        <f>UPPER(LEFT('3in'!E13))</f>
        <v>A</v>
      </c>
      <c r="CD13" s="83" t="str">
        <f>UPPER(RIGHT(LEFT('3in'!E13,2)))</f>
        <v>B</v>
      </c>
      <c r="CE13" s="83" t="str">
        <f>UPPER(RIGHT(LEFT('3in'!E13,3)))</f>
        <v>C</v>
      </c>
      <c r="CF13" s="83" t="str">
        <f>UPPER(RIGHT('3in'!E13))</f>
        <v>C</v>
      </c>
      <c r="CG13" s="83" t="str">
        <f>UPPER(LEFT('3in'!I13))</f>
        <v/>
      </c>
      <c r="CH13" s="83" t="str">
        <f>UPPER(RIGHT(LEFT('3in'!I13,2)))</f>
        <v/>
      </c>
      <c r="CI13" s="83" t="str">
        <f>UPPER(RIGHT(LEFT('3in'!I13,3)))</f>
        <v/>
      </c>
      <c r="CJ13" s="83" t="str">
        <f>UPPER(RIGHT('3in'!I13))</f>
        <v/>
      </c>
      <c r="CK13" s="83" t="str">
        <f>UPPER(LEFT('3in'!M13))</f>
        <v>C</v>
      </c>
      <c r="CL13" s="83" t="str">
        <f>UPPER(RIGHT(LEFT('3in'!M13,2)))</f>
        <v>C</v>
      </c>
      <c r="CM13" s="83" t="str">
        <f>UPPER(RIGHT(LEFT('3in'!M13,3)))</f>
        <v>B</v>
      </c>
      <c r="CN13" s="83" t="str">
        <f>UPPER(RIGHT('3in'!M13))</f>
        <v>A</v>
      </c>
      <c r="CO13" s="83" t="str">
        <f>UPPER(LEFT('3in'!Q13))</f>
        <v>C</v>
      </c>
      <c r="CP13" s="83" t="str">
        <f>UPPER(RIGHT(LEFT('3in'!Q13,2)))</f>
        <v>C</v>
      </c>
      <c r="CQ13" s="83" t="str">
        <f>UPPER(RIGHT(LEFT('3in'!Q13,3)))</f>
        <v>B</v>
      </c>
      <c r="CR13" s="83" t="str">
        <f>UPPER(RIGHT('3in'!Q13))</f>
        <v>A</v>
      </c>
      <c r="CS13" s="83" t="str">
        <f>UPPER(LEFT('3in'!U13))</f>
        <v>A</v>
      </c>
      <c r="CT13" s="83" t="str">
        <f>UPPER(RIGHT(LEFT('3in'!U13,2)))</f>
        <v>B</v>
      </c>
      <c r="CU13" s="83" t="str">
        <f>UPPER(RIGHT(LEFT('3in'!U13,3)))</f>
        <v>C</v>
      </c>
      <c r="CV13" s="83" t="str">
        <f>UPPER(RIGHT('3in'!U13))</f>
        <v>C</v>
      </c>
      <c r="CW13" s="83" t="str">
        <f>UPPER(LEFT('3in'!Y13))</f>
        <v/>
      </c>
      <c r="CX13" s="83" t="str">
        <f>UPPER(RIGHT(LEFT('3in'!Y13,2)))</f>
        <v/>
      </c>
      <c r="CY13" s="83" t="str">
        <f>UPPER(RIGHT(LEFT('3in'!Y13,3)))</f>
        <v/>
      </c>
      <c r="CZ13" s="83" t="str">
        <f>UPPER(RIGHT('3in'!Y13))</f>
        <v/>
      </c>
    </row>
    <row r="14" spans="1:104" s="82" customFormat="1" ht="19.5" customHeight="1">
      <c r="A14" s="79"/>
      <c r="B14" s="84">
        <f>STUDENTS!O16</f>
        <v>8</v>
      </c>
      <c r="C14" s="85" t="str">
        <f>STUDENTS!P16</f>
        <v>M.KALYANI</v>
      </c>
      <c r="D14" s="236" t="str">
        <f>STUDENTS!Q16</f>
        <v>G</v>
      </c>
      <c r="E14" s="604" t="s">
        <v>265</v>
      </c>
      <c r="F14" s="605"/>
      <c r="G14" s="605"/>
      <c r="H14" s="606"/>
      <c r="I14" s="604"/>
      <c r="J14" s="605"/>
      <c r="K14" s="605"/>
      <c r="L14" s="606"/>
      <c r="M14" s="604" t="s">
        <v>267</v>
      </c>
      <c r="N14" s="605"/>
      <c r="O14" s="605"/>
      <c r="P14" s="606"/>
      <c r="Q14" s="604" t="s">
        <v>267</v>
      </c>
      <c r="R14" s="605"/>
      <c r="S14" s="605"/>
      <c r="T14" s="606"/>
      <c r="U14" s="604" t="s">
        <v>265</v>
      </c>
      <c r="V14" s="605"/>
      <c r="W14" s="605"/>
      <c r="X14" s="606"/>
      <c r="Y14" s="604"/>
      <c r="Z14" s="605"/>
      <c r="AA14" s="605"/>
      <c r="AB14" s="607"/>
      <c r="AC14" s="79"/>
      <c r="AD14" s="381">
        <f t="shared" si="3"/>
        <v>1</v>
      </c>
      <c r="BZ14" s="83">
        <f t="shared" si="0"/>
        <v>8</v>
      </c>
      <c r="CA14" s="83" t="str">
        <f t="shared" si="1"/>
        <v>M.KALYANI</v>
      </c>
      <c r="CB14" s="83" t="str">
        <f t="shared" si="2"/>
        <v>G</v>
      </c>
      <c r="CC14" s="83" t="str">
        <f>UPPER(LEFT('3in'!E14))</f>
        <v>A</v>
      </c>
      <c r="CD14" s="83" t="str">
        <f>UPPER(RIGHT(LEFT('3in'!E14,2)))</f>
        <v>B</v>
      </c>
      <c r="CE14" s="83" t="str">
        <f>UPPER(RIGHT(LEFT('3in'!E14,3)))</f>
        <v>C</v>
      </c>
      <c r="CF14" s="83" t="str">
        <f>UPPER(RIGHT('3in'!E14))</f>
        <v>C</v>
      </c>
      <c r="CG14" s="83" t="str">
        <f>UPPER(LEFT('3in'!I14))</f>
        <v/>
      </c>
      <c r="CH14" s="83" t="str">
        <f>UPPER(RIGHT(LEFT('3in'!I14,2)))</f>
        <v/>
      </c>
      <c r="CI14" s="83" t="str">
        <f>UPPER(RIGHT(LEFT('3in'!I14,3)))</f>
        <v/>
      </c>
      <c r="CJ14" s="83" t="str">
        <f>UPPER(RIGHT('3in'!I14))</f>
        <v/>
      </c>
      <c r="CK14" s="83" t="str">
        <f>UPPER(LEFT('3in'!M14))</f>
        <v>C</v>
      </c>
      <c r="CL14" s="83" t="str">
        <f>UPPER(RIGHT(LEFT('3in'!M14,2)))</f>
        <v>C</v>
      </c>
      <c r="CM14" s="83" t="str">
        <f>UPPER(RIGHT(LEFT('3in'!M14,3)))</f>
        <v>B</v>
      </c>
      <c r="CN14" s="83" t="str">
        <f>UPPER(RIGHT('3in'!M14))</f>
        <v>A</v>
      </c>
      <c r="CO14" s="83" t="str">
        <f>UPPER(LEFT('3in'!Q14))</f>
        <v>C</v>
      </c>
      <c r="CP14" s="83" t="str">
        <f>UPPER(RIGHT(LEFT('3in'!Q14,2)))</f>
        <v>C</v>
      </c>
      <c r="CQ14" s="83" t="str">
        <f>UPPER(RIGHT(LEFT('3in'!Q14,3)))</f>
        <v>B</v>
      </c>
      <c r="CR14" s="83" t="str">
        <f>UPPER(RIGHT('3in'!Q14))</f>
        <v>A</v>
      </c>
      <c r="CS14" s="83" t="str">
        <f>UPPER(LEFT('3in'!U14))</f>
        <v>A</v>
      </c>
      <c r="CT14" s="83" t="str">
        <f>UPPER(RIGHT(LEFT('3in'!U14,2)))</f>
        <v>B</v>
      </c>
      <c r="CU14" s="83" t="str">
        <f>UPPER(RIGHT(LEFT('3in'!U14,3)))</f>
        <v>C</v>
      </c>
      <c r="CV14" s="83" t="str">
        <f>UPPER(RIGHT('3in'!U14))</f>
        <v>C</v>
      </c>
      <c r="CW14" s="83" t="str">
        <f>UPPER(LEFT('3in'!Y14))</f>
        <v/>
      </c>
      <c r="CX14" s="83" t="str">
        <f>UPPER(RIGHT(LEFT('3in'!Y14,2)))</f>
        <v/>
      </c>
      <c r="CY14" s="83" t="str">
        <f>UPPER(RIGHT(LEFT('3in'!Y14,3)))</f>
        <v/>
      </c>
      <c r="CZ14" s="83" t="str">
        <f>UPPER(RIGHT('3in'!Y14))</f>
        <v/>
      </c>
    </row>
    <row r="15" spans="1:104" s="82" customFormat="1" ht="19.5" customHeight="1">
      <c r="A15" s="79"/>
      <c r="B15" s="84">
        <f>STUDENTS!O17</f>
        <v>9</v>
      </c>
      <c r="C15" s="85" t="str">
        <f>STUDENTS!P17</f>
        <v>K.SHWETHA</v>
      </c>
      <c r="D15" s="236" t="str">
        <f>STUDENTS!Q17</f>
        <v>G</v>
      </c>
      <c r="E15" s="604" t="s">
        <v>265</v>
      </c>
      <c r="F15" s="605"/>
      <c r="G15" s="605"/>
      <c r="H15" s="606"/>
      <c r="I15" s="604"/>
      <c r="J15" s="605"/>
      <c r="K15" s="605"/>
      <c r="L15" s="606"/>
      <c r="M15" s="604" t="s">
        <v>267</v>
      </c>
      <c r="N15" s="605"/>
      <c r="O15" s="605"/>
      <c r="P15" s="606"/>
      <c r="Q15" s="604" t="s">
        <v>267</v>
      </c>
      <c r="R15" s="605"/>
      <c r="S15" s="605"/>
      <c r="T15" s="606"/>
      <c r="U15" s="604" t="s">
        <v>265</v>
      </c>
      <c r="V15" s="605"/>
      <c r="W15" s="605"/>
      <c r="X15" s="606"/>
      <c r="Y15" s="604"/>
      <c r="Z15" s="605"/>
      <c r="AA15" s="605"/>
      <c r="AB15" s="607"/>
      <c r="AC15" s="79"/>
      <c r="AD15" s="381">
        <f t="shared" si="3"/>
        <v>1</v>
      </c>
      <c r="BZ15" s="83">
        <f t="shared" si="0"/>
        <v>9</v>
      </c>
      <c r="CA15" s="83" t="str">
        <f t="shared" si="1"/>
        <v>K.SHWETHA</v>
      </c>
      <c r="CB15" s="83" t="str">
        <f t="shared" si="2"/>
        <v>G</v>
      </c>
      <c r="CC15" s="83" t="str">
        <f>UPPER(LEFT('3in'!E15))</f>
        <v>A</v>
      </c>
      <c r="CD15" s="83" t="str">
        <f>UPPER(RIGHT(LEFT('3in'!E15,2)))</f>
        <v>B</v>
      </c>
      <c r="CE15" s="83" t="str">
        <f>UPPER(RIGHT(LEFT('3in'!E15,3)))</f>
        <v>C</v>
      </c>
      <c r="CF15" s="83" t="str">
        <f>UPPER(RIGHT('3in'!E15))</f>
        <v>C</v>
      </c>
      <c r="CG15" s="83" t="str">
        <f>UPPER(LEFT('3in'!I15))</f>
        <v/>
      </c>
      <c r="CH15" s="83" t="str">
        <f>UPPER(RIGHT(LEFT('3in'!I15,2)))</f>
        <v/>
      </c>
      <c r="CI15" s="83" t="str">
        <f>UPPER(RIGHT(LEFT('3in'!I15,3)))</f>
        <v/>
      </c>
      <c r="CJ15" s="83" t="str">
        <f>UPPER(RIGHT('3in'!I15))</f>
        <v/>
      </c>
      <c r="CK15" s="83" t="str">
        <f>UPPER(LEFT('3in'!M15))</f>
        <v>C</v>
      </c>
      <c r="CL15" s="83" t="str">
        <f>UPPER(RIGHT(LEFT('3in'!M15,2)))</f>
        <v>C</v>
      </c>
      <c r="CM15" s="83" t="str">
        <f>UPPER(RIGHT(LEFT('3in'!M15,3)))</f>
        <v>B</v>
      </c>
      <c r="CN15" s="83" t="str">
        <f>UPPER(RIGHT('3in'!M15))</f>
        <v>A</v>
      </c>
      <c r="CO15" s="83" t="str">
        <f>UPPER(LEFT('3in'!Q15))</f>
        <v>C</v>
      </c>
      <c r="CP15" s="83" t="str">
        <f>UPPER(RIGHT(LEFT('3in'!Q15,2)))</f>
        <v>C</v>
      </c>
      <c r="CQ15" s="83" t="str">
        <f>UPPER(RIGHT(LEFT('3in'!Q15,3)))</f>
        <v>B</v>
      </c>
      <c r="CR15" s="83" t="str">
        <f>UPPER(RIGHT('3in'!Q15))</f>
        <v>A</v>
      </c>
      <c r="CS15" s="83" t="str">
        <f>UPPER(LEFT('3in'!U15))</f>
        <v>A</v>
      </c>
      <c r="CT15" s="83" t="str">
        <f>UPPER(RIGHT(LEFT('3in'!U15,2)))</f>
        <v>B</v>
      </c>
      <c r="CU15" s="83" t="str">
        <f>UPPER(RIGHT(LEFT('3in'!U15,3)))</f>
        <v>C</v>
      </c>
      <c r="CV15" s="83" t="str">
        <f>UPPER(RIGHT('3in'!U15))</f>
        <v>C</v>
      </c>
      <c r="CW15" s="83" t="str">
        <f>UPPER(LEFT('3in'!Y15))</f>
        <v/>
      </c>
      <c r="CX15" s="83" t="str">
        <f>UPPER(RIGHT(LEFT('3in'!Y15,2)))</f>
        <v/>
      </c>
      <c r="CY15" s="83" t="str">
        <f>UPPER(RIGHT(LEFT('3in'!Y15,3)))</f>
        <v/>
      </c>
      <c r="CZ15" s="83" t="str">
        <f>UPPER(RIGHT('3in'!Y15))</f>
        <v/>
      </c>
    </row>
    <row r="16" spans="1:104" s="82" customFormat="1" ht="19.5" customHeight="1">
      <c r="A16" s="79"/>
      <c r="B16" s="84">
        <f>STUDENTS!O18</f>
        <v>10</v>
      </c>
      <c r="C16" s="85" t="str">
        <f>STUDENTS!P18</f>
        <v>B.KARTHIK</v>
      </c>
      <c r="D16" s="236" t="str">
        <f>STUDENTS!Q18</f>
        <v>B</v>
      </c>
      <c r="E16" s="604" t="s">
        <v>265</v>
      </c>
      <c r="F16" s="605"/>
      <c r="G16" s="605"/>
      <c r="H16" s="606"/>
      <c r="I16" s="604"/>
      <c r="J16" s="605"/>
      <c r="K16" s="605"/>
      <c r="L16" s="606"/>
      <c r="M16" s="604" t="s">
        <v>267</v>
      </c>
      <c r="N16" s="605"/>
      <c r="O16" s="605"/>
      <c r="P16" s="606"/>
      <c r="Q16" s="604" t="s">
        <v>267</v>
      </c>
      <c r="R16" s="605"/>
      <c r="S16" s="605"/>
      <c r="T16" s="606"/>
      <c r="U16" s="604" t="s">
        <v>265</v>
      </c>
      <c r="V16" s="605"/>
      <c r="W16" s="605"/>
      <c r="X16" s="606"/>
      <c r="Y16" s="604"/>
      <c r="Z16" s="605"/>
      <c r="AA16" s="605"/>
      <c r="AB16" s="607"/>
      <c r="AC16" s="79"/>
      <c r="AD16" s="381">
        <f t="shared" si="3"/>
        <v>1</v>
      </c>
      <c r="BZ16" s="83">
        <f t="shared" si="0"/>
        <v>10</v>
      </c>
      <c r="CA16" s="83" t="str">
        <f t="shared" si="1"/>
        <v>B.KARTHIK</v>
      </c>
      <c r="CB16" s="83" t="str">
        <f t="shared" si="2"/>
        <v>B</v>
      </c>
      <c r="CC16" s="83" t="str">
        <f>UPPER(LEFT('3in'!E16))</f>
        <v>A</v>
      </c>
      <c r="CD16" s="83" t="str">
        <f>UPPER(RIGHT(LEFT('3in'!E16,2)))</f>
        <v>B</v>
      </c>
      <c r="CE16" s="83" t="str">
        <f>UPPER(RIGHT(LEFT('3in'!E16,3)))</f>
        <v>C</v>
      </c>
      <c r="CF16" s="83" t="str">
        <f>UPPER(RIGHT('3in'!E16))</f>
        <v>C</v>
      </c>
      <c r="CG16" s="83" t="str">
        <f>UPPER(LEFT('3in'!I16))</f>
        <v/>
      </c>
      <c r="CH16" s="83" t="str">
        <f>UPPER(RIGHT(LEFT('3in'!I16,2)))</f>
        <v/>
      </c>
      <c r="CI16" s="83" t="str">
        <f>UPPER(RIGHT(LEFT('3in'!I16,3)))</f>
        <v/>
      </c>
      <c r="CJ16" s="83" t="str">
        <f>UPPER(RIGHT('3in'!I16))</f>
        <v/>
      </c>
      <c r="CK16" s="83" t="str">
        <f>UPPER(LEFT('3in'!M16))</f>
        <v>C</v>
      </c>
      <c r="CL16" s="83" t="str">
        <f>UPPER(RIGHT(LEFT('3in'!M16,2)))</f>
        <v>C</v>
      </c>
      <c r="CM16" s="83" t="str">
        <f>UPPER(RIGHT(LEFT('3in'!M16,3)))</f>
        <v>B</v>
      </c>
      <c r="CN16" s="83" t="str">
        <f>UPPER(RIGHT('3in'!M16))</f>
        <v>A</v>
      </c>
      <c r="CO16" s="83" t="str">
        <f>UPPER(LEFT('3in'!Q16))</f>
        <v>C</v>
      </c>
      <c r="CP16" s="83" t="str">
        <f>UPPER(RIGHT(LEFT('3in'!Q16,2)))</f>
        <v>C</v>
      </c>
      <c r="CQ16" s="83" t="str">
        <f>UPPER(RIGHT(LEFT('3in'!Q16,3)))</f>
        <v>B</v>
      </c>
      <c r="CR16" s="83" t="str">
        <f>UPPER(RIGHT('3in'!Q16))</f>
        <v>A</v>
      </c>
      <c r="CS16" s="83" t="str">
        <f>UPPER(LEFT('3in'!U16))</f>
        <v>A</v>
      </c>
      <c r="CT16" s="83" t="str">
        <f>UPPER(RIGHT(LEFT('3in'!U16,2)))</f>
        <v>B</v>
      </c>
      <c r="CU16" s="83" t="str">
        <f>UPPER(RIGHT(LEFT('3in'!U16,3)))</f>
        <v>C</v>
      </c>
      <c r="CV16" s="83" t="str">
        <f>UPPER(RIGHT('3in'!U16))</f>
        <v>C</v>
      </c>
      <c r="CW16" s="83" t="str">
        <f>UPPER(LEFT('3in'!Y16))</f>
        <v/>
      </c>
      <c r="CX16" s="83" t="str">
        <f>UPPER(RIGHT(LEFT('3in'!Y16,2)))</f>
        <v/>
      </c>
      <c r="CY16" s="83" t="str">
        <f>UPPER(RIGHT(LEFT('3in'!Y16,3)))</f>
        <v/>
      </c>
      <c r="CZ16" s="83" t="str">
        <f>UPPER(RIGHT('3in'!Y16))</f>
        <v/>
      </c>
    </row>
    <row r="17" spans="1:104" s="82" customFormat="1" ht="19.5" customHeight="1">
      <c r="A17" s="79"/>
      <c r="B17" s="84">
        <f>STUDENTS!O19</f>
        <v>11</v>
      </c>
      <c r="C17" s="85" t="str">
        <f>STUDENTS!P19</f>
        <v>R.ANIL</v>
      </c>
      <c r="D17" s="236" t="str">
        <f>STUDENTS!Q19</f>
        <v>B</v>
      </c>
      <c r="E17" s="604" t="s">
        <v>265</v>
      </c>
      <c r="F17" s="605"/>
      <c r="G17" s="605"/>
      <c r="H17" s="606"/>
      <c r="I17" s="604"/>
      <c r="J17" s="605"/>
      <c r="K17" s="605"/>
      <c r="L17" s="606"/>
      <c r="M17" s="604" t="s">
        <v>267</v>
      </c>
      <c r="N17" s="605"/>
      <c r="O17" s="605"/>
      <c r="P17" s="606"/>
      <c r="Q17" s="604" t="s">
        <v>267</v>
      </c>
      <c r="R17" s="605"/>
      <c r="S17" s="605"/>
      <c r="T17" s="606"/>
      <c r="U17" s="604" t="s">
        <v>265</v>
      </c>
      <c r="V17" s="605"/>
      <c r="W17" s="605"/>
      <c r="X17" s="606"/>
      <c r="Y17" s="604"/>
      <c r="Z17" s="605"/>
      <c r="AA17" s="605"/>
      <c r="AB17" s="607"/>
      <c r="AC17" s="79"/>
      <c r="AD17" s="381">
        <f t="shared" si="3"/>
        <v>1</v>
      </c>
      <c r="BZ17" s="83">
        <f t="shared" si="0"/>
        <v>11</v>
      </c>
      <c r="CA17" s="83" t="str">
        <f t="shared" si="1"/>
        <v>R.ANIL</v>
      </c>
      <c r="CB17" s="83" t="str">
        <f t="shared" si="2"/>
        <v>B</v>
      </c>
      <c r="CC17" s="83" t="str">
        <f>UPPER(LEFT('3in'!E17))</f>
        <v>A</v>
      </c>
      <c r="CD17" s="83" t="str">
        <f>UPPER(RIGHT(LEFT('3in'!E17,2)))</f>
        <v>B</v>
      </c>
      <c r="CE17" s="83" t="str">
        <f>UPPER(RIGHT(LEFT('3in'!E17,3)))</f>
        <v>C</v>
      </c>
      <c r="CF17" s="83" t="str">
        <f>UPPER(RIGHT('3in'!E17))</f>
        <v>C</v>
      </c>
      <c r="CG17" s="83" t="str">
        <f>UPPER(LEFT('3in'!I17))</f>
        <v/>
      </c>
      <c r="CH17" s="83" t="str">
        <f>UPPER(RIGHT(LEFT('3in'!I17,2)))</f>
        <v/>
      </c>
      <c r="CI17" s="83" t="str">
        <f>UPPER(RIGHT(LEFT('3in'!I17,3)))</f>
        <v/>
      </c>
      <c r="CJ17" s="83" t="str">
        <f>UPPER(RIGHT('3in'!I17))</f>
        <v/>
      </c>
      <c r="CK17" s="83" t="str">
        <f>UPPER(LEFT('3in'!M17))</f>
        <v>C</v>
      </c>
      <c r="CL17" s="83" t="str">
        <f>UPPER(RIGHT(LEFT('3in'!M17,2)))</f>
        <v>C</v>
      </c>
      <c r="CM17" s="83" t="str">
        <f>UPPER(RIGHT(LEFT('3in'!M17,3)))</f>
        <v>B</v>
      </c>
      <c r="CN17" s="83" t="str">
        <f>UPPER(RIGHT('3in'!M17))</f>
        <v>A</v>
      </c>
      <c r="CO17" s="83" t="str">
        <f>UPPER(LEFT('3in'!Q17))</f>
        <v>C</v>
      </c>
      <c r="CP17" s="83" t="str">
        <f>UPPER(RIGHT(LEFT('3in'!Q17,2)))</f>
        <v>C</v>
      </c>
      <c r="CQ17" s="83" t="str">
        <f>UPPER(RIGHT(LEFT('3in'!Q17,3)))</f>
        <v>B</v>
      </c>
      <c r="CR17" s="83" t="str">
        <f>UPPER(RIGHT('3in'!Q17))</f>
        <v>A</v>
      </c>
      <c r="CS17" s="83" t="str">
        <f>UPPER(LEFT('3in'!U17))</f>
        <v>A</v>
      </c>
      <c r="CT17" s="83" t="str">
        <f>UPPER(RIGHT(LEFT('3in'!U17,2)))</f>
        <v>B</v>
      </c>
      <c r="CU17" s="83" t="str">
        <f>UPPER(RIGHT(LEFT('3in'!U17,3)))</f>
        <v>C</v>
      </c>
      <c r="CV17" s="83" t="str">
        <f>UPPER(RIGHT('3in'!U17))</f>
        <v>C</v>
      </c>
      <c r="CW17" s="83" t="str">
        <f>UPPER(LEFT('3in'!Y17))</f>
        <v/>
      </c>
      <c r="CX17" s="83" t="str">
        <f>UPPER(RIGHT(LEFT('3in'!Y17,2)))</f>
        <v/>
      </c>
      <c r="CY17" s="83" t="str">
        <f>UPPER(RIGHT(LEFT('3in'!Y17,3)))</f>
        <v/>
      </c>
      <c r="CZ17" s="83" t="str">
        <f>UPPER(RIGHT('3in'!Y17))</f>
        <v/>
      </c>
    </row>
    <row r="18" spans="1:104" s="82" customFormat="1" ht="19.5" customHeight="1">
      <c r="A18" s="79"/>
      <c r="B18" s="84">
        <f>STUDENTS!O20</f>
        <v>12</v>
      </c>
      <c r="C18" s="85" t="str">
        <f>STUDENTS!P20</f>
        <v>M.AKHIL</v>
      </c>
      <c r="D18" s="236" t="str">
        <f>STUDENTS!Q20</f>
        <v>B</v>
      </c>
      <c r="E18" s="604" t="s">
        <v>265</v>
      </c>
      <c r="F18" s="605"/>
      <c r="G18" s="605"/>
      <c r="H18" s="606"/>
      <c r="I18" s="604"/>
      <c r="J18" s="605"/>
      <c r="K18" s="605"/>
      <c r="L18" s="606"/>
      <c r="M18" s="604" t="s">
        <v>267</v>
      </c>
      <c r="N18" s="605"/>
      <c r="O18" s="605"/>
      <c r="P18" s="606"/>
      <c r="Q18" s="604" t="s">
        <v>267</v>
      </c>
      <c r="R18" s="605"/>
      <c r="S18" s="605"/>
      <c r="T18" s="606"/>
      <c r="U18" s="604" t="s">
        <v>265</v>
      </c>
      <c r="V18" s="605"/>
      <c r="W18" s="605"/>
      <c r="X18" s="606"/>
      <c r="Y18" s="604"/>
      <c r="Z18" s="605"/>
      <c r="AA18" s="605"/>
      <c r="AB18" s="607"/>
      <c r="AC18" s="79"/>
      <c r="AD18" s="381">
        <f t="shared" si="3"/>
        <v>1</v>
      </c>
      <c r="BZ18" s="83">
        <f t="shared" si="0"/>
        <v>12</v>
      </c>
      <c r="CA18" s="83" t="str">
        <f t="shared" si="1"/>
        <v>M.AKHIL</v>
      </c>
      <c r="CB18" s="83" t="str">
        <f t="shared" si="2"/>
        <v>B</v>
      </c>
      <c r="CC18" s="83" t="str">
        <f>UPPER(LEFT('3in'!E18))</f>
        <v>A</v>
      </c>
      <c r="CD18" s="83" t="str">
        <f>UPPER(RIGHT(LEFT('3in'!E18,2)))</f>
        <v>B</v>
      </c>
      <c r="CE18" s="83" t="str">
        <f>UPPER(RIGHT(LEFT('3in'!E18,3)))</f>
        <v>C</v>
      </c>
      <c r="CF18" s="83" t="str">
        <f>UPPER(RIGHT('3in'!E18))</f>
        <v>C</v>
      </c>
      <c r="CG18" s="83" t="str">
        <f>UPPER(LEFT('3in'!I18))</f>
        <v/>
      </c>
      <c r="CH18" s="83" t="str">
        <f>UPPER(RIGHT(LEFT('3in'!I18,2)))</f>
        <v/>
      </c>
      <c r="CI18" s="83" t="str">
        <f>UPPER(RIGHT(LEFT('3in'!I18,3)))</f>
        <v/>
      </c>
      <c r="CJ18" s="83" t="str">
        <f>UPPER(RIGHT('3in'!I18))</f>
        <v/>
      </c>
      <c r="CK18" s="83" t="str">
        <f>UPPER(LEFT('3in'!M18))</f>
        <v>C</v>
      </c>
      <c r="CL18" s="83" t="str">
        <f>UPPER(RIGHT(LEFT('3in'!M18,2)))</f>
        <v>C</v>
      </c>
      <c r="CM18" s="83" t="str">
        <f>UPPER(RIGHT(LEFT('3in'!M18,3)))</f>
        <v>B</v>
      </c>
      <c r="CN18" s="83" t="str">
        <f>UPPER(RIGHT('3in'!M18))</f>
        <v>A</v>
      </c>
      <c r="CO18" s="83" t="str">
        <f>UPPER(LEFT('3in'!Q18))</f>
        <v>C</v>
      </c>
      <c r="CP18" s="83" t="str">
        <f>UPPER(RIGHT(LEFT('3in'!Q18,2)))</f>
        <v>C</v>
      </c>
      <c r="CQ18" s="83" t="str">
        <f>UPPER(RIGHT(LEFT('3in'!Q18,3)))</f>
        <v>B</v>
      </c>
      <c r="CR18" s="83" t="str">
        <f>UPPER(RIGHT('3in'!Q18))</f>
        <v>A</v>
      </c>
      <c r="CS18" s="83" t="str">
        <f>UPPER(LEFT('3in'!U18))</f>
        <v>A</v>
      </c>
      <c r="CT18" s="83" t="str">
        <f>UPPER(RIGHT(LEFT('3in'!U18,2)))</f>
        <v>B</v>
      </c>
      <c r="CU18" s="83" t="str">
        <f>UPPER(RIGHT(LEFT('3in'!U18,3)))</f>
        <v>C</v>
      </c>
      <c r="CV18" s="83" t="str">
        <f>UPPER(RIGHT('3in'!U18))</f>
        <v>C</v>
      </c>
      <c r="CW18" s="83" t="str">
        <f>UPPER(LEFT('3in'!Y18))</f>
        <v/>
      </c>
      <c r="CX18" s="83" t="str">
        <f>UPPER(RIGHT(LEFT('3in'!Y18,2)))</f>
        <v/>
      </c>
      <c r="CY18" s="83" t="str">
        <f>UPPER(RIGHT(LEFT('3in'!Y18,3)))</f>
        <v/>
      </c>
      <c r="CZ18" s="83" t="str">
        <f>UPPER(RIGHT('3in'!Y18))</f>
        <v/>
      </c>
    </row>
    <row r="19" spans="1:104" s="82" customFormat="1" ht="19.5" customHeight="1">
      <c r="A19" s="79"/>
      <c r="B19" s="84">
        <f>STUDENTS!O21</f>
        <v>13</v>
      </c>
      <c r="C19" s="85" t="str">
        <f>STUDENTS!P21</f>
        <v>M.BALA SAMPATH</v>
      </c>
      <c r="D19" s="236" t="str">
        <f>STUDENTS!Q21</f>
        <v>B</v>
      </c>
      <c r="E19" s="604" t="s">
        <v>265</v>
      </c>
      <c r="F19" s="605"/>
      <c r="G19" s="605"/>
      <c r="H19" s="606"/>
      <c r="I19" s="604"/>
      <c r="J19" s="605"/>
      <c r="K19" s="605"/>
      <c r="L19" s="606"/>
      <c r="M19" s="604" t="s">
        <v>267</v>
      </c>
      <c r="N19" s="605"/>
      <c r="O19" s="605"/>
      <c r="P19" s="606"/>
      <c r="Q19" s="604" t="s">
        <v>267</v>
      </c>
      <c r="R19" s="605"/>
      <c r="S19" s="605"/>
      <c r="T19" s="606"/>
      <c r="U19" s="604" t="s">
        <v>265</v>
      </c>
      <c r="V19" s="605"/>
      <c r="W19" s="605"/>
      <c r="X19" s="606"/>
      <c r="Y19" s="604"/>
      <c r="Z19" s="605"/>
      <c r="AA19" s="605"/>
      <c r="AB19" s="607"/>
      <c r="AC19" s="79"/>
      <c r="AD19" s="381">
        <f t="shared" si="3"/>
        <v>1</v>
      </c>
      <c r="BZ19" s="83">
        <f t="shared" si="0"/>
        <v>13</v>
      </c>
      <c r="CA19" s="83" t="str">
        <f t="shared" si="1"/>
        <v>M.BALA SAMPATH</v>
      </c>
      <c r="CB19" s="83" t="str">
        <f t="shared" si="2"/>
        <v>B</v>
      </c>
      <c r="CC19" s="83" t="str">
        <f>UPPER(LEFT('3in'!E19))</f>
        <v>A</v>
      </c>
      <c r="CD19" s="83" t="str">
        <f>UPPER(RIGHT(LEFT('3in'!E19,2)))</f>
        <v>B</v>
      </c>
      <c r="CE19" s="83" t="str">
        <f>UPPER(RIGHT(LEFT('3in'!E19,3)))</f>
        <v>C</v>
      </c>
      <c r="CF19" s="83" t="str">
        <f>UPPER(RIGHT('3in'!E19))</f>
        <v>C</v>
      </c>
      <c r="CG19" s="83" t="str">
        <f>UPPER(LEFT('3in'!I19))</f>
        <v/>
      </c>
      <c r="CH19" s="83" t="str">
        <f>UPPER(RIGHT(LEFT('3in'!I19,2)))</f>
        <v/>
      </c>
      <c r="CI19" s="83" t="str">
        <f>UPPER(RIGHT(LEFT('3in'!I19,3)))</f>
        <v/>
      </c>
      <c r="CJ19" s="83" t="str">
        <f>UPPER(RIGHT('3in'!I19))</f>
        <v/>
      </c>
      <c r="CK19" s="83" t="str">
        <f>UPPER(LEFT('3in'!M19))</f>
        <v>C</v>
      </c>
      <c r="CL19" s="83" t="str">
        <f>UPPER(RIGHT(LEFT('3in'!M19,2)))</f>
        <v>C</v>
      </c>
      <c r="CM19" s="83" t="str">
        <f>UPPER(RIGHT(LEFT('3in'!M19,3)))</f>
        <v>B</v>
      </c>
      <c r="CN19" s="83" t="str">
        <f>UPPER(RIGHT('3in'!M19))</f>
        <v>A</v>
      </c>
      <c r="CO19" s="83" t="str">
        <f>UPPER(LEFT('3in'!Q19))</f>
        <v>C</v>
      </c>
      <c r="CP19" s="83" t="str">
        <f>UPPER(RIGHT(LEFT('3in'!Q19,2)))</f>
        <v>C</v>
      </c>
      <c r="CQ19" s="83" t="str">
        <f>UPPER(RIGHT(LEFT('3in'!Q19,3)))</f>
        <v>B</v>
      </c>
      <c r="CR19" s="83" t="str">
        <f>UPPER(RIGHT('3in'!Q19))</f>
        <v>A</v>
      </c>
      <c r="CS19" s="83" t="str">
        <f>UPPER(LEFT('3in'!U19))</f>
        <v>A</v>
      </c>
      <c r="CT19" s="83" t="str">
        <f>UPPER(RIGHT(LEFT('3in'!U19,2)))</f>
        <v>B</v>
      </c>
      <c r="CU19" s="83" t="str">
        <f>UPPER(RIGHT(LEFT('3in'!U19,3)))</f>
        <v>C</v>
      </c>
      <c r="CV19" s="83" t="str">
        <f>UPPER(RIGHT('3in'!U19))</f>
        <v>C</v>
      </c>
      <c r="CW19" s="83" t="str">
        <f>UPPER(LEFT('3in'!Y19))</f>
        <v/>
      </c>
      <c r="CX19" s="83" t="str">
        <f>UPPER(RIGHT(LEFT('3in'!Y19,2)))</f>
        <v/>
      </c>
      <c r="CY19" s="83" t="str">
        <f>UPPER(RIGHT(LEFT('3in'!Y19,3)))</f>
        <v/>
      </c>
      <c r="CZ19" s="83" t="str">
        <f>UPPER(RIGHT('3in'!Y19))</f>
        <v/>
      </c>
    </row>
    <row r="20" spans="1:104" s="87" customFormat="1" ht="19.5" customHeight="1">
      <c r="A20" s="86"/>
      <c r="B20" s="425">
        <f>STUDENTS!O22</f>
        <v>14</v>
      </c>
      <c r="C20" s="426" t="str">
        <f>STUDENTS!P22</f>
        <v>P. PAVAN</v>
      </c>
      <c r="D20" s="427" t="str">
        <f>STUDENTS!Q22</f>
        <v>B</v>
      </c>
      <c r="E20" s="651" t="s">
        <v>265</v>
      </c>
      <c r="F20" s="652"/>
      <c r="G20" s="652"/>
      <c r="H20" s="653"/>
      <c r="I20" s="651"/>
      <c r="J20" s="652"/>
      <c r="K20" s="652"/>
      <c r="L20" s="653"/>
      <c r="M20" s="651" t="s">
        <v>267</v>
      </c>
      <c r="N20" s="652"/>
      <c r="O20" s="652"/>
      <c r="P20" s="653"/>
      <c r="Q20" s="651" t="s">
        <v>267</v>
      </c>
      <c r="R20" s="652"/>
      <c r="S20" s="652"/>
      <c r="T20" s="653"/>
      <c r="U20" s="651" t="s">
        <v>265</v>
      </c>
      <c r="V20" s="652"/>
      <c r="W20" s="652"/>
      <c r="X20" s="653"/>
      <c r="Y20" s="651"/>
      <c r="Z20" s="652"/>
      <c r="AA20" s="652"/>
      <c r="AB20" s="656"/>
      <c r="AC20" s="86"/>
      <c r="AD20" s="381">
        <f t="shared" si="3"/>
        <v>1</v>
      </c>
      <c r="BZ20" s="83">
        <f t="shared" si="0"/>
        <v>14</v>
      </c>
      <c r="CA20" s="83" t="str">
        <f t="shared" si="1"/>
        <v>P. PAVAN</v>
      </c>
      <c r="CB20" s="83" t="str">
        <f t="shared" si="2"/>
        <v>B</v>
      </c>
      <c r="CC20" s="83" t="str">
        <f>UPPER(LEFT('3in'!E20))</f>
        <v>A</v>
      </c>
      <c r="CD20" s="83" t="str">
        <f>UPPER(RIGHT(LEFT('3in'!E20,2)))</f>
        <v>B</v>
      </c>
      <c r="CE20" s="83" t="str">
        <f>UPPER(RIGHT(LEFT('3in'!E20,3)))</f>
        <v>C</v>
      </c>
      <c r="CF20" s="83" t="str">
        <f>UPPER(RIGHT('3in'!E20))</f>
        <v>C</v>
      </c>
      <c r="CG20" s="83" t="str">
        <f>UPPER(LEFT('3in'!I20))</f>
        <v/>
      </c>
      <c r="CH20" s="83" t="str">
        <f>UPPER(RIGHT(LEFT('3in'!I20,2)))</f>
        <v/>
      </c>
      <c r="CI20" s="83" t="str">
        <f>UPPER(RIGHT(LEFT('3in'!I20,3)))</f>
        <v/>
      </c>
      <c r="CJ20" s="83" t="str">
        <f>UPPER(RIGHT('3in'!I20))</f>
        <v/>
      </c>
      <c r="CK20" s="83" t="str">
        <f>UPPER(LEFT('3in'!M20))</f>
        <v>C</v>
      </c>
      <c r="CL20" s="83" t="str">
        <f>UPPER(RIGHT(LEFT('3in'!M20,2)))</f>
        <v>C</v>
      </c>
      <c r="CM20" s="83" t="str">
        <f>UPPER(RIGHT(LEFT('3in'!M20,3)))</f>
        <v>B</v>
      </c>
      <c r="CN20" s="83" t="str">
        <f>UPPER(RIGHT('3in'!M20))</f>
        <v>A</v>
      </c>
      <c r="CO20" s="83" t="str">
        <f>UPPER(LEFT('3in'!Q20))</f>
        <v>C</v>
      </c>
      <c r="CP20" s="83" t="str">
        <f>UPPER(RIGHT(LEFT('3in'!Q20,2)))</f>
        <v>C</v>
      </c>
      <c r="CQ20" s="83" t="str">
        <f>UPPER(RIGHT(LEFT('3in'!Q20,3)))</f>
        <v>B</v>
      </c>
      <c r="CR20" s="83" t="str">
        <f>UPPER(RIGHT('3in'!Q20))</f>
        <v>A</v>
      </c>
      <c r="CS20" s="83" t="str">
        <f>UPPER(LEFT('3in'!U20))</f>
        <v>A</v>
      </c>
      <c r="CT20" s="83" t="str">
        <f>UPPER(RIGHT(LEFT('3in'!U20,2)))</f>
        <v>B</v>
      </c>
      <c r="CU20" s="83" t="str">
        <f>UPPER(RIGHT(LEFT('3in'!U20,3)))</f>
        <v>C</v>
      </c>
      <c r="CV20" s="83" t="str">
        <f>UPPER(RIGHT('3in'!U20))</f>
        <v>C</v>
      </c>
      <c r="CW20" s="83" t="str">
        <f>UPPER(LEFT('3in'!Y20))</f>
        <v/>
      </c>
      <c r="CX20" s="83" t="str">
        <f>UPPER(RIGHT(LEFT('3in'!Y20,2)))</f>
        <v/>
      </c>
      <c r="CY20" s="83" t="str">
        <f>UPPER(RIGHT(LEFT('3in'!Y20,3)))</f>
        <v/>
      </c>
      <c r="CZ20" s="83" t="str">
        <f>UPPER(RIGHT('3in'!Y20))</f>
        <v/>
      </c>
    </row>
    <row r="21" spans="1:104" ht="19.5" customHeight="1">
      <c r="A21" s="64"/>
      <c r="B21" s="84" t="str">
        <f>STUDENTS!O23</f>
        <v/>
      </c>
      <c r="C21" s="85">
        <f>STUDENTS!P23</f>
        <v>0</v>
      </c>
      <c r="D21" s="236" t="str">
        <f>STUDENTS!Q23</f>
        <v/>
      </c>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2"/>
      <c r="AC21" s="64"/>
      <c r="AD21" s="381" t="str">
        <f t="shared" si="3"/>
        <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t="str">
        <f t="shared" si="0"/>
        <v/>
      </c>
      <c r="CA21" s="83">
        <f t="shared" si="1"/>
        <v>0</v>
      </c>
      <c r="CB21" s="83" t="str">
        <f t="shared" si="2"/>
        <v/>
      </c>
      <c r="CC21" s="83" t="str">
        <f>UPPER(LEFT('3in'!E21))</f>
        <v/>
      </c>
      <c r="CD21" s="83" t="str">
        <f>UPPER(RIGHT(LEFT('3in'!E21,2)))</f>
        <v/>
      </c>
      <c r="CE21" s="83" t="str">
        <f>UPPER(RIGHT(LEFT('3in'!E21,3)))</f>
        <v/>
      </c>
      <c r="CF21" s="83" t="str">
        <f>UPPER(RIGHT('3in'!E21))</f>
        <v/>
      </c>
      <c r="CG21" s="83" t="str">
        <f>UPPER(LEFT('3in'!I21))</f>
        <v/>
      </c>
      <c r="CH21" s="83" t="str">
        <f>UPPER(RIGHT(LEFT('3in'!I21,2)))</f>
        <v/>
      </c>
      <c r="CI21" s="83" t="str">
        <f>UPPER(RIGHT(LEFT('3in'!I21,3)))</f>
        <v/>
      </c>
      <c r="CJ21" s="83" t="str">
        <f>UPPER(RIGHT('3in'!I21))</f>
        <v/>
      </c>
      <c r="CK21" s="83" t="str">
        <f>UPPER(LEFT('3in'!M21))</f>
        <v/>
      </c>
      <c r="CL21" s="83" t="str">
        <f>UPPER(RIGHT(LEFT('3in'!M21,2)))</f>
        <v/>
      </c>
      <c r="CM21" s="83" t="str">
        <f>UPPER(RIGHT(LEFT('3in'!M21,3)))</f>
        <v/>
      </c>
      <c r="CN21" s="83" t="str">
        <f>UPPER(RIGHT('3in'!M21))</f>
        <v/>
      </c>
      <c r="CO21" s="83" t="str">
        <f>UPPER(LEFT('3in'!Q21))</f>
        <v/>
      </c>
      <c r="CP21" s="83" t="str">
        <f>UPPER(RIGHT(LEFT('3in'!Q21,2)))</f>
        <v/>
      </c>
      <c r="CQ21" s="83" t="str">
        <f>UPPER(RIGHT(LEFT('3in'!Q21,3)))</f>
        <v/>
      </c>
      <c r="CR21" s="83" t="str">
        <f>UPPER(RIGHT('3in'!Q21))</f>
        <v/>
      </c>
      <c r="CS21" s="83" t="str">
        <f>UPPER(LEFT('3in'!U21))</f>
        <v/>
      </c>
      <c r="CT21" s="83" t="str">
        <f>UPPER(RIGHT(LEFT('3in'!U21,2)))</f>
        <v/>
      </c>
      <c r="CU21" s="83" t="str">
        <f>UPPER(RIGHT(LEFT('3in'!U21,3)))</f>
        <v/>
      </c>
      <c r="CV21" s="83" t="str">
        <f>UPPER(RIGHT('3in'!U21))</f>
        <v/>
      </c>
      <c r="CW21" s="83" t="str">
        <f>UPPER(LEFT('3in'!Y21))</f>
        <v/>
      </c>
      <c r="CX21" s="83" t="str">
        <f>UPPER(RIGHT(LEFT('3in'!Y21,2)))</f>
        <v/>
      </c>
      <c r="CY21" s="83" t="str">
        <f>UPPER(RIGHT(LEFT('3in'!Y21,3)))</f>
        <v/>
      </c>
      <c r="CZ21" s="83" t="str">
        <f>UPPER(RIGHT('3in'!Y21))</f>
        <v/>
      </c>
    </row>
    <row r="22" spans="1:104" ht="19.5" customHeight="1">
      <c r="A22" s="64"/>
      <c r="B22" s="84" t="str">
        <f>STUDENTS!O24</f>
        <v/>
      </c>
      <c r="C22" s="85">
        <f>STUDENTS!P24</f>
        <v>0</v>
      </c>
      <c r="D22" s="236" t="str">
        <f>STUDENTS!Q24</f>
        <v/>
      </c>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2"/>
      <c r="AC22" s="88"/>
      <c r="AD22" s="381" t="str">
        <f t="shared" si="3"/>
        <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t="str">
        <f t="shared" si="0"/>
        <v/>
      </c>
      <c r="CA22" s="83">
        <f t="shared" si="1"/>
        <v>0</v>
      </c>
      <c r="CB22" s="83" t="str">
        <f t="shared" si="2"/>
        <v/>
      </c>
      <c r="CC22" s="83" t="str">
        <f>UPPER(LEFT('3in'!E22))</f>
        <v/>
      </c>
      <c r="CD22" s="83" t="str">
        <f>UPPER(RIGHT(LEFT('3in'!E22,2)))</f>
        <v/>
      </c>
      <c r="CE22" s="83" t="str">
        <f>UPPER(RIGHT(LEFT('3in'!E22,3)))</f>
        <v/>
      </c>
      <c r="CF22" s="83" t="str">
        <f>UPPER(RIGHT('3in'!E22))</f>
        <v/>
      </c>
      <c r="CG22" s="83" t="str">
        <f>UPPER(LEFT('3in'!I22))</f>
        <v/>
      </c>
      <c r="CH22" s="83" t="str">
        <f>UPPER(RIGHT(LEFT('3in'!I22,2)))</f>
        <v/>
      </c>
      <c r="CI22" s="83" t="str">
        <f>UPPER(RIGHT(LEFT('3in'!I22,3)))</f>
        <v/>
      </c>
      <c r="CJ22" s="83" t="str">
        <f>UPPER(RIGHT('3in'!I22))</f>
        <v/>
      </c>
      <c r="CK22" s="83" t="str">
        <f>UPPER(LEFT('3in'!M22))</f>
        <v/>
      </c>
      <c r="CL22" s="83" t="str">
        <f>UPPER(RIGHT(LEFT('3in'!M22,2)))</f>
        <v/>
      </c>
      <c r="CM22" s="83" t="str">
        <f>UPPER(RIGHT(LEFT('3in'!M22,3)))</f>
        <v/>
      </c>
      <c r="CN22" s="83" t="str">
        <f>UPPER(RIGHT('3in'!M22))</f>
        <v/>
      </c>
      <c r="CO22" s="83" t="str">
        <f>UPPER(LEFT('3in'!Q22))</f>
        <v/>
      </c>
      <c r="CP22" s="83" t="str">
        <f>UPPER(RIGHT(LEFT('3in'!Q22,2)))</f>
        <v/>
      </c>
      <c r="CQ22" s="83" t="str">
        <f>UPPER(RIGHT(LEFT('3in'!Q22,3)))</f>
        <v/>
      </c>
      <c r="CR22" s="83" t="str">
        <f>UPPER(RIGHT('3in'!Q22))</f>
        <v/>
      </c>
      <c r="CS22" s="83" t="str">
        <f>UPPER(LEFT('3in'!U22))</f>
        <v/>
      </c>
      <c r="CT22" s="83" t="str">
        <f>UPPER(RIGHT(LEFT('3in'!U22,2)))</f>
        <v/>
      </c>
      <c r="CU22" s="83" t="str">
        <f>UPPER(RIGHT(LEFT('3in'!U22,3)))</f>
        <v/>
      </c>
      <c r="CV22" s="83" t="str">
        <f>UPPER(RIGHT('3in'!U22))</f>
        <v/>
      </c>
      <c r="CW22" s="83" t="str">
        <f>UPPER(LEFT('3in'!Y22))</f>
        <v/>
      </c>
      <c r="CX22" s="83" t="str">
        <f>UPPER(RIGHT(LEFT('3in'!Y22,2)))</f>
        <v/>
      </c>
      <c r="CY22" s="83" t="str">
        <f>UPPER(RIGHT(LEFT('3in'!Y22,3)))</f>
        <v/>
      </c>
      <c r="CZ22" s="83" t="str">
        <f>UPPER(RIGHT('3in'!Y22))</f>
        <v/>
      </c>
    </row>
    <row r="23" spans="1:104" ht="19.5" customHeight="1">
      <c r="A23" s="64"/>
      <c r="B23" s="84" t="str">
        <f>STUDENTS!O25</f>
        <v/>
      </c>
      <c r="C23" s="85">
        <f>STUDENTS!P25</f>
        <v>0</v>
      </c>
      <c r="D23" s="236" t="str">
        <f>STUDENTS!Q25</f>
        <v/>
      </c>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2"/>
      <c r="AC23" s="64"/>
      <c r="AD23" s="381" t="str">
        <f t="shared" si="3"/>
        <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t="str">
        <f t="shared" si="0"/>
        <v/>
      </c>
      <c r="CA23" s="83">
        <f t="shared" si="1"/>
        <v>0</v>
      </c>
      <c r="CB23" s="83" t="str">
        <f t="shared" si="2"/>
        <v/>
      </c>
      <c r="CC23" s="83" t="str">
        <f>UPPER(LEFT('3in'!E23))</f>
        <v/>
      </c>
      <c r="CD23" s="83" t="str">
        <f>UPPER(RIGHT(LEFT('3in'!E23,2)))</f>
        <v/>
      </c>
      <c r="CE23" s="83" t="str">
        <f>UPPER(RIGHT(LEFT('3in'!E23,3)))</f>
        <v/>
      </c>
      <c r="CF23" s="83" t="str">
        <f>UPPER(RIGHT('3in'!E23))</f>
        <v/>
      </c>
      <c r="CG23" s="83" t="str">
        <f>UPPER(LEFT('3in'!I23))</f>
        <v/>
      </c>
      <c r="CH23" s="83" t="str">
        <f>UPPER(RIGHT(LEFT('3in'!I23,2)))</f>
        <v/>
      </c>
      <c r="CI23" s="83" t="str">
        <f>UPPER(RIGHT(LEFT('3in'!I23,3)))</f>
        <v/>
      </c>
      <c r="CJ23" s="83" t="str">
        <f>UPPER(RIGHT('3in'!I23))</f>
        <v/>
      </c>
      <c r="CK23" s="83" t="str">
        <f>UPPER(LEFT('3in'!M23))</f>
        <v/>
      </c>
      <c r="CL23" s="83" t="str">
        <f>UPPER(RIGHT(LEFT('3in'!M23,2)))</f>
        <v/>
      </c>
      <c r="CM23" s="83" t="str">
        <f>UPPER(RIGHT(LEFT('3in'!M23,3)))</f>
        <v/>
      </c>
      <c r="CN23" s="83" t="str">
        <f>UPPER(RIGHT('3in'!M23))</f>
        <v/>
      </c>
      <c r="CO23" s="83" t="str">
        <f>UPPER(LEFT('3in'!Q23))</f>
        <v/>
      </c>
      <c r="CP23" s="83" t="str">
        <f>UPPER(RIGHT(LEFT('3in'!Q23,2)))</f>
        <v/>
      </c>
      <c r="CQ23" s="83" t="str">
        <f>UPPER(RIGHT(LEFT('3in'!Q23,3)))</f>
        <v/>
      </c>
      <c r="CR23" s="83" t="str">
        <f>UPPER(RIGHT('3in'!Q23))</f>
        <v/>
      </c>
      <c r="CS23" s="83" t="str">
        <f>UPPER(LEFT('3in'!U23))</f>
        <v/>
      </c>
      <c r="CT23" s="83" t="str">
        <f>UPPER(RIGHT(LEFT('3in'!U23,2)))</f>
        <v/>
      </c>
      <c r="CU23" s="83" t="str">
        <f>UPPER(RIGHT(LEFT('3in'!U23,3)))</f>
        <v/>
      </c>
      <c r="CV23" s="83" t="str">
        <f>UPPER(RIGHT('3in'!U23))</f>
        <v/>
      </c>
      <c r="CW23" s="83" t="str">
        <f>UPPER(LEFT('3in'!Y23))</f>
        <v/>
      </c>
      <c r="CX23" s="83" t="str">
        <f>UPPER(RIGHT(LEFT('3in'!Y23,2)))</f>
        <v/>
      </c>
      <c r="CY23" s="83" t="str">
        <f>UPPER(RIGHT(LEFT('3in'!Y23,3)))</f>
        <v/>
      </c>
      <c r="CZ23" s="83" t="str">
        <f>UPPER(RIGHT('3in'!Y23))</f>
        <v/>
      </c>
    </row>
    <row r="24" spans="1:104" ht="19.5" customHeight="1">
      <c r="A24" s="64"/>
      <c r="B24" s="84" t="str">
        <f>STUDENTS!O26</f>
        <v/>
      </c>
      <c r="C24" s="85">
        <f>STUDENTS!P26</f>
        <v>0</v>
      </c>
      <c r="D24" s="236" t="str">
        <f>STUDENTS!Q26</f>
        <v/>
      </c>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2"/>
      <c r="AC24" s="64"/>
      <c r="AD24" s="381" t="str">
        <f t="shared" si="3"/>
        <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t="str">
        <f t="shared" si="0"/>
        <v/>
      </c>
      <c r="CA24" s="83">
        <f t="shared" si="1"/>
        <v>0</v>
      </c>
      <c r="CB24" s="83" t="str">
        <f t="shared" si="2"/>
        <v/>
      </c>
      <c r="CC24" s="83" t="str">
        <f>UPPER(LEFT('3in'!E24))</f>
        <v/>
      </c>
      <c r="CD24" s="83" t="str">
        <f>UPPER(RIGHT(LEFT('3in'!E24,2)))</f>
        <v/>
      </c>
      <c r="CE24" s="83" t="str">
        <f>UPPER(RIGHT(LEFT('3in'!E24,3)))</f>
        <v/>
      </c>
      <c r="CF24" s="83" t="str">
        <f>UPPER(RIGHT('3in'!E24))</f>
        <v/>
      </c>
      <c r="CG24" s="83" t="str">
        <f>UPPER(LEFT('3in'!I24))</f>
        <v/>
      </c>
      <c r="CH24" s="83" t="str">
        <f>UPPER(RIGHT(LEFT('3in'!I24,2)))</f>
        <v/>
      </c>
      <c r="CI24" s="83" t="str">
        <f>UPPER(RIGHT(LEFT('3in'!I24,3)))</f>
        <v/>
      </c>
      <c r="CJ24" s="83" t="str">
        <f>UPPER(RIGHT('3in'!I24))</f>
        <v/>
      </c>
      <c r="CK24" s="83" t="str">
        <f>UPPER(LEFT('3in'!M24))</f>
        <v/>
      </c>
      <c r="CL24" s="83" t="str">
        <f>UPPER(RIGHT(LEFT('3in'!M24,2)))</f>
        <v/>
      </c>
      <c r="CM24" s="83" t="str">
        <f>UPPER(RIGHT(LEFT('3in'!M24,3)))</f>
        <v/>
      </c>
      <c r="CN24" s="83" t="str">
        <f>UPPER(RIGHT('3in'!M24))</f>
        <v/>
      </c>
      <c r="CO24" s="83" t="str">
        <f>UPPER(LEFT('3in'!Q24))</f>
        <v/>
      </c>
      <c r="CP24" s="83" t="str">
        <f>UPPER(RIGHT(LEFT('3in'!Q24,2)))</f>
        <v/>
      </c>
      <c r="CQ24" s="83" t="str">
        <f>UPPER(RIGHT(LEFT('3in'!Q24,3)))</f>
        <v/>
      </c>
      <c r="CR24" s="83" t="str">
        <f>UPPER(RIGHT('3in'!Q24))</f>
        <v/>
      </c>
      <c r="CS24" s="83" t="str">
        <f>UPPER(LEFT('3in'!U24))</f>
        <v/>
      </c>
      <c r="CT24" s="83" t="str">
        <f>UPPER(RIGHT(LEFT('3in'!U24,2)))</f>
        <v/>
      </c>
      <c r="CU24" s="83" t="str">
        <f>UPPER(RIGHT(LEFT('3in'!U24,3)))</f>
        <v/>
      </c>
      <c r="CV24" s="83" t="str">
        <f>UPPER(RIGHT('3in'!U24))</f>
        <v/>
      </c>
      <c r="CW24" s="83" t="str">
        <f>UPPER(LEFT('3in'!Y24))</f>
        <v/>
      </c>
      <c r="CX24" s="83" t="str">
        <f>UPPER(RIGHT(LEFT('3in'!Y24,2)))</f>
        <v/>
      </c>
      <c r="CY24" s="83" t="str">
        <f>UPPER(RIGHT(LEFT('3in'!Y24,3)))</f>
        <v/>
      </c>
      <c r="CZ24" s="83" t="str">
        <f>UPPER(RIGHT('3in'!Y24))</f>
        <v/>
      </c>
    </row>
    <row r="25" spans="1:104" s="90" customFormat="1" ht="19.5" customHeight="1">
      <c r="A25" s="89"/>
      <c r="B25" s="84" t="str">
        <f>STUDENTS!O27</f>
        <v/>
      </c>
      <c r="C25" s="85">
        <f>STUDENTS!P27</f>
        <v>0</v>
      </c>
      <c r="D25" s="236" t="str">
        <f>STUDENTS!Q27</f>
        <v/>
      </c>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2"/>
      <c r="AC25" s="89"/>
      <c r="AD25" s="381" t="str">
        <f t="shared" si="3"/>
        <v/>
      </c>
      <c r="BZ25" s="83" t="str">
        <f t="shared" si="0"/>
        <v/>
      </c>
      <c r="CA25" s="83">
        <f t="shared" si="1"/>
        <v>0</v>
      </c>
      <c r="CB25" s="83" t="str">
        <f t="shared" si="2"/>
        <v/>
      </c>
      <c r="CC25" s="83" t="str">
        <f>UPPER(LEFT('3in'!E25))</f>
        <v/>
      </c>
      <c r="CD25" s="83" t="str">
        <f>UPPER(RIGHT(LEFT('3in'!E25,2)))</f>
        <v/>
      </c>
      <c r="CE25" s="83" t="str">
        <f>UPPER(RIGHT(LEFT('3in'!E25,3)))</f>
        <v/>
      </c>
      <c r="CF25" s="83" t="str">
        <f>UPPER(RIGHT('3in'!E25))</f>
        <v/>
      </c>
      <c r="CG25" s="83" t="str">
        <f>UPPER(LEFT('3in'!I25))</f>
        <v/>
      </c>
      <c r="CH25" s="83" t="str">
        <f>UPPER(RIGHT(LEFT('3in'!I25,2)))</f>
        <v/>
      </c>
      <c r="CI25" s="83" t="str">
        <f>UPPER(RIGHT(LEFT('3in'!I25,3)))</f>
        <v/>
      </c>
      <c r="CJ25" s="83" t="str">
        <f>UPPER(RIGHT('3in'!I25))</f>
        <v/>
      </c>
      <c r="CK25" s="83" t="str">
        <f>UPPER(LEFT('3in'!M25))</f>
        <v/>
      </c>
      <c r="CL25" s="83" t="str">
        <f>UPPER(RIGHT(LEFT('3in'!M25,2)))</f>
        <v/>
      </c>
      <c r="CM25" s="83" t="str">
        <f>UPPER(RIGHT(LEFT('3in'!M25,3)))</f>
        <v/>
      </c>
      <c r="CN25" s="83" t="str">
        <f>UPPER(RIGHT('3in'!M25))</f>
        <v/>
      </c>
      <c r="CO25" s="83" t="str">
        <f>UPPER(LEFT('3in'!Q25))</f>
        <v/>
      </c>
      <c r="CP25" s="83" t="str">
        <f>UPPER(RIGHT(LEFT('3in'!Q25,2)))</f>
        <v/>
      </c>
      <c r="CQ25" s="83" t="str">
        <f>UPPER(RIGHT(LEFT('3in'!Q25,3)))</f>
        <v/>
      </c>
      <c r="CR25" s="83" t="str">
        <f>UPPER(RIGHT('3in'!Q25))</f>
        <v/>
      </c>
      <c r="CS25" s="83" t="str">
        <f>UPPER(LEFT('3in'!U25))</f>
        <v/>
      </c>
      <c r="CT25" s="83" t="str">
        <f>UPPER(RIGHT(LEFT('3in'!U25,2)))</f>
        <v/>
      </c>
      <c r="CU25" s="83" t="str">
        <f>UPPER(RIGHT(LEFT('3in'!U25,3)))</f>
        <v/>
      </c>
      <c r="CV25" s="83" t="str">
        <f>UPPER(RIGHT('3in'!U25))</f>
        <v/>
      </c>
      <c r="CW25" s="83" t="str">
        <f>UPPER(LEFT('3in'!Y25))</f>
        <v/>
      </c>
      <c r="CX25" s="83" t="str">
        <f>UPPER(RIGHT(LEFT('3in'!Y25,2)))</f>
        <v/>
      </c>
      <c r="CY25" s="83" t="str">
        <f>UPPER(RIGHT(LEFT('3in'!Y25,3)))</f>
        <v/>
      </c>
      <c r="CZ25" s="83" t="str">
        <f>UPPER(RIGHT('3in'!Y25))</f>
        <v/>
      </c>
    </row>
    <row r="26" spans="1:104" ht="19.5" customHeight="1">
      <c r="A26" s="64"/>
      <c r="B26" s="84" t="str">
        <f>STUDENTS!O28</f>
        <v/>
      </c>
      <c r="C26" s="85">
        <f>STUDENTS!P28</f>
        <v>0</v>
      </c>
      <c r="D26" s="236" t="str">
        <f>STUDENTS!Q28</f>
        <v/>
      </c>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2"/>
      <c r="AC26" s="64"/>
      <c r="AD26" s="381" t="str">
        <f t="shared" si="3"/>
        <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t="str">
        <f t="shared" si="0"/>
        <v/>
      </c>
      <c r="CA26" s="83">
        <f t="shared" si="1"/>
        <v>0</v>
      </c>
      <c r="CB26" s="83" t="str">
        <f t="shared" si="2"/>
        <v/>
      </c>
      <c r="CC26" s="83" t="str">
        <f>UPPER(LEFT('3in'!E26))</f>
        <v/>
      </c>
      <c r="CD26" s="83" t="str">
        <f>UPPER(RIGHT(LEFT('3in'!E26,2)))</f>
        <v/>
      </c>
      <c r="CE26" s="83" t="str">
        <f>UPPER(RIGHT(LEFT('3in'!E26,3)))</f>
        <v/>
      </c>
      <c r="CF26" s="83" t="str">
        <f>UPPER(RIGHT('3in'!E26))</f>
        <v/>
      </c>
      <c r="CG26" s="83" t="str">
        <f>UPPER(LEFT('3in'!I26))</f>
        <v/>
      </c>
      <c r="CH26" s="83" t="str">
        <f>UPPER(RIGHT(LEFT('3in'!I26,2)))</f>
        <v/>
      </c>
      <c r="CI26" s="83" t="str">
        <f>UPPER(RIGHT(LEFT('3in'!I26,3)))</f>
        <v/>
      </c>
      <c r="CJ26" s="83" t="str">
        <f>UPPER(RIGHT('3in'!I26))</f>
        <v/>
      </c>
      <c r="CK26" s="83" t="str">
        <f>UPPER(LEFT('3in'!M26))</f>
        <v/>
      </c>
      <c r="CL26" s="83" t="str">
        <f>UPPER(RIGHT(LEFT('3in'!M26,2)))</f>
        <v/>
      </c>
      <c r="CM26" s="83" t="str">
        <f>UPPER(RIGHT(LEFT('3in'!M26,3)))</f>
        <v/>
      </c>
      <c r="CN26" s="83" t="str">
        <f>UPPER(RIGHT('3in'!M26))</f>
        <v/>
      </c>
      <c r="CO26" s="83" t="str">
        <f>UPPER(LEFT('3in'!Q26))</f>
        <v/>
      </c>
      <c r="CP26" s="83" t="str">
        <f>UPPER(RIGHT(LEFT('3in'!Q26,2)))</f>
        <v/>
      </c>
      <c r="CQ26" s="83" t="str">
        <f>UPPER(RIGHT(LEFT('3in'!Q26,3)))</f>
        <v/>
      </c>
      <c r="CR26" s="83" t="str">
        <f>UPPER(RIGHT('3in'!Q26))</f>
        <v/>
      </c>
      <c r="CS26" s="83" t="str">
        <f>UPPER(LEFT('3in'!U26))</f>
        <v/>
      </c>
      <c r="CT26" s="83" t="str">
        <f>UPPER(RIGHT(LEFT('3in'!U26,2)))</f>
        <v/>
      </c>
      <c r="CU26" s="83" t="str">
        <f>UPPER(RIGHT(LEFT('3in'!U26,3)))</f>
        <v/>
      </c>
      <c r="CV26" s="83" t="str">
        <f>UPPER(RIGHT('3in'!U26))</f>
        <v/>
      </c>
      <c r="CW26" s="83" t="str">
        <f>UPPER(LEFT('3in'!Y26))</f>
        <v/>
      </c>
      <c r="CX26" s="83" t="str">
        <f>UPPER(RIGHT(LEFT('3in'!Y26,2)))</f>
        <v/>
      </c>
      <c r="CY26" s="83" t="str">
        <f>UPPER(RIGHT(LEFT('3in'!Y26,3)))</f>
        <v/>
      </c>
      <c r="CZ26" s="83" t="str">
        <f>UPPER(RIGHT('3in'!Y26))</f>
        <v/>
      </c>
    </row>
    <row r="27" spans="1:104" s="87" customFormat="1" ht="19.5" customHeight="1">
      <c r="A27" s="86"/>
      <c r="B27" s="84" t="str">
        <f>STUDENTS!O29</f>
        <v/>
      </c>
      <c r="C27" s="85">
        <f>STUDENTS!P29</f>
        <v>0</v>
      </c>
      <c r="D27" s="236" t="str">
        <f>STUDENTS!Q29</f>
        <v/>
      </c>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2"/>
      <c r="AC27" s="86"/>
      <c r="AD27" s="381" t="str">
        <f t="shared" si="3"/>
        <v/>
      </c>
      <c r="BZ27" s="83" t="str">
        <f t="shared" si="0"/>
        <v/>
      </c>
      <c r="CA27" s="83">
        <f t="shared" si="1"/>
        <v>0</v>
      </c>
      <c r="CB27" s="83" t="str">
        <f t="shared" si="2"/>
        <v/>
      </c>
      <c r="CC27" s="83" t="str">
        <f>UPPER(LEFT('3in'!E27))</f>
        <v/>
      </c>
      <c r="CD27" s="83" t="str">
        <f>UPPER(RIGHT(LEFT('3in'!E27,2)))</f>
        <v/>
      </c>
      <c r="CE27" s="83" t="str">
        <f>UPPER(RIGHT(LEFT('3in'!E27,3)))</f>
        <v/>
      </c>
      <c r="CF27" s="83" t="str">
        <f>UPPER(RIGHT('3in'!E27))</f>
        <v/>
      </c>
      <c r="CG27" s="83" t="str">
        <f>UPPER(LEFT('3in'!I27))</f>
        <v/>
      </c>
      <c r="CH27" s="83" t="str">
        <f>UPPER(RIGHT(LEFT('3in'!I27,2)))</f>
        <v/>
      </c>
      <c r="CI27" s="83" t="str">
        <f>UPPER(RIGHT(LEFT('3in'!I27,3)))</f>
        <v/>
      </c>
      <c r="CJ27" s="83" t="str">
        <f>UPPER(RIGHT('3in'!I27))</f>
        <v/>
      </c>
      <c r="CK27" s="83" t="str">
        <f>UPPER(LEFT('3in'!M27))</f>
        <v/>
      </c>
      <c r="CL27" s="83" t="str">
        <f>UPPER(RIGHT(LEFT('3in'!M27,2)))</f>
        <v/>
      </c>
      <c r="CM27" s="83" t="str">
        <f>UPPER(RIGHT(LEFT('3in'!M27,3)))</f>
        <v/>
      </c>
      <c r="CN27" s="83" t="str">
        <f>UPPER(RIGHT('3in'!M27))</f>
        <v/>
      </c>
      <c r="CO27" s="83" t="str">
        <f>UPPER(LEFT('3in'!Q27))</f>
        <v/>
      </c>
      <c r="CP27" s="83" t="str">
        <f>UPPER(RIGHT(LEFT('3in'!Q27,2)))</f>
        <v/>
      </c>
      <c r="CQ27" s="83" t="str">
        <f>UPPER(RIGHT(LEFT('3in'!Q27,3)))</f>
        <v/>
      </c>
      <c r="CR27" s="83" t="str">
        <f>UPPER(RIGHT('3in'!Q27))</f>
        <v/>
      </c>
      <c r="CS27" s="83" t="str">
        <f>UPPER(LEFT('3in'!U27))</f>
        <v/>
      </c>
      <c r="CT27" s="83" t="str">
        <f>UPPER(RIGHT(LEFT('3in'!U27,2)))</f>
        <v/>
      </c>
      <c r="CU27" s="83" t="str">
        <f>UPPER(RIGHT(LEFT('3in'!U27,3)))</f>
        <v/>
      </c>
      <c r="CV27" s="83" t="str">
        <f>UPPER(RIGHT('3in'!U27))</f>
        <v/>
      </c>
      <c r="CW27" s="83" t="str">
        <f>UPPER(LEFT('3in'!Y27))</f>
        <v/>
      </c>
      <c r="CX27" s="83" t="str">
        <f>UPPER(RIGHT(LEFT('3in'!Y27,2)))</f>
        <v/>
      </c>
      <c r="CY27" s="83" t="str">
        <f>UPPER(RIGHT(LEFT('3in'!Y27,3)))</f>
        <v/>
      </c>
      <c r="CZ27" s="83" t="str">
        <f>UPPER(RIGHT('3in'!Y27))</f>
        <v/>
      </c>
    </row>
    <row r="28" spans="1:104" s="92" customFormat="1" ht="19.5" customHeight="1">
      <c r="A28" s="91"/>
      <c r="B28" s="84" t="str">
        <f>STUDENTS!O30</f>
        <v/>
      </c>
      <c r="C28" s="85">
        <f>STUDENTS!P30</f>
        <v>0</v>
      </c>
      <c r="D28" s="236" t="str">
        <f>STUDENTS!Q30</f>
        <v/>
      </c>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2"/>
      <c r="AC28" s="91"/>
      <c r="AD28" s="381" t="str">
        <f t="shared" si="3"/>
        <v/>
      </c>
      <c r="BZ28" s="83" t="str">
        <f t="shared" si="0"/>
        <v/>
      </c>
      <c r="CA28" s="83">
        <f t="shared" si="1"/>
        <v>0</v>
      </c>
      <c r="CB28" s="83" t="str">
        <f t="shared" si="2"/>
        <v/>
      </c>
      <c r="CC28" s="83" t="str">
        <f>UPPER(LEFT('3in'!E28))</f>
        <v/>
      </c>
      <c r="CD28" s="83" t="str">
        <f>UPPER(RIGHT(LEFT('3in'!E28,2)))</f>
        <v/>
      </c>
      <c r="CE28" s="83" t="str">
        <f>UPPER(RIGHT(LEFT('3in'!E28,3)))</f>
        <v/>
      </c>
      <c r="CF28" s="83" t="str">
        <f>UPPER(RIGHT('3in'!E28))</f>
        <v/>
      </c>
      <c r="CG28" s="83" t="str">
        <f>UPPER(LEFT('3in'!I28))</f>
        <v/>
      </c>
      <c r="CH28" s="83" t="str">
        <f>UPPER(RIGHT(LEFT('3in'!I28,2)))</f>
        <v/>
      </c>
      <c r="CI28" s="83" t="str">
        <f>UPPER(RIGHT(LEFT('3in'!I28,3)))</f>
        <v/>
      </c>
      <c r="CJ28" s="83" t="str">
        <f>UPPER(RIGHT('3in'!I28))</f>
        <v/>
      </c>
      <c r="CK28" s="83" t="str">
        <f>UPPER(LEFT('3in'!M28))</f>
        <v/>
      </c>
      <c r="CL28" s="83" t="str">
        <f>UPPER(RIGHT(LEFT('3in'!M28,2)))</f>
        <v/>
      </c>
      <c r="CM28" s="83" t="str">
        <f>UPPER(RIGHT(LEFT('3in'!M28,3)))</f>
        <v/>
      </c>
      <c r="CN28" s="83" t="str">
        <f>UPPER(RIGHT('3in'!M28))</f>
        <v/>
      </c>
      <c r="CO28" s="83" t="str">
        <f>UPPER(LEFT('3in'!Q28))</f>
        <v/>
      </c>
      <c r="CP28" s="83" t="str">
        <f>UPPER(RIGHT(LEFT('3in'!Q28,2)))</f>
        <v/>
      </c>
      <c r="CQ28" s="83" t="str">
        <f>UPPER(RIGHT(LEFT('3in'!Q28,3)))</f>
        <v/>
      </c>
      <c r="CR28" s="83" t="str">
        <f>UPPER(RIGHT('3in'!Q28))</f>
        <v/>
      </c>
      <c r="CS28" s="83" t="str">
        <f>UPPER(LEFT('3in'!U28))</f>
        <v/>
      </c>
      <c r="CT28" s="83" t="str">
        <f>UPPER(RIGHT(LEFT('3in'!U28,2)))</f>
        <v/>
      </c>
      <c r="CU28" s="83" t="str">
        <f>UPPER(RIGHT(LEFT('3in'!U28,3)))</f>
        <v/>
      </c>
      <c r="CV28" s="83" t="str">
        <f>UPPER(RIGHT('3in'!U28))</f>
        <v/>
      </c>
      <c r="CW28" s="83" t="str">
        <f>UPPER(LEFT('3in'!Y28))</f>
        <v/>
      </c>
      <c r="CX28" s="83" t="str">
        <f>UPPER(RIGHT(LEFT('3in'!Y28,2)))</f>
        <v/>
      </c>
      <c r="CY28" s="83" t="str">
        <f>UPPER(RIGHT(LEFT('3in'!Y28,3)))</f>
        <v/>
      </c>
      <c r="CZ28" s="83" t="str">
        <f>UPPER(RIGHT('3in'!Y28))</f>
        <v/>
      </c>
    </row>
    <row r="29" spans="1:104" ht="19.5" customHeight="1">
      <c r="A29" s="64"/>
      <c r="B29" s="84" t="str">
        <f>STUDENTS!O31</f>
        <v/>
      </c>
      <c r="C29" s="85">
        <f>STUDENTS!P31</f>
        <v>0</v>
      </c>
      <c r="D29" s="236" t="str">
        <f>STUDENTS!Q31</f>
        <v/>
      </c>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2"/>
      <c r="AC29" s="64"/>
      <c r="AD29" s="381" t="str">
        <f t="shared" si="3"/>
        <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t="str">
        <f t="shared" si="0"/>
        <v/>
      </c>
      <c r="CA29" s="83">
        <f t="shared" si="1"/>
        <v>0</v>
      </c>
      <c r="CB29" s="83" t="str">
        <f t="shared" si="2"/>
        <v/>
      </c>
      <c r="CC29" s="83" t="str">
        <f>UPPER(LEFT('3in'!E29))</f>
        <v/>
      </c>
      <c r="CD29" s="83" t="str">
        <f>UPPER(RIGHT(LEFT('3in'!E29,2)))</f>
        <v/>
      </c>
      <c r="CE29" s="83" t="str">
        <f>UPPER(RIGHT(LEFT('3in'!E29,3)))</f>
        <v/>
      </c>
      <c r="CF29" s="83" t="str">
        <f>UPPER(RIGHT('3in'!E29))</f>
        <v/>
      </c>
      <c r="CG29" s="83" t="str">
        <f>UPPER(LEFT('3in'!I29))</f>
        <v/>
      </c>
      <c r="CH29" s="83" t="str">
        <f>UPPER(RIGHT(LEFT('3in'!I29,2)))</f>
        <v/>
      </c>
      <c r="CI29" s="83" t="str">
        <f>UPPER(RIGHT(LEFT('3in'!I29,3)))</f>
        <v/>
      </c>
      <c r="CJ29" s="83" t="str">
        <f>UPPER(RIGHT('3in'!I29))</f>
        <v/>
      </c>
      <c r="CK29" s="83" t="str">
        <f>UPPER(LEFT('3in'!M29))</f>
        <v/>
      </c>
      <c r="CL29" s="83" t="str">
        <f>UPPER(RIGHT(LEFT('3in'!M29,2)))</f>
        <v/>
      </c>
      <c r="CM29" s="83" t="str">
        <f>UPPER(RIGHT(LEFT('3in'!M29,3)))</f>
        <v/>
      </c>
      <c r="CN29" s="83" t="str">
        <f>UPPER(RIGHT('3in'!M29))</f>
        <v/>
      </c>
      <c r="CO29" s="83" t="str">
        <f>UPPER(LEFT('3in'!Q29))</f>
        <v/>
      </c>
      <c r="CP29" s="83" t="str">
        <f>UPPER(RIGHT(LEFT('3in'!Q29,2)))</f>
        <v/>
      </c>
      <c r="CQ29" s="83" t="str">
        <f>UPPER(RIGHT(LEFT('3in'!Q29,3)))</f>
        <v/>
      </c>
      <c r="CR29" s="83" t="str">
        <f>UPPER(RIGHT('3in'!Q29))</f>
        <v/>
      </c>
      <c r="CS29" s="83" t="str">
        <f>UPPER(LEFT('3in'!U29))</f>
        <v/>
      </c>
      <c r="CT29" s="83" t="str">
        <f>UPPER(RIGHT(LEFT('3in'!U29,2)))</f>
        <v/>
      </c>
      <c r="CU29" s="83" t="str">
        <f>UPPER(RIGHT(LEFT('3in'!U29,3)))</f>
        <v/>
      </c>
      <c r="CV29" s="83" t="str">
        <f>UPPER(RIGHT('3in'!U29))</f>
        <v/>
      </c>
      <c r="CW29" s="83" t="str">
        <f>UPPER(LEFT('3in'!Y29))</f>
        <v/>
      </c>
      <c r="CX29" s="83" t="str">
        <f>UPPER(RIGHT(LEFT('3in'!Y29,2)))</f>
        <v/>
      </c>
      <c r="CY29" s="83" t="str">
        <f>UPPER(RIGHT(LEFT('3in'!Y29,3)))</f>
        <v/>
      </c>
      <c r="CZ29" s="83" t="str">
        <f>UPPER(RIGHT('3in'!Y29))</f>
        <v/>
      </c>
    </row>
    <row r="30" spans="1:104" ht="19.5" customHeight="1">
      <c r="A30" s="64"/>
      <c r="B30" s="84" t="str">
        <f>STUDENTS!O32</f>
        <v/>
      </c>
      <c r="C30" s="85">
        <f>STUDENTS!P32</f>
        <v>0</v>
      </c>
      <c r="D30" s="236" t="str">
        <f>STUDENTS!Q32</f>
        <v/>
      </c>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2"/>
      <c r="AC30" s="64"/>
      <c r="AD30" s="381" t="str">
        <f t="shared" si="3"/>
        <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t="str">
        <f t="shared" si="0"/>
        <v/>
      </c>
      <c r="CA30" s="83">
        <f t="shared" si="1"/>
        <v>0</v>
      </c>
      <c r="CB30" s="83" t="str">
        <f t="shared" si="2"/>
        <v/>
      </c>
      <c r="CC30" s="83" t="str">
        <f>UPPER(LEFT('3in'!E30))</f>
        <v/>
      </c>
      <c r="CD30" s="83" t="str">
        <f>UPPER(RIGHT(LEFT('3in'!E30,2)))</f>
        <v/>
      </c>
      <c r="CE30" s="83" t="str">
        <f>UPPER(RIGHT(LEFT('3in'!E30,3)))</f>
        <v/>
      </c>
      <c r="CF30" s="83" t="str">
        <f>UPPER(RIGHT('3in'!E30))</f>
        <v/>
      </c>
      <c r="CG30" s="83" t="str">
        <f>UPPER(LEFT('3in'!I30))</f>
        <v/>
      </c>
      <c r="CH30" s="83" t="str">
        <f>UPPER(RIGHT(LEFT('3in'!I30,2)))</f>
        <v/>
      </c>
      <c r="CI30" s="83" t="str">
        <f>UPPER(RIGHT(LEFT('3in'!I30,3)))</f>
        <v/>
      </c>
      <c r="CJ30" s="83" t="str">
        <f>UPPER(RIGHT('3in'!I30))</f>
        <v/>
      </c>
      <c r="CK30" s="83" t="str">
        <f>UPPER(LEFT('3in'!M30))</f>
        <v/>
      </c>
      <c r="CL30" s="83" t="str">
        <f>UPPER(RIGHT(LEFT('3in'!M30,2)))</f>
        <v/>
      </c>
      <c r="CM30" s="83" t="str">
        <f>UPPER(RIGHT(LEFT('3in'!M30,3)))</f>
        <v/>
      </c>
      <c r="CN30" s="83" t="str">
        <f>UPPER(RIGHT('3in'!M30))</f>
        <v/>
      </c>
      <c r="CO30" s="83" t="str">
        <f>UPPER(LEFT('3in'!Q30))</f>
        <v/>
      </c>
      <c r="CP30" s="83" t="str">
        <f>UPPER(RIGHT(LEFT('3in'!Q30,2)))</f>
        <v/>
      </c>
      <c r="CQ30" s="83" t="str">
        <f>UPPER(RIGHT(LEFT('3in'!Q30,3)))</f>
        <v/>
      </c>
      <c r="CR30" s="83" t="str">
        <f>UPPER(RIGHT('3in'!Q30))</f>
        <v/>
      </c>
      <c r="CS30" s="83" t="str">
        <f>UPPER(LEFT('3in'!U30))</f>
        <v/>
      </c>
      <c r="CT30" s="83" t="str">
        <f>UPPER(RIGHT(LEFT('3in'!U30,2)))</f>
        <v/>
      </c>
      <c r="CU30" s="83" t="str">
        <f>UPPER(RIGHT(LEFT('3in'!U30,3)))</f>
        <v/>
      </c>
      <c r="CV30" s="83" t="str">
        <f>UPPER(RIGHT('3in'!U30))</f>
        <v/>
      </c>
      <c r="CW30" s="83" t="str">
        <f>UPPER(LEFT('3in'!Y30))</f>
        <v/>
      </c>
      <c r="CX30" s="83" t="str">
        <f>UPPER(RIGHT(LEFT('3in'!Y30,2)))</f>
        <v/>
      </c>
      <c r="CY30" s="83" t="str">
        <f>UPPER(RIGHT(LEFT('3in'!Y30,3)))</f>
        <v/>
      </c>
      <c r="CZ30" s="83" t="str">
        <f>UPPER(RIGHT('3in'!Y30))</f>
        <v/>
      </c>
    </row>
    <row r="31" spans="1:104" ht="19.5" customHeight="1">
      <c r="A31" s="64"/>
      <c r="B31" s="422" t="str">
        <f>STUDENTS!O33</f>
        <v/>
      </c>
      <c r="C31" s="423">
        <f>STUDENTS!P33</f>
        <v>0</v>
      </c>
      <c r="D31" s="424" t="str">
        <f>STUDENTS!Q33</f>
        <v/>
      </c>
      <c r="E31" s="615"/>
      <c r="F31" s="616"/>
      <c r="G31" s="616"/>
      <c r="H31" s="617"/>
      <c r="I31" s="615"/>
      <c r="J31" s="616"/>
      <c r="K31" s="616"/>
      <c r="L31" s="617"/>
      <c r="M31" s="615"/>
      <c r="N31" s="616"/>
      <c r="O31" s="616"/>
      <c r="P31" s="617"/>
      <c r="Q31" s="615"/>
      <c r="R31" s="616"/>
      <c r="S31" s="616"/>
      <c r="T31" s="617"/>
      <c r="U31" s="615"/>
      <c r="V31" s="616"/>
      <c r="W31" s="616"/>
      <c r="X31" s="617"/>
      <c r="Y31" s="615"/>
      <c r="Z31" s="616"/>
      <c r="AA31" s="616"/>
      <c r="AB31" s="618"/>
      <c r="AC31" s="64"/>
      <c r="AD31" s="381" t="str">
        <f t="shared" si="3"/>
        <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t="str">
        <f t="shared" si="0"/>
        <v/>
      </c>
      <c r="CA31" s="83">
        <f t="shared" si="1"/>
        <v>0</v>
      </c>
      <c r="CB31" s="83" t="str">
        <f t="shared" si="2"/>
        <v/>
      </c>
      <c r="CC31" s="83" t="str">
        <f>UPPER(LEFT('3in'!E31))</f>
        <v/>
      </c>
      <c r="CD31" s="83" t="str">
        <f>UPPER(RIGHT(LEFT('3in'!E31,2)))</f>
        <v/>
      </c>
      <c r="CE31" s="83" t="str">
        <f>UPPER(RIGHT(LEFT('3in'!E31,3)))</f>
        <v/>
      </c>
      <c r="CF31" s="83" t="str">
        <f>UPPER(RIGHT('3in'!E31))</f>
        <v/>
      </c>
      <c r="CG31" s="83" t="str">
        <f>UPPER(LEFT('3in'!I31))</f>
        <v/>
      </c>
      <c r="CH31" s="83" t="str">
        <f>UPPER(RIGHT(LEFT('3in'!I31,2)))</f>
        <v/>
      </c>
      <c r="CI31" s="83" t="str">
        <f>UPPER(RIGHT(LEFT('3in'!I31,3)))</f>
        <v/>
      </c>
      <c r="CJ31" s="83" t="str">
        <f>UPPER(RIGHT('3in'!I31))</f>
        <v/>
      </c>
      <c r="CK31" s="83" t="str">
        <f>UPPER(LEFT('3in'!M31))</f>
        <v/>
      </c>
      <c r="CL31" s="83" t="str">
        <f>UPPER(RIGHT(LEFT('3in'!M31,2)))</f>
        <v/>
      </c>
      <c r="CM31" s="83" t="str">
        <f>UPPER(RIGHT(LEFT('3in'!M31,3)))</f>
        <v/>
      </c>
      <c r="CN31" s="83" t="str">
        <f>UPPER(RIGHT('3in'!M31))</f>
        <v/>
      </c>
      <c r="CO31" s="83" t="str">
        <f>UPPER(LEFT('3in'!Q31))</f>
        <v/>
      </c>
      <c r="CP31" s="83" t="str">
        <f>UPPER(RIGHT(LEFT('3in'!Q31,2)))</f>
        <v/>
      </c>
      <c r="CQ31" s="83" t="str">
        <f>UPPER(RIGHT(LEFT('3in'!Q31,3)))</f>
        <v/>
      </c>
      <c r="CR31" s="83" t="str">
        <f>UPPER(RIGHT('3in'!Q31))</f>
        <v/>
      </c>
      <c r="CS31" s="83" t="str">
        <f>UPPER(LEFT('3in'!U31))</f>
        <v/>
      </c>
      <c r="CT31" s="83" t="str">
        <f>UPPER(RIGHT(LEFT('3in'!U31,2)))</f>
        <v/>
      </c>
      <c r="CU31" s="83" t="str">
        <f>UPPER(RIGHT(LEFT('3in'!U31,3)))</f>
        <v/>
      </c>
      <c r="CV31" s="83" t="str">
        <f>UPPER(RIGHT('3in'!U31))</f>
        <v/>
      </c>
      <c r="CW31" s="83" t="str">
        <f>UPPER(LEFT('3in'!Y31))</f>
        <v/>
      </c>
      <c r="CX31" s="83" t="str">
        <f>UPPER(RIGHT(LEFT('3in'!Y31,2)))</f>
        <v/>
      </c>
      <c r="CY31" s="83" t="str">
        <f>UPPER(RIGHT(LEFT('3in'!Y31,3)))</f>
        <v/>
      </c>
      <c r="CZ31" s="83" t="str">
        <f>UPPER(RIGHT('3in'!Y31))</f>
        <v/>
      </c>
    </row>
    <row r="32" spans="1:104" s="94" customFormat="1" ht="19.5" customHeight="1">
      <c r="A32" s="93"/>
      <c r="B32" s="84" t="str">
        <f>STUDENTS!O34</f>
        <v/>
      </c>
      <c r="C32" s="85">
        <f>STUDENTS!P34</f>
        <v>0</v>
      </c>
      <c r="D32" s="236" t="str">
        <f>STUDENTS!Q34</f>
        <v/>
      </c>
      <c r="E32" s="604"/>
      <c r="F32" s="605"/>
      <c r="G32" s="605"/>
      <c r="H32" s="606"/>
      <c r="I32" s="604"/>
      <c r="J32" s="605"/>
      <c r="K32" s="605"/>
      <c r="L32" s="606"/>
      <c r="M32" s="604"/>
      <c r="N32" s="605"/>
      <c r="O32" s="605"/>
      <c r="P32" s="606"/>
      <c r="Q32" s="604"/>
      <c r="R32" s="605"/>
      <c r="S32" s="605"/>
      <c r="T32" s="606"/>
      <c r="U32" s="604"/>
      <c r="V32" s="605"/>
      <c r="W32" s="605"/>
      <c r="X32" s="606"/>
      <c r="Y32" s="604"/>
      <c r="Z32" s="605"/>
      <c r="AA32" s="605"/>
      <c r="AB32" s="607"/>
      <c r="AC32" s="93"/>
      <c r="AD32" s="381" t="str">
        <f t="shared" si="3"/>
        <v/>
      </c>
      <c r="BZ32" s="83" t="str">
        <f t="shared" si="0"/>
        <v/>
      </c>
      <c r="CA32" s="83">
        <f t="shared" si="1"/>
        <v>0</v>
      </c>
      <c r="CB32" s="83" t="str">
        <f t="shared" si="2"/>
        <v/>
      </c>
      <c r="CC32" s="83" t="str">
        <f>UPPER(LEFT('3in'!E32))</f>
        <v/>
      </c>
      <c r="CD32" s="83" t="str">
        <f>UPPER(RIGHT(LEFT('3in'!E32,2)))</f>
        <v/>
      </c>
      <c r="CE32" s="83" t="str">
        <f>UPPER(RIGHT(LEFT('3in'!E32,3)))</f>
        <v/>
      </c>
      <c r="CF32" s="83" t="str">
        <f>UPPER(RIGHT('3in'!E32))</f>
        <v/>
      </c>
      <c r="CG32" s="83" t="str">
        <f>UPPER(LEFT('3in'!I32))</f>
        <v/>
      </c>
      <c r="CH32" s="83" t="str">
        <f>UPPER(RIGHT(LEFT('3in'!I32,2)))</f>
        <v/>
      </c>
      <c r="CI32" s="83" t="str">
        <f>UPPER(RIGHT(LEFT('3in'!I32,3)))</f>
        <v/>
      </c>
      <c r="CJ32" s="83" t="str">
        <f>UPPER(RIGHT('3in'!I32))</f>
        <v/>
      </c>
      <c r="CK32" s="83" t="str">
        <f>UPPER(LEFT('3in'!M32))</f>
        <v/>
      </c>
      <c r="CL32" s="83" t="str">
        <f>UPPER(RIGHT(LEFT('3in'!M32,2)))</f>
        <v/>
      </c>
      <c r="CM32" s="83" t="str">
        <f>UPPER(RIGHT(LEFT('3in'!M32,3)))</f>
        <v/>
      </c>
      <c r="CN32" s="83" t="str">
        <f>UPPER(RIGHT('3in'!M32))</f>
        <v/>
      </c>
      <c r="CO32" s="83" t="str">
        <f>UPPER(LEFT('3in'!Q32))</f>
        <v/>
      </c>
      <c r="CP32" s="83" t="str">
        <f>UPPER(RIGHT(LEFT('3in'!Q32,2)))</f>
        <v/>
      </c>
      <c r="CQ32" s="83" t="str">
        <f>UPPER(RIGHT(LEFT('3in'!Q32,3)))</f>
        <v/>
      </c>
      <c r="CR32" s="83" t="str">
        <f>UPPER(RIGHT('3in'!Q32))</f>
        <v/>
      </c>
      <c r="CS32" s="83" t="str">
        <f>UPPER(LEFT('3in'!U32))</f>
        <v/>
      </c>
      <c r="CT32" s="83" t="str">
        <f>UPPER(RIGHT(LEFT('3in'!U32,2)))</f>
        <v/>
      </c>
      <c r="CU32" s="83" t="str">
        <f>UPPER(RIGHT(LEFT('3in'!U32,3)))</f>
        <v/>
      </c>
      <c r="CV32" s="83" t="str">
        <f>UPPER(RIGHT('3in'!U32))</f>
        <v/>
      </c>
      <c r="CW32" s="83" t="str">
        <f>UPPER(LEFT('3in'!Y32))</f>
        <v/>
      </c>
      <c r="CX32" s="83" t="str">
        <f>UPPER(RIGHT(LEFT('3in'!Y32,2)))</f>
        <v/>
      </c>
      <c r="CY32" s="83" t="str">
        <f>UPPER(RIGHT(LEFT('3in'!Y32,3)))</f>
        <v/>
      </c>
      <c r="CZ32" s="83" t="str">
        <f>UPPER(RIGHT('3in'!Y32))</f>
        <v/>
      </c>
    </row>
    <row r="33" spans="1:104" s="97" customFormat="1" ht="19.5" customHeight="1">
      <c r="A33" s="95"/>
      <c r="B33" s="84" t="str">
        <f>STUDENTS!O35</f>
        <v/>
      </c>
      <c r="C33" s="85">
        <f>STUDENTS!P35</f>
        <v>0</v>
      </c>
      <c r="D33" s="236" t="str">
        <f>STUDENTS!Q35</f>
        <v/>
      </c>
      <c r="E33" s="604"/>
      <c r="F33" s="605"/>
      <c r="G33" s="605"/>
      <c r="H33" s="606"/>
      <c r="I33" s="604"/>
      <c r="J33" s="605"/>
      <c r="K33" s="605"/>
      <c r="L33" s="606"/>
      <c r="M33" s="604"/>
      <c r="N33" s="605"/>
      <c r="O33" s="605"/>
      <c r="P33" s="606"/>
      <c r="Q33" s="604"/>
      <c r="R33" s="605"/>
      <c r="S33" s="605"/>
      <c r="T33" s="606"/>
      <c r="U33" s="604"/>
      <c r="V33" s="605"/>
      <c r="W33" s="605"/>
      <c r="X33" s="606"/>
      <c r="Y33" s="604"/>
      <c r="Z33" s="605"/>
      <c r="AA33" s="605"/>
      <c r="AB33" s="607"/>
      <c r="AC33" s="95"/>
      <c r="AD33" s="381" t="str">
        <f t="shared" si="3"/>
        <v/>
      </c>
      <c r="BZ33" s="83" t="str">
        <f t="shared" si="0"/>
        <v/>
      </c>
      <c r="CA33" s="83">
        <f t="shared" si="1"/>
        <v>0</v>
      </c>
      <c r="CB33" s="83" t="str">
        <f t="shared" si="2"/>
        <v/>
      </c>
      <c r="CC33" s="83" t="str">
        <f>UPPER(LEFT('3in'!E33))</f>
        <v/>
      </c>
      <c r="CD33" s="83" t="str">
        <f>UPPER(RIGHT(LEFT('3in'!E33,2)))</f>
        <v/>
      </c>
      <c r="CE33" s="83" t="str">
        <f>UPPER(RIGHT(LEFT('3in'!E33,3)))</f>
        <v/>
      </c>
      <c r="CF33" s="83" t="str">
        <f>UPPER(RIGHT('3in'!E33))</f>
        <v/>
      </c>
      <c r="CG33" s="83" t="str">
        <f>UPPER(LEFT('3in'!I33))</f>
        <v/>
      </c>
      <c r="CH33" s="83" t="str">
        <f>UPPER(RIGHT(LEFT('3in'!I33,2)))</f>
        <v/>
      </c>
      <c r="CI33" s="83" t="str">
        <f>UPPER(RIGHT(LEFT('3in'!I33,3)))</f>
        <v/>
      </c>
      <c r="CJ33" s="83" t="str">
        <f>UPPER(RIGHT('3in'!I33))</f>
        <v/>
      </c>
      <c r="CK33" s="83" t="str">
        <f>UPPER(LEFT('3in'!M33))</f>
        <v/>
      </c>
      <c r="CL33" s="83" t="str">
        <f>UPPER(RIGHT(LEFT('3in'!M33,2)))</f>
        <v/>
      </c>
      <c r="CM33" s="83" t="str">
        <f>UPPER(RIGHT(LEFT('3in'!M33,3)))</f>
        <v/>
      </c>
      <c r="CN33" s="83" t="str">
        <f>UPPER(RIGHT('3in'!M33))</f>
        <v/>
      </c>
      <c r="CO33" s="83" t="str">
        <f>UPPER(LEFT('3in'!Q33))</f>
        <v/>
      </c>
      <c r="CP33" s="83" t="str">
        <f>UPPER(RIGHT(LEFT('3in'!Q33,2)))</f>
        <v/>
      </c>
      <c r="CQ33" s="83" t="str">
        <f>UPPER(RIGHT(LEFT('3in'!Q33,3)))</f>
        <v/>
      </c>
      <c r="CR33" s="83" t="str">
        <f>UPPER(RIGHT('3in'!Q33))</f>
        <v/>
      </c>
      <c r="CS33" s="83" t="str">
        <f>UPPER(LEFT('3in'!U33))</f>
        <v/>
      </c>
      <c r="CT33" s="83" t="str">
        <f>UPPER(RIGHT(LEFT('3in'!U33,2)))</f>
        <v/>
      </c>
      <c r="CU33" s="83" t="str">
        <f>UPPER(RIGHT(LEFT('3in'!U33,3)))</f>
        <v/>
      </c>
      <c r="CV33" s="83" t="str">
        <f>UPPER(RIGHT('3in'!U33))</f>
        <v/>
      </c>
      <c r="CW33" s="83" t="str">
        <f>UPPER(LEFT('3in'!Y33))</f>
        <v/>
      </c>
      <c r="CX33" s="83" t="str">
        <f>UPPER(RIGHT(LEFT('3in'!Y33,2)))</f>
        <v/>
      </c>
      <c r="CY33" s="83" t="str">
        <f>UPPER(RIGHT(LEFT('3in'!Y33,3)))</f>
        <v/>
      </c>
      <c r="CZ33" s="83" t="str">
        <f>UPPER(RIGHT('3in'!Y33))</f>
        <v/>
      </c>
    </row>
    <row r="34" spans="1:104" s="97" customFormat="1" ht="19.5" customHeight="1">
      <c r="A34" s="95"/>
      <c r="B34" s="84" t="str">
        <f>STUDENTS!O36</f>
        <v/>
      </c>
      <c r="C34" s="85">
        <f>STUDENTS!P36</f>
        <v>0</v>
      </c>
      <c r="D34" s="236" t="str">
        <f>STUDENTS!Q36</f>
        <v/>
      </c>
      <c r="E34" s="604"/>
      <c r="F34" s="605"/>
      <c r="G34" s="605"/>
      <c r="H34" s="606"/>
      <c r="I34" s="604"/>
      <c r="J34" s="605"/>
      <c r="K34" s="605"/>
      <c r="L34" s="606"/>
      <c r="M34" s="604"/>
      <c r="N34" s="605"/>
      <c r="O34" s="605"/>
      <c r="P34" s="606"/>
      <c r="Q34" s="604"/>
      <c r="R34" s="605"/>
      <c r="S34" s="605"/>
      <c r="T34" s="606"/>
      <c r="U34" s="604"/>
      <c r="V34" s="605"/>
      <c r="W34" s="605"/>
      <c r="X34" s="606"/>
      <c r="Y34" s="604"/>
      <c r="Z34" s="605"/>
      <c r="AA34" s="605"/>
      <c r="AB34" s="607"/>
      <c r="AC34" s="95"/>
      <c r="AD34" s="381" t="str">
        <f t="shared" si="3"/>
        <v/>
      </c>
      <c r="BZ34" s="83" t="str">
        <f t="shared" si="0"/>
        <v/>
      </c>
      <c r="CA34" s="83">
        <f t="shared" si="1"/>
        <v>0</v>
      </c>
      <c r="CB34" s="83" t="str">
        <f t="shared" si="2"/>
        <v/>
      </c>
      <c r="CC34" s="83" t="str">
        <f>UPPER(LEFT('3in'!E34))</f>
        <v/>
      </c>
      <c r="CD34" s="83" t="str">
        <f>UPPER(RIGHT(LEFT('3in'!E34,2)))</f>
        <v/>
      </c>
      <c r="CE34" s="83" t="str">
        <f>UPPER(RIGHT(LEFT('3in'!E34,3)))</f>
        <v/>
      </c>
      <c r="CF34" s="83" t="str">
        <f>UPPER(RIGHT('3in'!E34))</f>
        <v/>
      </c>
      <c r="CG34" s="83" t="str">
        <f>UPPER(LEFT('3in'!I34))</f>
        <v/>
      </c>
      <c r="CH34" s="83" t="str">
        <f>UPPER(RIGHT(LEFT('3in'!I34,2)))</f>
        <v/>
      </c>
      <c r="CI34" s="83" t="str">
        <f>UPPER(RIGHT(LEFT('3in'!I34,3)))</f>
        <v/>
      </c>
      <c r="CJ34" s="83" t="str">
        <f>UPPER(RIGHT('3in'!I34))</f>
        <v/>
      </c>
      <c r="CK34" s="83" t="str">
        <f>UPPER(LEFT('3in'!M34))</f>
        <v/>
      </c>
      <c r="CL34" s="83" t="str">
        <f>UPPER(RIGHT(LEFT('3in'!M34,2)))</f>
        <v/>
      </c>
      <c r="CM34" s="83" t="str">
        <f>UPPER(RIGHT(LEFT('3in'!M34,3)))</f>
        <v/>
      </c>
      <c r="CN34" s="83" t="str">
        <f>UPPER(RIGHT('3in'!M34))</f>
        <v/>
      </c>
      <c r="CO34" s="83" t="str">
        <f>UPPER(LEFT('3in'!Q34))</f>
        <v/>
      </c>
      <c r="CP34" s="83" t="str">
        <f>UPPER(RIGHT(LEFT('3in'!Q34,2)))</f>
        <v/>
      </c>
      <c r="CQ34" s="83" t="str">
        <f>UPPER(RIGHT(LEFT('3in'!Q34,3)))</f>
        <v/>
      </c>
      <c r="CR34" s="83" t="str">
        <f>UPPER(RIGHT('3in'!Q34))</f>
        <v/>
      </c>
      <c r="CS34" s="83" t="str">
        <f>UPPER(LEFT('3in'!U34))</f>
        <v/>
      </c>
      <c r="CT34" s="83" t="str">
        <f>UPPER(RIGHT(LEFT('3in'!U34,2)))</f>
        <v/>
      </c>
      <c r="CU34" s="83" t="str">
        <f>UPPER(RIGHT(LEFT('3in'!U34,3)))</f>
        <v/>
      </c>
      <c r="CV34" s="83" t="str">
        <f>UPPER(RIGHT('3in'!U34))</f>
        <v/>
      </c>
      <c r="CW34" s="83" t="str">
        <f>UPPER(LEFT('3in'!Y34))</f>
        <v/>
      </c>
      <c r="CX34" s="83" t="str">
        <f>UPPER(RIGHT(LEFT('3in'!Y34,2)))</f>
        <v/>
      </c>
      <c r="CY34" s="83" t="str">
        <f>UPPER(RIGHT(LEFT('3in'!Y34,3)))</f>
        <v/>
      </c>
      <c r="CZ34" s="83" t="str">
        <f>UPPER(RIGHT('3in'!Y34))</f>
        <v/>
      </c>
    </row>
    <row r="35" spans="1:104" s="97" customFormat="1" ht="19.5" customHeight="1">
      <c r="A35" s="95"/>
      <c r="B35" s="84" t="str">
        <f>STUDENTS!O37</f>
        <v/>
      </c>
      <c r="C35" s="85">
        <f>STUDENTS!P37</f>
        <v>0</v>
      </c>
      <c r="D35" s="236" t="str">
        <f>STUDENTS!Q37</f>
        <v/>
      </c>
      <c r="E35" s="604"/>
      <c r="F35" s="605"/>
      <c r="G35" s="605"/>
      <c r="H35" s="606"/>
      <c r="I35" s="604"/>
      <c r="J35" s="605"/>
      <c r="K35" s="605"/>
      <c r="L35" s="606"/>
      <c r="M35" s="604"/>
      <c r="N35" s="605"/>
      <c r="O35" s="605"/>
      <c r="P35" s="606"/>
      <c r="Q35" s="604"/>
      <c r="R35" s="605"/>
      <c r="S35" s="605"/>
      <c r="T35" s="606"/>
      <c r="U35" s="604"/>
      <c r="V35" s="605"/>
      <c r="W35" s="605"/>
      <c r="X35" s="606"/>
      <c r="Y35" s="604"/>
      <c r="Z35" s="605"/>
      <c r="AA35" s="605"/>
      <c r="AB35" s="607"/>
      <c r="AC35" s="95"/>
      <c r="AD35" s="381" t="str">
        <f t="shared" si="3"/>
        <v/>
      </c>
      <c r="BZ35" s="83" t="str">
        <f t="shared" si="0"/>
        <v/>
      </c>
      <c r="CA35" s="83">
        <f t="shared" si="1"/>
        <v>0</v>
      </c>
      <c r="CB35" s="83" t="str">
        <f t="shared" si="2"/>
        <v/>
      </c>
      <c r="CC35" s="83" t="str">
        <f>UPPER(LEFT('3in'!E35))</f>
        <v/>
      </c>
      <c r="CD35" s="83" t="str">
        <f>UPPER(RIGHT(LEFT('3in'!E35,2)))</f>
        <v/>
      </c>
      <c r="CE35" s="83" t="str">
        <f>UPPER(RIGHT(LEFT('3in'!E35,3)))</f>
        <v/>
      </c>
      <c r="CF35" s="83" t="str">
        <f>UPPER(RIGHT('3in'!E35))</f>
        <v/>
      </c>
      <c r="CG35" s="83" t="str">
        <f>UPPER(LEFT('3in'!I35))</f>
        <v/>
      </c>
      <c r="CH35" s="83" t="str">
        <f>UPPER(RIGHT(LEFT('3in'!I35,2)))</f>
        <v/>
      </c>
      <c r="CI35" s="83" t="str">
        <f>UPPER(RIGHT(LEFT('3in'!I35,3)))</f>
        <v/>
      </c>
      <c r="CJ35" s="83" t="str">
        <f>UPPER(RIGHT('3in'!I35))</f>
        <v/>
      </c>
      <c r="CK35" s="83" t="str">
        <f>UPPER(LEFT('3in'!M35))</f>
        <v/>
      </c>
      <c r="CL35" s="83" t="str">
        <f>UPPER(RIGHT(LEFT('3in'!M35,2)))</f>
        <v/>
      </c>
      <c r="CM35" s="83" t="str">
        <f>UPPER(RIGHT(LEFT('3in'!M35,3)))</f>
        <v/>
      </c>
      <c r="CN35" s="83" t="str">
        <f>UPPER(RIGHT('3in'!M35))</f>
        <v/>
      </c>
      <c r="CO35" s="83" t="str">
        <f>UPPER(LEFT('3in'!Q35))</f>
        <v/>
      </c>
      <c r="CP35" s="83" t="str">
        <f>UPPER(RIGHT(LEFT('3in'!Q35,2)))</f>
        <v/>
      </c>
      <c r="CQ35" s="83" t="str">
        <f>UPPER(RIGHT(LEFT('3in'!Q35,3)))</f>
        <v/>
      </c>
      <c r="CR35" s="83" t="str">
        <f>UPPER(RIGHT('3in'!Q35))</f>
        <v/>
      </c>
      <c r="CS35" s="83" t="str">
        <f>UPPER(LEFT('3in'!U35))</f>
        <v/>
      </c>
      <c r="CT35" s="83" t="str">
        <f>UPPER(RIGHT(LEFT('3in'!U35,2)))</f>
        <v/>
      </c>
      <c r="CU35" s="83" t="str">
        <f>UPPER(RIGHT(LEFT('3in'!U35,3)))</f>
        <v/>
      </c>
      <c r="CV35" s="83" t="str">
        <f>UPPER(RIGHT('3in'!U35))</f>
        <v/>
      </c>
      <c r="CW35" s="83" t="str">
        <f>UPPER(LEFT('3in'!Y35))</f>
        <v/>
      </c>
      <c r="CX35" s="83" t="str">
        <f>UPPER(RIGHT(LEFT('3in'!Y35,2)))</f>
        <v/>
      </c>
      <c r="CY35" s="83" t="str">
        <f>UPPER(RIGHT(LEFT('3in'!Y35,3)))</f>
        <v/>
      </c>
      <c r="CZ35" s="83" t="str">
        <f>UPPER(RIGHT('3in'!Y35))</f>
        <v/>
      </c>
    </row>
    <row r="36" spans="1:104" s="97" customFormat="1" ht="19.5" customHeight="1">
      <c r="A36" s="95"/>
      <c r="B36" s="84" t="str">
        <f>STUDENTS!O38</f>
        <v/>
      </c>
      <c r="C36" s="85">
        <f>STUDENTS!P38</f>
        <v>0</v>
      </c>
      <c r="D36" s="236" t="str">
        <f>STUDENTS!Q38</f>
        <v/>
      </c>
      <c r="E36" s="604"/>
      <c r="F36" s="605"/>
      <c r="G36" s="605"/>
      <c r="H36" s="606"/>
      <c r="I36" s="604"/>
      <c r="J36" s="605"/>
      <c r="K36" s="605"/>
      <c r="L36" s="606"/>
      <c r="M36" s="604"/>
      <c r="N36" s="605"/>
      <c r="O36" s="605"/>
      <c r="P36" s="606"/>
      <c r="Q36" s="604"/>
      <c r="R36" s="605"/>
      <c r="S36" s="605"/>
      <c r="T36" s="606"/>
      <c r="U36" s="604"/>
      <c r="V36" s="605"/>
      <c r="W36" s="605"/>
      <c r="X36" s="606"/>
      <c r="Y36" s="604"/>
      <c r="Z36" s="605"/>
      <c r="AA36" s="605"/>
      <c r="AB36" s="607"/>
      <c r="AC36" s="95"/>
      <c r="AD36" s="381" t="str">
        <f t="shared" si="3"/>
        <v/>
      </c>
      <c r="BZ36" s="83" t="str">
        <f t="shared" si="0"/>
        <v/>
      </c>
      <c r="CA36" s="83">
        <f t="shared" si="1"/>
        <v>0</v>
      </c>
      <c r="CB36" s="83" t="str">
        <f t="shared" si="2"/>
        <v/>
      </c>
      <c r="CC36" s="83" t="str">
        <f>UPPER(LEFT('3in'!E36))</f>
        <v/>
      </c>
      <c r="CD36" s="83" t="str">
        <f>UPPER(RIGHT(LEFT('3in'!E36,2)))</f>
        <v/>
      </c>
      <c r="CE36" s="83" t="str">
        <f>UPPER(RIGHT(LEFT('3in'!E36,3)))</f>
        <v/>
      </c>
      <c r="CF36" s="83" t="str">
        <f>UPPER(RIGHT('3in'!E36))</f>
        <v/>
      </c>
      <c r="CG36" s="83" t="str">
        <f>UPPER(LEFT('3in'!I36))</f>
        <v/>
      </c>
      <c r="CH36" s="83" t="str">
        <f>UPPER(RIGHT(LEFT('3in'!I36,2)))</f>
        <v/>
      </c>
      <c r="CI36" s="83" t="str">
        <f>UPPER(RIGHT(LEFT('3in'!I36,3)))</f>
        <v/>
      </c>
      <c r="CJ36" s="83" t="str">
        <f>UPPER(RIGHT('3in'!I36))</f>
        <v/>
      </c>
      <c r="CK36" s="83" t="str">
        <f>UPPER(LEFT('3in'!M36))</f>
        <v/>
      </c>
      <c r="CL36" s="83" t="str">
        <f>UPPER(RIGHT(LEFT('3in'!M36,2)))</f>
        <v/>
      </c>
      <c r="CM36" s="83" t="str">
        <f>UPPER(RIGHT(LEFT('3in'!M36,3)))</f>
        <v/>
      </c>
      <c r="CN36" s="83" t="str">
        <f>UPPER(RIGHT('3in'!M36))</f>
        <v/>
      </c>
      <c r="CO36" s="83" t="str">
        <f>UPPER(LEFT('3in'!Q36))</f>
        <v/>
      </c>
      <c r="CP36" s="83" t="str">
        <f>UPPER(RIGHT(LEFT('3in'!Q36,2)))</f>
        <v/>
      </c>
      <c r="CQ36" s="83" t="str">
        <f>UPPER(RIGHT(LEFT('3in'!Q36,3)))</f>
        <v/>
      </c>
      <c r="CR36" s="83" t="str">
        <f>UPPER(RIGHT('3in'!Q36))</f>
        <v/>
      </c>
      <c r="CS36" s="83" t="str">
        <f>UPPER(LEFT('3in'!U36))</f>
        <v/>
      </c>
      <c r="CT36" s="83" t="str">
        <f>UPPER(RIGHT(LEFT('3in'!U36,2)))</f>
        <v/>
      </c>
      <c r="CU36" s="83" t="str">
        <f>UPPER(RIGHT(LEFT('3in'!U36,3)))</f>
        <v/>
      </c>
      <c r="CV36" s="83" t="str">
        <f>UPPER(RIGHT('3in'!U36))</f>
        <v/>
      </c>
      <c r="CW36" s="83" t="str">
        <f>UPPER(LEFT('3in'!Y36))</f>
        <v/>
      </c>
      <c r="CX36" s="83" t="str">
        <f>UPPER(RIGHT(LEFT('3in'!Y36,2)))</f>
        <v/>
      </c>
      <c r="CY36" s="83" t="str">
        <f>UPPER(RIGHT(LEFT('3in'!Y36,3)))</f>
        <v/>
      </c>
      <c r="CZ36" s="83" t="str">
        <f>UPPER(RIGHT('3in'!Y36))</f>
        <v/>
      </c>
    </row>
    <row r="37" spans="1:104" s="97" customFormat="1" ht="19.5" customHeight="1">
      <c r="A37" s="95"/>
      <c r="B37" s="84" t="str">
        <f>STUDENTS!O39</f>
        <v/>
      </c>
      <c r="C37" s="85">
        <f>STUDENTS!P39</f>
        <v>0</v>
      </c>
      <c r="D37" s="236" t="str">
        <f>STUDENTS!Q39</f>
        <v/>
      </c>
      <c r="E37" s="604"/>
      <c r="F37" s="605"/>
      <c r="G37" s="605"/>
      <c r="H37" s="606"/>
      <c r="I37" s="604"/>
      <c r="J37" s="605"/>
      <c r="K37" s="605"/>
      <c r="L37" s="606"/>
      <c r="M37" s="604"/>
      <c r="N37" s="605"/>
      <c r="O37" s="605"/>
      <c r="P37" s="606"/>
      <c r="Q37" s="604"/>
      <c r="R37" s="605"/>
      <c r="S37" s="605"/>
      <c r="T37" s="606"/>
      <c r="U37" s="604"/>
      <c r="V37" s="605"/>
      <c r="W37" s="605"/>
      <c r="X37" s="606"/>
      <c r="Y37" s="604"/>
      <c r="Z37" s="605"/>
      <c r="AA37" s="605"/>
      <c r="AB37" s="607"/>
      <c r="AC37" s="95"/>
      <c r="AD37" s="381" t="str">
        <f t="shared" si="3"/>
        <v/>
      </c>
      <c r="BZ37" s="83" t="str">
        <f t="shared" si="0"/>
        <v/>
      </c>
      <c r="CA37" s="83">
        <f t="shared" si="1"/>
        <v>0</v>
      </c>
      <c r="CB37" s="83" t="str">
        <f t="shared" si="2"/>
        <v/>
      </c>
      <c r="CC37" s="83" t="str">
        <f>UPPER(LEFT('3in'!E37))</f>
        <v/>
      </c>
      <c r="CD37" s="83" t="str">
        <f>UPPER(RIGHT(LEFT('3in'!E37,2)))</f>
        <v/>
      </c>
      <c r="CE37" s="83" t="str">
        <f>UPPER(RIGHT(LEFT('3in'!E37,3)))</f>
        <v/>
      </c>
      <c r="CF37" s="83" t="str">
        <f>UPPER(RIGHT('3in'!E37))</f>
        <v/>
      </c>
      <c r="CG37" s="83" t="str">
        <f>UPPER(LEFT('3in'!I37))</f>
        <v/>
      </c>
      <c r="CH37" s="83" t="str">
        <f>UPPER(RIGHT(LEFT('3in'!I37,2)))</f>
        <v/>
      </c>
      <c r="CI37" s="83" t="str">
        <f>UPPER(RIGHT(LEFT('3in'!I37,3)))</f>
        <v/>
      </c>
      <c r="CJ37" s="83" t="str">
        <f>UPPER(RIGHT('3in'!I37))</f>
        <v/>
      </c>
      <c r="CK37" s="83" t="str">
        <f>UPPER(LEFT('3in'!M37))</f>
        <v/>
      </c>
      <c r="CL37" s="83" t="str">
        <f>UPPER(RIGHT(LEFT('3in'!M37,2)))</f>
        <v/>
      </c>
      <c r="CM37" s="83" t="str">
        <f>UPPER(RIGHT(LEFT('3in'!M37,3)))</f>
        <v/>
      </c>
      <c r="CN37" s="83" t="str">
        <f>UPPER(RIGHT('3in'!M37))</f>
        <v/>
      </c>
      <c r="CO37" s="83" t="str">
        <f>UPPER(LEFT('3in'!Q37))</f>
        <v/>
      </c>
      <c r="CP37" s="83" t="str">
        <f>UPPER(RIGHT(LEFT('3in'!Q37,2)))</f>
        <v/>
      </c>
      <c r="CQ37" s="83" t="str">
        <f>UPPER(RIGHT(LEFT('3in'!Q37,3)))</f>
        <v/>
      </c>
      <c r="CR37" s="83" t="str">
        <f>UPPER(RIGHT('3in'!Q37))</f>
        <v/>
      </c>
      <c r="CS37" s="83" t="str">
        <f>UPPER(LEFT('3in'!U37))</f>
        <v/>
      </c>
      <c r="CT37" s="83" t="str">
        <f>UPPER(RIGHT(LEFT('3in'!U37,2)))</f>
        <v/>
      </c>
      <c r="CU37" s="83" t="str">
        <f>UPPER(RIGHT(LEFT('3in'!U37,3)))</f>
        <v/>
      </c>
      <c r="CV37" s="83" t="str">
        <f>UPPER(RIGHT('3in'!U37))</f>
        <v/>
      </c>
      <c r="CW37" s="83" t="str">
        <f>UPPER(LEFT('3in'!Y37))</f>
        <v/>
      </c>
      <c r="CX37" s="83" t="str">
        <f>UPPER(RIGHT(LEFT('3in'!Y37,2)))</f>
        <v/>
      </c>
      <c r="CY37" s="83" t="str">
        <f>UPPER(RIGHT(LEFT('3in'!Y37,3)))</f>
        <v/>
      </c>
      <c r="CZ37" s="83" t="str">
        <f>UPPER(RIGHT('3in'!Y37))</f>
        <v/>
      </c>
    </row>
    <row r="38" spans="1:104" ht="19.5" customHeight="1">
      <c r="A38" s="64"/>
      <c r="B38" s="84" t="str">
        <f>STUDENTS!O40</f>
        <v/>
      </c>
      <c r="C38" s="85">
        <f>STUDENTS!P40</f>
        <v>0</v>
      </c>
      <c r="D38" s="236" t="str">
        <f>STUDENTS!Q40</f>
        <v/>
      </c>
      <c r="E38" s="604"/>
      <c r="F38" s="605"/>
      <c r="G38" s="605"/>
      <c r="H38" s="606"/>
      <c r="I38" s="604"/>
      <c r="J38" s="605"/>
      <c r="K38" s="605"/>
      <c r="L38" s="606"/>
      <c r="M38" s="604"/>
      <c r="N38" s="605"/>
      <c r="O38" s="605"/>
      <c r="P38" s="606"/>
      <c r="Q38" s="604"/>
      <c r="R38" s="605"/>
      <c r="S38" s="605"/>
      <c r="T38" s="606"/>
      <c r="U38" s="604"/>
      <c r="V38" s="605"/>
      <c r="W38" s="605"/>
      <c r="X38" s="606"/>
      <c r="Y38" s="604"/>
      <c r="Z38" s="605"/>
      <c r="AA38" s="605"/>
      <c r="AB38" s="607"/>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83" t="str">
        <f>UPPER(LEFT('3in'!E38))</f>
        <v/>
      </c>
      <c r="CD38" s="83" t="str">
        <f>UPPER(RIGHT(LEFT('3in'!E38,2)))</f>
        <v/>
      </c>
      <c r="CE38" s="83" t="str">
        <f>UPPER(RIGHT(LEFT('3in'!E38,3)))</f>
        <v/>
      </c>
      <c r="CF38" s="83" t="str">
        <f>UPPER(RIGHT('3in'!E38))</f>
        <v/>
      </c>
      <c r="CG38" s="83" t="str">
        <f>UPPER(LEFT('3in'!I38))</f>
        <v/>
      </c>
      <c r="CH38" s="83" t="str">
        <f>UPPER(RIGHT(LEFT('3in'!I38,2)))</f>
        <v/>
      </c>
      <c r="CI38" s="83" t="str">
        <f>UPPER(RIGHT(LEFT('3in'!I38,3)))</f>
        <v/>
      </c>
      <c r="CJ38" s="83" t="str">
        <f>UPPER(RIGHT('3in'!I38))</f>
        <v/>
      </c>
      <c r="CK38" s="83" t="str">
        <f>UPPER(LEFT('3in'!M38))</f>
        <v/>
      </c>
      <c r="CL38" s="83" t="str">
        <f>UPPER(RIGHT(LEFT('3in'!M38,2)))</f>
        <v/>
      </c>
      <c r="CM38" s="83" t="str">
        <f>UPPER(RIGHT(LEFT('3in'!M38,3)))</f>
        <v/>
      </c>
      <c r="CN38" s="83" t="str">
        <f>UPPER(RIGHT('3in'!M38))</f>
        <v/>
      </c>
      <c r="CO38" s="83" t="str">
        <f>UPPER(LEFT('3in'!Q38))</f>
        <v/>
      </c>
      <c r="CP38" s="83" t="str">
        <f>UPPER(RIGHT(LEFT('3in'!Q38,2)))</f>
        <v/>
      </c>
      <c r="CQ38" s="83" t="str">
        <f>UPPER(RIGHT(LEFT('3in'!Q38,3)))</f>
        <v/>
      </c>
      <c r="CR38" s="83" t="str">
        <f>UPPER(RIGHT('3in'!Q38))</f>
        <v/>
      </c>
      <c r="CS38" s="83" t="str">
        <f>UPPER(LEFT('3in'!U38))</f>
        <v/>
      </c>
      <c r="CT38" s="83" t="str">
        <f>UPPER(RIGHT(LEFT('3in'!U38,2)))</f>
        <v/>
      </c>
      <c r="CU38" s="83" t="str">
        <f>UPPER(RIGHT(LEFT('3in'!U38,3)))</f>
        <v/>
      </c>
      <c r="CV38" s="83" t="str">
        <f>UPPER(RIGHT('3in'!U38))</f>
        <v/>
      </c>
      <c r="CW38" s="83" t="str">
        <f>UPPER(LEFT('3in'!Y38))</f>
        <v/>
      </c>
      <c r="CX38" s="83" t="str">
        <f>UPPER(RIGHT(LEFT('3in'!Y38,2)))</f>
        <v/>
      </c>
      <c r="CY38" s="83" t="str">
        <f>UPPER(RIGHT(LEFT('3in'!Y38,3)))</f>
        <v/>
      </c>
      <c r="CZ38" s="83" t="str">
        <f>UPPER(RIGHT('3in'!Y38))</f>
        <v/>
      </c>
    </row>
    <row r="39" spans="1:104" ht="19.5" customHeight="1">
      <c r="A39" s="64"/>
      <c r="B39" s="84" t="str">
        <f>STUDENTS!O41</f>
        <v/>
      </c>
      <c r="C39" s="85">
        <f>STUDENTS!P41</f>
        <v>0</v>
      </c>
      <c r="D39" s="236" t="str">
        <f>STUDENTS!Q41</f>
        <v/>
      </c>
      <c r="E39" s="604"/>
      <c r="F39" s="605"/>
      <c r="G39" s="605"/>
      <c r="H39" s="606"/>
      <c r="I39" s="604"/>
      <c r="J39" s="605"/>
      <c r="K39" s="605"/>
      <c r="L39" s="606"/>
      <c r="M39" s="604"/>
      <c r="N39" s="605"/>
      <c r="O39" s="605"/>
      <c r="P39" s="606"/>
      <c r="Q39" s="604"/>
      <c r="R39" s="605"/>
      <c r="S39" s="605"/>
      <c r="T39" s="606"/>
      <c r="U39" s="604"/>
      <c r="V39" s="605"/>
      <c r="W39" s="605"/>
      <c r="X39" s="606"/>
      <c r="Y39" s="604"/>
      <c r="Z39" s="605"/>
      <c r="AA39" s="605"/>
      <c r="AB39" s="607"/>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83" t="str">
        <f>UPPER(LEFT('3in'!E39))</f>
        <v/>
      </c>
      <c r="CD39" s="83" t="str">
        <f>UPPER(RIGHT(LEFT('3in'!E39,2)))</f>
        <v/>
      </c>
      <c r="CE39" s="83" t="str">
        <f>UPPER(RIGHT(LEFT('3in'!E39,3)))</f>
        <v/>
      </c>
      <c r="CF39" s="83" t="str">
        <f>UPPER(RIGHT('3in'!E39))</f>
        <v/>
      </c>
      <c r="CG39" s="83" t="str">
        <f>UPPER(LEFT('3in'!I39))</f>
        <v/>
      </c>
      <c r="CH39" s="83" t="str">
        <f>UPPER(RIGHT(LEFT('3in'!I39,2)))</f>
        <v/>
      </c>
      <c r="CI39" s="83" t="str">
        <f>UPPER(RIGHT(LEFT('3in'!I39,3)))</f>
        <v/>
      </c>
      <c r="CJ39" s="83" t="str">
        <f>UPPER(RIGHT('3in'!I39))</f>
        <v/>
      </c>
      <c r="CK39" s="83" t="str">
        <f>UPPER(LEFT('3in'!M39))</f>
        <v/>
      </c>
      <c r="CL39" s="83" t="str">
        <f>UPPER(RIGHT(LEFT('3in'!M39,2)))</f>
        <v/>
      </c>
      <c r="CM39" s="83" t="str">
        <f>UPPER(RIGHT(LEFT('3in'!M39,3)))</f>
        <v/>
      </c>
      <c r="CN39" s="83" t="str">
        <f>UPPER(RIGHT('3in'!M39))</f>
        <v/>
      </c>
      <c r="CO39" s="83" t="str">
        <f>UPPER(LEFT('3in'!Q39))</f>
        <v/>
      </c>
      <c r="CP39" s="83" t="str">
        <f>UPPER(RIGHT(LEFT('3in'!Q39,2)))</f>
        <v/>
      </c>
      <c r="CQ39" s="83" t="str">
        <f>UPPER(RIGHT(LEFT('3in'!Q39,3)))</f>
        <v/>
      </c>
      <c r="CR39" s="83" t="str">
        <f>UPPER(RIGHT('3in'!Q39))</f>
        <v/>
      </c>
      <c r="CS39" s="83" t="str">
        <f>UPPER(LEFT('3in'!U39))</f>
        <v/>
      </c>
      <c r="CT39" s="83" t="str">
        <f>UPPER(RIGHT(LEFT('3in'!U39,2)))</f>
        <v/>
      </c>
      <c r="CU39" s="83" t="str">
        <f>UPPER(RIGHT(LEFT('3in'!U39,3)))</f>
        <v/>
      </c>
      <c r="CV39" s="83" t="str">
        <f>UPPER(RIGHT('3in'!U39))</f>
        <v/>
      </c>
      <c r="CW39" s="83" t="str">
        <f>UPPER(LEFT('3in'!Y39))</f>
        <v/>
      </c>
      <c r="CX39" s="83" t="str">
        <f>UPPER(RIGHT(LEFT('3in'!Y39,2)))</f>
        <v/>
      </c>
      <c r="CY39" s="83" t="str">
        <f>UPPER(RIGHT(LEFT('3in'!Y39,3)))</f>
        <v/>
      </c>
      <c r="CZ39" s="83" t="str">
        <f>UPPER(RIGHT('3in'!Y39))</f>
        <v/>
      </c>
    </row>
    <row r="40" spans="1:104" ht="19.5" customHeight="1">
      <c r="A40" s="64"/>
      <c r="B40" s="84" t="str">
        <f>STUDENTS!O42</f>
        <v/>
      </c>
      <c r="C40" s="85">
        <f>STUDENTS!P42</f>
        <v>0</v>
      </c>
      <c r="D40" s="236" t="str">
        <f>STUDENTS!Q42</f>
        <v/>
      </c>
      <c r="E40" s="604"/>
      <c r="F40" s="605"/>
      <c r="G40" s="605"/>
      <c r="H40" s="606"/>
      <c r="I40" s="604"/>
      <c r="J40" s="605"/>
      <c r="K40" s="605"/>
      <c r="L40" s="606"/>
      <c r="M40" s="604"/>
      <c r="N40" s="605"/>
      <c r="O40" s="605"/>
      <c r="P40" s="606"/>
      <c r="Q40" s="604"/>
      <c r="R40" s="605"/>
      <c r="S40" s="605"/>
      <c r="T40" s="606"/>
      <c r="U40" s="604"/>
      <c r="V40" s="605"/>
      <c r="W40" s="605"/>
      <c r="X40" s="606"/>
      <c r="Y40" s="604"/>
      <c r="Z40" s="605"/>
      <c r="AA40" s="605"/>
      <c r="AB40" s="607"/>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83" t="str">
        <f>UPPER(LEFT('3in'!E40))</f>
        <v/>
      </c>
      <c r="CD40" s="83" t="str">
        <f>UPPER(RIGHT(LEFT('3in'!E40,2)))</f>
        <v/>
      </c>
      <c r="CE40" s="83" t="str">
        <f>UPPER(RIGHT(LEFT('3in'!E40,3)))</f>
        <v/>
      </c>
      <c r="CF40" s="83" t="str">
        <f>UPPER(RIGHT('3in'!E40))</f>
        <v/>
      </c>
      <c r="CG40" s="83" t="str">
        <f>UPPER(LEFT('3in'!I40))</f>
        <v/>
      </c>
      <c r="CH40" s="83" t="str">
        <f>UPPER(RIGHT(LEFT('3in'!I40,2)))</f>
        <v/>
      </c>
      <c r="CI40" s="83" t="str">
        <f>UPPER(RIGHT(LEFT('3in'!I40,3)))</f>
        <v/>
      </c>
      <c r="CJ40" s="83" t="str">
        <f>UPPER(RIGHT('3in'!I40))</f>
        <v/>
      </c>
      <c r="CK40" s="83" t="str">
        <f>UPPER(LEFT('3in'!M40))</f>
        <v/>
      </c>
      <c r="CL40" s="83" t="str">
        <f>UPPER(RIGHT(LEFT('3in'!M40,2)))</f>
        <v/>
      </c>
      <c r="CM40" s="83" t="str">
        <f>UPPER(RIGHT(LEFT('3in'!M40,3)))</f>
        <v/>
      </c>
      <c r="CN40" s="83" t="str">
        <f>UPPER(RIGHT('3in'!M40))</f>
        <v/>
      </c>
      <c r="CO40" s="83" t="str">
        <f>UPPER(LEFT('3in'!Q40))</f>
        <v/>
      </c>
      <c r="CP40" s="83" t="str">
        <f>UPPER(RIGHT(LEFT('3in'!Q40,2)))</f>
        <v/>
      </c>
      <c r="CQ40" s="83" t="str">
        <f>UPPER(RIGHT(LEFT('3in'!Q40,3)))</f>
        <v/>
      </c>
      <c r="CR40" s="83" t="str">
        <f>UPPER(RIGHT('3in'!Q40))</f>
        <v/>
      </c>
      <c r="CS40" s="83" t="str">
        <f>UPPER(LEFT('3in'!U40))</f>
        <v/>
      </c>
      <c r="CT40" s="83" t="str">
        <f>UPPER(RIGHT(LEFT('3in'!U40,2)))</f>
        <v/>
      </c>
      <c r="CU40" s="83" t="str">
        <f>UPPER(RIGHT(LEFT('3in'!U40,3)))</f>
        <v/>
      </c>
      <c r="CV40" s="83" t="str">
        <f>UPPER(RIGHT('3in'!U40))</f>
        <v/>
      </c>
      <c r="CW40" s="83" t="str">
        <f>UPPER(LEFT('3in'!Y40))</f>
        <v/>
      </c>
      <c r="CX40" s="83" t="str">
        <f>UPPER(RIGHT(LEFT('3in'!Y40,2)))</f>
        <v/>
      </c>
      <c r="CY40" s="83" t="str">
        <f>UPPER(RIGHT(LEFT('3in'!Y40,3)))</f>
        <v/>
      </c>
      <c r="CZ40" s="83" t="str">
        <f>UPPER(RIGHT('3in'!Y40))</f>
        <v/>
      </c>
    </row>
    <row r="41" spans="1:104" ht="19.5" customHeight="1">
      <c r="A41" s="64"/>
      <c r="B41" s="84" t="str">
        <f>STUDENTS!O43</f>
        <v/>
      </c>
      <c r="C41" s="85">
        <f>STUDENTS!P43</f>
        <v>0</v>
      </c>
      <c r="D41" s="236" t="str">
        <f>STUDENTS!Q43</f>
        <v/>
      </c>
      <c r="E41" s="604"/>
      <c r="F41" s="605"/>
      <c r="G41" s="605"/>
      <c r="H41" s="606"/>
      <c r="I41" s="604"/>
      <c r="J41" s="605"/>
      <c r="K41" s="605"/>
      <c r="L41" s="606"/>
      <c r="M41" s="604"/>
      <c r="N41" s="605"/>
      <c r="O41" s="605"/>
      <c r="P41" s="606"/>
      <c r="Q41" s="604"/>
      <c r="R41" s="605"/>
      <c r="S41" s="605"/>
      <c r="T41" s="606"/>
      <c r="U41" s="604"/>
      <c r="V41" s="605"/>
      <c r="W41" s="605"/>
      <c r="X41" s="606"/>
      <c r="Y41" s="604"/>
      <c r="Z41" s="605"/>
      <c r="AA41" s="605"/>
      <c r="AB41" s="607"/>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83" t="str">
        <f>UPPER(LEFT('3in'!E41))</f>
        <v/>
      </c>
      <c r="CD41" s="83" t="str">
        <f>UPPER(RIGHT(LEFT('3in'!E41,2)))</f>
        <v/>
      </c>
      <c r="CE41" s="83" t="str">
        <f>UPPER(RIGHT(LEFT('3in'!E41,3)))</f>
        <v/>
      </c>
      <c r="CF41" s="83" t="str">
        <f>UPPER(RIGHT('3in'!E41))</f>
        <v/>
      </c>
      <c r="CG41" s="83" t="str">
        <f>UPPER(LEFT('3in'!I41))</f>
        <v/>
      </c>
      <c r="CH41" s="83" t="str">
        <f>UPPER(RIGHT(LEFT('3in'!I41,2)))</f>
        <v/>
      </c>
      <c r="CI41" s="83" t="str">
        <f>UPPER(RIGHT(LEFT('3in'!I41,3)))</f>
        <v/>
      </c>
      <c r="CJ41" s="83" t="str">
        <f>UPPER(RIGHT('3in'!I41))</f>
        <v/>
      </c>
      <c r="CK41" s="83" t="str">
        <f>UPPER(LEFT('3in'!M41))</f>
        <v/>
      </c>
      <c r="CL41" s="83" t="str">
        <f>UPPER(RIGHT(LEFT('3in'!M41,2)))</f>
        <v/>
      </c>
      <c r="CM41" s="83" t="str">
        <f>UPPER(RIGHT(LEFT('3in'!M41,3)))</f>
        <v/>
      </c>
      <c r="CN41" s="83" t="str">
        <f>UPPER(RIGHT('3in'!M41))</f>
        <v/>
      </c>
      <c r="CO41" s="83" t="str">
        <f>UPPER(LEFT('3in'!Q41))</f>
        <v/>
      </c>
      <c r="CP41" s="83" t="str">
        <f>UPPER(RIGHT(LEFT('3in'!Q41,2)))</f>
        <v/>
      </c>
      <c r="CQ41" s="83" t="str">
        <f>UPPER(RIGHT(LEFT('3in'!Q41,3)))</f>
        <v/>
      </c>
      <c r="CR41" s="83" t="str">
        <f>UPPER(RIGHT('3in'!Q41))</f>
        <v/>
      </c>
      <c r="CS41" s="83" t="str">
        <f>UPPER(LEFT('3in'!U41))</f>
        <v/>
      </c>
      <c r="CT41" s="83" t="str">
        <f>UPPER(RIGHT(LEFT('3in'!U41,2)))</f>
        <v/>
      </c>
      <c r="CU41" s="83" t="str">
        <f>UPPER(RIGHT(LEFT('3in'!U41,3)))</f>
        <v/>
      </c>
      <c r="CV41" s="83" t="str">
        <f>UPPER(RIGHT('3in'!U41))</f>
        <v/>
      </c>
      <c r="CW41" s="83" t="str">
        <f>UPPER(LEFT('3in'!Y41))</f>
        <v/>
      </c>
      <c r="CX41" s="83" t="str">
        <f>UPPER(RIGHT(LEFT('3in'!Y41,2)))</f>
        <v/>
      </c>
      <c r="CY41" s="83" t="str">
        <f>UPPER(RIGHT(LEFT('3in'!Y41,3)))</f>
        <v/>
      </c>
      <c r="CZ41" s="83" t="str">
        <f>UPPER(RIGHT('3in'!Y41))</f>
        <v/>
      </c>
    </row>
    <row r="42" spans="1:104" ht="19.5" customHeight="1">
      <c r="A42" s="64"/>
      <c r="B42" s="84" t="str">
        <f>STUDENTS!O44</f>
        <v/>
      </c>
      <c r="C42" s="85">
        <f>STUDENTS!P44</f>
        <v>0</v>
      </c>
      <c r="D42" s="236" t="str">
        <f>STUDENTS!Q44</f>
        <v/>
      </c>
      <c r="E42" s="604"/>
      <c r="F42" s="605"/>
      <c r="G42" s="605"/>
      <c r="H42" s="606"/>
      <c r="I42" s="604"/>
      <c r="J42" s="605"/>
      <c r="K42" s="605"/>
      <c r="L42" s="606"/>
      <c r="M42" s="604"/>
      <c r="N42" s="605"/>
      <c r="O42" s="605"/>
      <c r="P42" s="606"/>
      <c r="Q42" s="604"/>
      <c r="R42" s="605"/>
      <c r="S42" s="605"/>
      <c r="T42" s="606"/>
      <c r="U42" s="604"/>
      <c r="V42" s="605"/>
      <c r="W42" s="605"/>
      <c r="X42" s="606"/>
      <c r="Y42" s="604"/>
      <c r="Z42" s="605"/>
      <c r="AA42" s="605"/>
      <c r="AB42" s="607"/>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83" t="str">
        <f>UPPER(LEFT('3in'!E42))</f>
        <v/>
      </c>
      <c r="CD42" s="83" t="str">
        <f>UPPER(RIGHT(LEFT('3in'!E42,2)))</f>
        <v/>
      </c>
      <c r="CE42" s="83" t="str">
        <f>UPPER(RIGHT(LEFT('3in'!E42,3)))</f>
        <v/>
      </c>
      <c r="CF42" s="83" t="str">
        <f>UPPER(RIGHT('3in'!E42))</f>
        <v/>
      </c>
      <c r="CG42" s="83" t="str">
        <f>UPPER(LEFT('3in'!I42))</f>
        <v/>
      </c>
      <c r="CH42" s="83" t="str">
        <f>UPPER(RIGHT(LEFT('3in'!I42,2)))</f>
        <v/>
      </c>
      <c r="CI42" s="83" t="str">
        <f>UPPER(RIGHT(LEFT('3in'!I42,3)))</f>
        <v/>
      </c>
      <c r="CJ42" s="83" t="str">
        <f>UPPER(RIGHT('3in'!I42))</f>
        <v/>
      </c>
      <c r="CK42" s="83" t="str">
        <f>UPPER(LEFT('3in'!M42))</f>
        <v/>
      </c>
      <c r="CL42" s="83" t="str">
        <f>UPPER(RIGHT(LEFT('3in'!M42,2)))</f>
        <v/>
      </c>
      <c r="CM42" s="83" t="str">
        <f>UPPER(RIGHT(LEFT('3in'!M42,3)))</f>
        <v/>
      </c>
      <c r="CN42" s="83" t="str">
        <f>UPPER(RIGHT('3in'!M42))</f>
        <v/>
      </c>
      <c r="CO42" s="83" t="str">
        <f>UPPER(LEFT('3in'!Q42))</f>
        <v/>
      </c>
      <c r="CP42" s="83" t="str">
        <f>UPPER(RIGHT(LEFT('3in'!Q42,2)))</f>
        <v/>
      </c>
      <c r="CQ42" s="83" t="str">
        <f>UPPER(RIGHT(LEFT('3in'!Q42,3)))</f>
        <v/>
      </c>
      <c r="CR42" s="83" t="str">
        <f>UPPER(RIGHT('3in'!Q42))</f>
        <v/>
      </c>
      <c r="CS42" s="83" t="str">
        <f>UPPER(LEFT('3in'!U42))</f>
        <v/>
      </c>
      <c r="CT42" s="83" t="str">
        <f>UPPER(RIGHT(LEFT('3in'!U42,2)))</f>
        <v/>
      </c>
      <c r="CU42" s="83" t="str">
        <f>UPPER(RIGHT(LEFT('3in'!U42,3)))</f>
        <v/>
      </c>
      <c r="CV42" s="83" t="str">
        <f>UPPER(RIGHT('3in'!U42))</f>
        <v/>
      </c>
      <c r="CW42" s="83" t="str">
        <f>UPPER(LEFT('3in'!Y42))</f>
        <v/>
      </c>
      <c r="CX42" s="83" t="str">
        <f>UPPER(RIGHT(LEFT('3in'!Y42,2)))</f>
        <v/>
      </c>
      <c r="CY42" s="83" t="str">
        <f>UPPER(RIGHT(LEFT('3in'!Y42,3)))</f>
        <v/>
      </c>
      <c r="CZ42" s="83" t="str">
        <f>UPPER(RIGHT('3in'!Y42))</f>
        <v/>
      </c>
    </row>
    <row r="43" spans="1:104" ht="19.5" customHeight="1">
      <c r="A43" s="64"/>
      <c r="B43" s="84" t="str">
        <f>STUDENTS!O45</f>
        <v/>
      </c>
      <c r="C43" s="85">
        <f>STUDENTS!P45</f>
        <v>0</v>
      </c>
      <c r="D43" s="236" t="str">
        <f>STUDENTS!Q45</f>
        <v/>
      </c>
      <c r="E43" s="604"/>
      <c r="F43" s="605"/>
      <c r="G43" s="605"/>
      <c r="H43" s="606"/>
      <c r="I43" s="604"/>
      <c r="J43" s="605"/>
      <c r="K43" s="605"/>
      <c r="L43" s="606"/>
      <c r="M43" s="604"/>
      <c r="N43" s="605"/>
      <c r="O43" s="605"/>
      <c r="P43" s="606"/>
      <c r="Q43" s="604"/>
      <c r="R43" s="605"/>
      <c r="S43" s="605"/>
      <c r="T43" s="606"/>
      <c r="U43" s="604"/>
      <c r="V43" s="605"/>
      <c r="W43" s="605"/>
      <c r="X43" s="606"/>
      <c r="Y43" s="604"/>
      <c r="Z43" s="605"/>
      <c r="AA43" s="605"/>
      <c r="AB43" s="607"/>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83" t="str">
        <f>UPPER(LEFT('3in'!E43))</f>
        <v/>
      </c>
      <c r="CD43" s="83" t="str">
        <f>UPPER(RIGHT(LEFT('3in'!E43,2)))</f>
        <v/>
      </c>
      <c r="CE43" s="83" t="str">
        <f>UPPER(RIGHT(LEFT('3in'!E43,3)))</f>
        <v/>
      </c>
      <c r="CF43" s="83" t="str">
        <f>UPPER(RIGHT('3in'!E43))</f>
        <v/>
      </c>
      <c r="CG43" s="83" t="str">
        <f>UPPER(LEFT('3in'!I43))</f>
        <v/>
      </c>
      <c r="CH43" s="83" t="str">
        <f>UPPER(RIGHT(LEFT('3in'!I43,2)))</f>
        <v/>
      </c>
      <c r="CI43" s="83" t="str">
        <f>UPPER(RIGHT(LEFT('3in'!I43,3)))</f>
        <v/>
      </c>
      <c r="CJ43" s="83" t="str">
        <f>UPPER(RIGHT('3in'!I43))</f>
        <v/>
      </c>
      <c r="CK43" s="83" t="str">
        <f>UPPER(LEFT('3in'!M43))</f>
        <v/>
      </c>
      <c r="CL43" s="83" t="str">
        <f>UPPER(RIGHT(LEFT('3in'!M43,2)))</f>
        <v/>
      </c>
      <c r="CM43" s="83" t="str">
        <f>UPPER(RIGHT(LEFT('3in'!M43,3)))</f>
        <v/>
      </c>
      <c r="CN43" s="83" t="str">
        <f>UPPER(RIGHT('3in'!M43))</f>
        <v/>
      </c>
      <c r="CO43" s="83" t="str">
        <f>UPPER(LEFT('3in'!Q43))</f>
        <v/>
      </c>
      <c r="CP43" s="83" t="str">
        <f>UPPER(RIGHT(LEFT('3in'!Q43,2)))</f>
        <v/>
      </c>
      <c r="CQ43" s="83" t="str">
        <f>UPPER(RIGHT(LEFT('3in'!Q43,3)))</f>
        <v/>
      </c>
      <c r="CR43" s="83" t="str">
        <f>UPPER(RIGHT('3in'!Q43))</f>
        <v/>
      </c>
      <c r="CS43" s="83" t="str">
        <f>UPPER(LEFT('3in'!U43))</f>
        <v/>
      </c>
      <c r="CT43" s="83" t="str">
        <f>UPPER(RIGHT(LEFT('3in'!U43,2)))</f>
        <v/>
      </c>
      <c r="CU43" s="83" t="str">
        <f>UPPER(RIGHT(LEFT('3in'!U43,3)))</f>
        <v/>
      </c>
      <c r="CV43" s="83" t="str">
        <f>UPPER(RIGHT('3in'!U43))</f>
        <v/>
      </c>
      <c r="CW43" s="83" t="str">
        <f>UPPER(LEFT('3in'!Y43))</f>
        <v/>
      </c>
      <c r="CX43" s="83" t="str">
        <f>UPPER(RIGHT(LEFT('3in'!Y43,2)))</f>
        <v/>
      </c>
      <c r="CY43" s="83" t="str">
        <f>UPPER(RIGHT(LEFT('3in'!Y43,3)))</f>
        <v/>
      </c>
      <c r="CZ43" s="83" t="str">
        <f>UPPER(RIGHT('3in'!Y43))</f>
        <v/>
      </c>
    </row>
    <row r="44" spans="1:104" ht="19.5" customHeight="1">
      <c r="A44" s="64"/>
      <c r="B44" s="84" t="str">
        <f>STUDENTS!O46</f>
        <v/>
      </c>
      <c r="C44" s="85">
        <f>STUDENTS!P46</f>
        <v>0</v>
      </c>
      <c r="D44" s="236" t="str">
        <f>STUDENTS!Q46</f>
        <v/>
      </c>
      <c r="E44" s="604"/>
      <c r="F44" s="605"/>
      <c r="G44" s="605"/>
      <c r="H44" s="606"/>
      <c r="I44" s="604"/>
      <c r="J44" s="605"/>
      <c r="K44" s="605"/>
      <c r="L44" s="606"/>
      <c r="M44" s="604"/>
      <c r="N44" s="605"/>
      <c r="O44" s="605"/>
      <c r="P44" s="606"/>
      <c r="Q44" s="604"/>
      <c r="R44" s="605"/>
      <c r="S44" s="605"/>
      <c r="T44" s="606"/>
      <c r="U44" s="604"/>
      <c r="V44" s="605"/>
      <c r="W44" s="605"/>
      <c r="X44" s="606"/>
      <c r="Y44" s="604"/>
      <c r="Z44" s="605"/>
      <c r="AA44" s="605"/>
      <c r="AB44" s="607"/>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83" t="str">
        <f>UPPER(LEFT('3in'!E44))</f>
        <v/>
      </c>
      <c r="CD44" s="83" t="str">
        <f>UPPER(RIGHT(LEFT('3in'!E44,2)))</f>
        <v/>
      </c>
      <c r="CE44" s="83" t="str">
        <f>UPPER(RIGHT(LEFT('3in'!E44,3)))</f>
        <v/>
      </c>
      <c r="CF44" s="83" t="str">
        <f>UPPER(RIGHT('3in'!E44))</f>
        <v/>
      </c>
      <c r="CG44" s="83" t="str">
        <f>UPPER(LEFT('3in'!I44))</f>
        <v/>
      </c>
      <c r="CH44" s="83" t="str">
        <f>UPPER(RIGHT(LEFT('3in'!I44,2)))</f>
        <v/>
      </c>
      <c r="CI44" s="83" t="str">
        <f>UPPER(RIGHT(LEFT('3in'!I44,3)))</f>
        <v/>
      </c>
      <c r="CJ44" s="83" t="str">
        <f>UPPER(RIGHT('3in'!I44))</f>
        <v/>
      </c>
      <c r="CK44" s="83" t="str">
        <f>UPPER(LEFT('3in'!M44))</f>
        <v/>
      </c>
      <c r="CL44" s="83" t="str">
        <f>UPPER(RIGHT(LEFT('3in'!M44,2)))</f>
        <v/>
      </c>
      <c r="CM44" s="83" t="str">
        <f>UPPER(RIGHT(LEFT('3in'!M44,3)))</f>
        <v/>
      </c>
      <c r="CN44" s="83" t="str">
        <f>UPPER(RIGHT('3in'!M44))</f>
        <v/>
      </c>
      <c r="CO44" s="83" t="str">
        <f>UPPER(LEFT('3in'!Q44))</f>
        <v/>
      </c>
      <c r="CP44" s="83" t="str">
        <f>UPPER(RIGHT(LEFT('3in'!Q44,2)))</f>
        <v/>
      </c>
      <c r="CQ44" s="83" t="str">
        <f>UPPER(RIGHT(LEFT('3in'!Q44,3)))</f>
        <v/>
      </c>
      <c r="CR44" s="83" t="str">
        <f>UPPER(RIGHT('3in'!Q44))</f>
        <v/>
      </c>
      <c r="CS44" s="83" t="str">
        <f>UPPER(LEFT('3in'!U44))</f>
        <v/>
      </c>
      <c r="CT44" s="83" t="str">
        <f>UPPER(RIGHT(LEFT('3in'!U44,2)))</f>
        <v/>
      </c>
      <c r="CU44" s="83" t="str">
        <f>UPPER(RIGHT(LEFT('3in'!U44,3)))</f>
        <v/>
      </c>
      <c r="CV44" s="83" t="str">
        <f>UPPER(RIGHT('3in'!U44))</f>
        <v/>
      </c>
      <c r="CW44" s="83" t="str">
        <f>UPPER(LEFT('3in'!Y44))</f>
        <v/>
      </c>
      <c r="CX44" s="83" t="str">
        <f>UPPER(RIGHT(LEFT('3in'!Y44,2)))</f>
        <v/>
      </c>
      <c r="CY44" s="83" t="str">
        <f>UPPER(RIGHT(LEFT('3in'!Y44,3)))</f>
        <v/>
      </c>
      <c r="CZ44" s="83" t="str">
        <f>UPPER(RIGHT('3in'!Y44))</f>
        <v/>
      </c>
    </row>
    <row r="45" spans="1:104" ht="19.5" customHeight="1">
      <c r="A45" s="64"/>
      <c r="B45" s="84" t="str">
        <f>STUDENTS!O47</f>
        <v/>
      </c>
      <c r="C45" s="85">
        <f>STUDENTS!P47</f>
        <v>0</v>
      </c>
      <c r="D45" s="236" t="str">
        <f>STUDENTS!Q47</f>
        <v/>
      </c>
      <c r="E45" s="604"/>
      <c r="F45" s="605"/>
      <c r="G45" s="605"/>
      <c r="H45" s="606"/>
      <c r="I45" s="604"/>
      <c r="J45" s="605"/>
      <c r="K45" s="605"/>
      <c r="L45" s="606"/>
      <c r="M45" s="604"/>
      <c r="N45" s="605"/>
      <c r="O45" s="605"/>
      <c r="P45" s="606"/>
      <c r="Q45" s="604"/>
      <c r="R45" s="605"/>
      <c r="S45" s="605"/>
      <c r="T45" s="606"/>
      <c r="U45" s="604"/>
      <c r="V45" s="605"/>
      <c r="W45" s="605"/>
      <c r="X45" s="606"/>
      <c r="Y45" s="604"/>
      <c r="Z45" s="605"/>
      <c r="AA45" s="605"/>
      <c r="AB45" s="607"/>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83" t="str">
        <f>UPPER(LEFT('3in'!E45))</f>
        <v/>
      </c>
      <c r="CD45" s="83" t="str">
        <f>UPPER(RIGHT(LEFT('3in'!E45,2)))</f>
        <v/>
      </c>
      <c r="CE45" s="83" t="str">
        <f>UPPER(RIGHT(LEFT('3in'!E45,3)))</f>
        <v/>
      </c>
      <c r="CF45" s="83" t="str">
        <f>UPPER(RIGHT('3in'!E45))</f>
        <v/>
      </c>
      <c r="CG45" s="83" t="str">
        <f>UPPER(LEFT('3in'!I45))</f>
        <v/>
      </c>
      <c r="CH45" s="83" t="str">
        <f>UPPER(RIGHT(LEFT('3in'!I45,2)))</f>
        <v/>
      </c>
      <c r="CI45" s="83" t="str">
        <f>UPPER(RIGHT(LEFT('3in'!I45,3)))</f>
        <v/>
      </c>
      <c r="CJ45" s="83" t="str">
        <f>UPPER(RIGHT('3in'!I45))</f>
        <v/>
      </c>
      <c r="CK45" s="83" t="str">
        <f>UPPER(LEFT('3in'!M45))</f>
        <v/>
      </c>
      <c r="CL45" s="83" t="str">
        <f>UPPER(RIGHT(LEFT('3in'!M45,2)))</f>
        <v/>
      </c>
      <c r="CM45" s="83" t="str">
        <f>UPPER(RIGHT(LEFT('3in'!M45,3)))</f>
        <v/>
      </c>
      <c r="CN45" s="83" t="str">
        <f>UPPER(RIGHT('3in'!M45))</f>
        <v/>
      </c>
      <c r="CO45" s="83" t="str">
        <f>UPPER(LEFT('3in'!Q45))</f>
        <v/>
      </c>
      <c r="CP45" s="83" t="str">
        <f>UPPER(RIGHT(LEFT('3in'!Q45,2)))</f>
        <v/>
      </c>
      <c r="CQ45" s="83" t="str">
        <f>UPPER(RIGHT(LEFT('3in'!Q45,3)))</f>
        <v/>
      </c>
      <c r="CR45" s="83" t="str">
        <f>UPPER(RIGHT('3in'!Q45))</f>
        <v/>
      </c>
      <c r="CS45" s="83" t="str">
        <f>UPPER(LEFT('3in'!U45))</f>
        <v/>
      </c>
      <c r="CT45" s="83" t="str">
        <f>UPPER(RIGHT(LEFT('3in'!U45,2)))</f>
        <v/>
      </c>
      <c r="CU45" s="83" t="str">
        <f>UPPER(RIGHT(LEFT('3in'!U45,3)))</f>
        <v/>
      </c>
      <c r="CV45" s="83" t="str">
        <f>UPPER(RIGHT('3in'!U45))</f>
        <v/>
      </c>
      <c r="CW45" s="83" t="str">
        <f>UPPER(LEFT('3in'!Y45))</f>
        <v/>
      </c>
      <c r="CX45" s="83" t="str">
        <f>UPPER(RIGHT(LEFT('3in'!Y45,2)))</f>
        <v/>
      </c>
      <c r="CY45" s="83" t="str">
        <f>UPPER(RIGHT(LEFT('3in'!Y45,3)))</f>
        <v/>
      </c>
      <c r="CZ45" s="83" t="str">
        <f>UPPER(RIGHT('3in'!Y45))</f>
        <v/>
      </c>
    </row>
    <row r="46" spans="1:104" ht="19.5" customHeight="1">
      <c r="A46" s="64"/>
      <c r="B46" s="84" t="str">
        <f>STUDENTS!O48</f>
        <v/>
      </c>
      <c r="C46" s="85">
        <f>STUDENTS!P48</f>
        <v>0</v>
      </c>
      <c r="D46" s="236" t="str">
        <f>STUDENTS!Q48</f>
        <v/>
      </c>
      <c r="E46" s="604"/>
      <c r="F46" s="605"/>
      <c r="G46" s="605"/>
      <c r="H46" s="606"/>
      <c r="I46" s="604"/>
      <c r="J46" s="605"/>
      <c r="K46" s="605"/>
      <c r="L46" s="606"/>
      <c r="M46" s="604"/>
      <c r="N46" s="605"/>
      <c r="O46" s="605"/>
      <c r="P46" s="606"/>
      <c r="Q46" s="604"/>
      <c r="R46" s="605"/>
      <c r="S46" s="605"/>
      <c r="T46" s="606"/>
      <c r="U46" s="604"/>
      <c r="V46" s="605"/>
      <c r="W46" s="605"/>
      <c r="X46" s="606"/>
      <c r="Y46" s="604"/>
      <c r="Z46" s="605"/>
      <c r="AA46" s="605"/>
      <c r="AB46" s="607"/>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83" t="str">
        <f>UPPER(LEFT('3in'!E46))</f>
        <v/>
      </c>
      <c r="CD46" s="83" t="str">
        <f>UPPER(RIGHT(LEFT('3in'!E46,2)))</f>
        <v/>
      </c>
      <c r="CE46" s="83" t="str">
        <f>UPPER(RIGHT(LEFT('3in'!E46,3)))</f>
        <v/>
      </c>
      <c r="CF46" s="83" t="str">
        <f>UPPER(RIGHT('3in'!E46))</f>
        <v/>
      </c>
      <c r="CG46" s="83" t="str">
        <f>UPPER(LEFT('3in'!I46))</f>
        <v/>
      </c>
      <c r="CH46" s="83" t="str">
        <f>UPPER(RIGHT(LEFT('3in'!I46,2)))</f>
        <v/>
      </c>
      <c r="CI46" s="83" t="str">
        <f>UPPER(RIGHT(LEFT('3in'!I46,3)))</f>
        <v/>
      </c>
      <c r="CJ46" s="83" t="str">
        <f>UPPER(RIGHT('3in'!I46))</f>
        <v/>
      </c>
      <c r="CK46" s="83" t="str">
        <f>UPPER(LEFT('3in'!M46))</f>
        <v/>
      </c>
      <c r="CL46" s="83" t="str">
        <f>UPPER(RIGHT(LEFT('3in'!M46,2)))</f>
        <v/>
      </c>
      <c r="CM46" s="83" t="str">
        <f>UPPER(RIGHT(LEFT('3in'!M46,3)))</f>
        <v/>
      </c>
      <c r="CN46" s="83" t="str">
        <f>UPPER(RIGHT('3in'!M46))</f>
        <v/>
      </c>
      <c r="CO46" s="83" t="str">
        <f>UPPER(LEFT('3in'!Q46))</f>
        <v/>
      </c>
      <c r="CP46" s="83" t="str">
        <f>UPPER(RIGHT(LEFT('3in'!Q46,2)))</f>
        <v/>
      </c>
      <c r="CQ46" s="83" t="str">
        <f>UPPER(RIGHT(LEFT('3in'!Q46,3)))</f>
        <v/>
      </c>
      <c r="CR46" s="83" t="str">
        <f>UPPER(RIGHT('3in'!Q46))</f>
        <v/>
      </c>
      <c r="CS46" s="83" t="str">
        <f>UPPER(LEFT('3in'!U46))</f>
        <v/>
      </c>
      <c r="CT46" s="83" t="str">
        <f>UPPER(RIGHT(LEFT('3in'!U46,2)))</f>
        <v/>
      </c>
      <c r="CU46" s="83" t="str">
        <f>UPPER(RIGHT(LEFT('3in'!U46,3)))</f>
        <v/>
      </c>
      <c r="CV46" s="83" t="str">
        <f>UPPER(RIGHT('3in'!U46))</f>
        <v/>
      </c>
      <c r="CW46" s="83" t="str">
        <f>UPPER(LEFT('3in'!Y46))</f>
        <v/>
      </c>
      <c r="CX46" s="83" t="str">
        <f>UPPER(RIGHT(LEFT('3in'!Y46,2)))</f>
        <v/>
      </c>
      <c r="CY46" s="83" t="str">
        <f>UPPER(RIGHT(LEFT('3in'!Y46,3)))</f>
        <v/>
      </c>
      <c r="CZ46" s="83" t="str">
        <f>UPPER(RIGHT('3in'!Y46))</f>
        <v/>
      </c>
    </row>
    <row r="47" spans="1:104" ht="19.5" customHeight="1">
      <c r="A47" s="64"/>
      <c r="B47" s="84" t="str">
        <f>STUDENTS!O49</f>
        <v/>
      </c>
      <c r="C47" s="85">
        <f>STUDENTS!P49</f>
        <v>0</v>
      </c>
      <c r="D47" s="236" t="str">
        <f>STUDENTS!Q49</f>
        <v/>
      </c>
      <c r="E47" s="604"/>
      <c r="F47" s="605"/>
      <c r="G47" s="605"/>
      <c r="H47" s="606"/>
      <c r="I47" s="604"/>
      <c r="J47" s="605"/>
      <c r="K47" s="605"/>
      <c r="L47" s="606"/>
      <c r="M47" s="604"/>
      <c r="N47" s="605"/>
      <c r="O47" s="605"/>
      <c r="P47" s="606"/>
      <c r="Q47" s="604"/>
      <c r="R47" s="605"/>
      <c r="S47" s="605"/>
      <c r="T47" s="606"/>
      <c r="U47" s="604"/>
      <c r="V47" s="605"/>
      <c r="W47" s="605"/>
      <c r="X47" s="606"/>
      <c r="Y47" s="604"/>
      <c r="Z47" s="605"/>
      <c r="AA47" s="605"/>
      <c r="AB47" s="607"/>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83" t="str">
        <f>UPPER(LEFT('3in'!E47))</f>
        <v/>
      </c>
      <c r="CD47" s="83" t="str">
        <f>UPPER(RIGHT(LEFT('3in'!E47,2)))</f>
        <v/>
      </c>
      <c r="CE47" s="83" t="str">
        <f>UPPER(RIGHT(LEFT('3in'!E47,3)))</f>
        <v/>
      </c>
      <c r="CF47" s="83" t="str">
        <f>UPPER(RIGHT('3in'!E47))</f>
        <v/>
      </c>
      <c r="CG47" s="83" t="str">
        <f>UPPER(LEFT('3in'!I47))</f>
        <v/>
      </c>
      <c r="CH47" s="83" t="str">
        <f>UPPER(RIGHT(LEFT('3in'!I47,2)))</f>
        <v/>
      </c>
      <c r="CI47" s="83" t="str">
        <f>UPPER(RIGHT(LEFT('3in'!I47,3)))</f>
        <v/>
      </c>
      <c r="CJ47" s="83" t="str">
        <f>UPPER(RIGHT('3in'!I47))</f>
        <v/>
      </c>
      <c r="CK47" s="83" t="str">
        <f>UPPER(LEFT('3in'!M47))</f>
        <v/>
      </c>
      <c r="CL47" s="83" t="str">
        <f>UPPER(RIGHT(LEFT('3in'!M47,2)))</f>
        <v/>
      </c>
      <c r="CM47" s="83" t="str">
        <f>UPPER(RIGHT(LEFT('3in'!M47,3)))</f>
        <v/>
      </c>
      <c r="CN47" s="83" t="str">
        <f>UPPER(RIGHT('3in'!M47))</f>
        <v/>
      </c>
      <c r="CO47" s="83" t="str">
        <f>UPPER(LEFT('3in'!Q47))</f>
        <v/>
      </c>
      <c r="CP47" s="83" t="str">
        <f>UPPER(RIGHT(LEFT('3in'!Q47,2)))</f>
        <v/>
      </c>
      <c r="CQ47" s="83" t="str">
        <f>UPPER(RIGHT(LEFT('3in'!Q47,3)))</f>
        <v/>
      </c>
      <c r="CR47" s="83" t="str">
        <f>UPPER(RIGHT('3in'!Q47))</f>
        <v/>
      </c>
      <c r="CS47" s="83" t="str">
        <f>UPPER(LEFT('3in'!U47))</f>
        <v/>
      </c>
      <c r="CT47" s="83" t="str">
        <f>UPPER(RIGHT(LEFT('3in'!U47,2)))</f>
        <v/>
      </c>
      <c r="CU47" s="83" t="str">
        <f>UPPER(RIGHT(LEFT('3in'!U47,3)))</f>
        <v/>
      </c>
      <c r="CV47" s="83" t="str">
        <f>UPPER(RIGHT('3in'!U47))</f>
        <v/>
      </c>
      <c r="CW47" s="83" t="str">
        <f>UPPER(LEFT('3in'!Y47))</f>
        <v/>
      </c>
      <c r="CX47" s="83" t="str">
        <f>UPPER(RIGHT(LEFT('3in'!Y47,2)))</f>
        <v/>
      </c>
      <c r="CY47" s="83" t="str">
        <f>UPPER(RIGHT(LEFT('3in'!Y47,3)))</f>
        <v/>
      </c>
      <c r="CZ47" s="83" t="str">
        <f>UPPER(RIGHT('3in'!Y47))</f>
        <v/>
      </c>
    </row>
    <row r="48" spans="1:104" ht="19.5" customHeight="1">
      <c r="A48" s="64"/>
      <c r="B48" s="84" t="str">
        <f>STUDENTS!O50</f>
        <v/>
      </c>
      <c r="C48" s="85">
        <f>STUDENTS!P50</f>
        <v>0</v>
      </c>
      <c r="D48" s="236" t="str">
        <f>STUDENTS!Q50</f>
        <v/>
      </c>
      <c r="E48" s="604"/>
      <c r="F48" s="605"/>
      <c r="G48" s="605"/>
      <c r="H48" s="606"/>
      <c r="I48" s="604"/>
      <c r="J48" s="605"/>
      <c r="K48" s="605"/>
      <c r="L48" s="606"/>
      <c r="M48" s="604"/>
      <c r="N48" s="605"/>
      <c r="O48" s="605"/>
      <c r="P48" s="606"/>
      <c r="Q48" s="604"/>
      <c r="R48" s="605"/>
      <c r="S48" s="605"/>
      <c r="T48" s="606"/>
      <c r="U48" s="604"/>
      <c r="V48" s="605"/>
      <c r="W48" s="605"/>
      <c r="X48" s="606"/>
      <c r="Y48" s="604"/>
      <c r="Z48" s="605"/>
      <c r="AA48" s="605"/>
      <c r="AB48" s="607"/>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83" t="str">
        <f>UPPER(LEFT('3in'!E48))</f>
        <v/>
      </c>
      <c r="CD48" s="83" t="str">
        <f>UPPER(RIGHT(LEFT('3in'!E48,2)))</f>
        <v/>
      </c>
      <c r="CE48" s="83" t="str">
        <f>UPPER(RIGHT(LEFT('3in'!E48,3)))</f>
        <v/>
      </c>
      <c r="CF48" s="83" t="str">
        <f>UPPER(RIGHT('3in'!E48))</f>
        <v/>
      </c>
      <c r="CG48" s="83" t="str">
        <f>UPPER(LEFT('3in'!I48))</f>
        <v/>
      </c>
      <c r="CH48" s="83" t="str">
        <f>UPPER(RIGHT(LEFT('3in'!I48,2)))</f>
        <v/>
      </c>
      <c r="CI48" s="83" t="str">
        <f>UPPER(RIGHT(LEFT('3in'!I48,3)))</f>
        <v/>
      </c>
      <c r="CJ48" s="83" t="str">
        <f>UPPER(RIGHT('3in'!I48))</f>
        <v/>
      </c>
      <c r="CK48" s="83" t="str">
        <f>UPPER(LEFT('3in'!M48))</f>
        <v/>
      </c>
      <c r="CL48" s="83" t="str">
        <f>UPPER(RIGHT(LEFT('3in'!M48,2)))</f>
        <v/>
      </c>
      <c r="CM48" s="83" t="str">
        <f>UPPER(RIGHT(LEFT('3in'!M48,3)))</f>
        <v/>
      </c>
      <c r="CN48" s="83" t="str">
        <f>UPPER(RIGHT('3in'!M48))</f>
        <v/>
      </c>
      <c r="CO48" s="83" t="str">
        <f>UPPER(LEFT('3in'!Q48))</f>
        <v/>
      </c>
      <c r="CP48" s="83" t="str">
        <f>UPPER(RIGHT(LEFT('3in'!Q48,2)))</f>
        <v/>
      </c>
      <c r="CQ48" s="83" t="str">
        <f>UPPER(RIGHT(LEFT('3in'!Q48,3)))</f>
        <v/>
      </c>
      <c r="CR48" s="83" t="str">
        <f>UPPER(RIGHT('3in'!Q48))</f>
        <v/>
      </c>
      <c r="CS48" s="83" t="str">
        <f>UPPER(LEFT('3in'!U48))</f>
        <v/>
      </c>
      <c r="CT48" s="83" t="str">
        <f>UPPER(RIGHT(LEFT('3in'!U48,2)))</f>
        <v/>
      </c>
      <c r="CU48" s="83" t="str">
        <f>UPPER(RIGHT(LEFT('3in'!U48,3)))</f>
        <v/>
      </c>
      <c r="CV48" s="83" t="str">
        <f>UPPER(RIGHT('3in'!U48))</f>
        <v/>
      </c>
      <c r="CW48" s="83" t="str">
        <f>UPPER(LEFT('3in'!Y48))</f>
        <v/>
      </c>
      <c r="CX48" s="83" t="str">
        <f>UPPER(RIGHT(LEFT('3in'!Y48,2)))</f>
        <v/>
      </c>
      <c r="CY48" s="83" t="str">
        <f>UPPER(RIGHT(LEFT('3in'!Y48,3)))</f>
        <v/>
      </c>
      <c r="CZ48" s="83" t="str">
        <f>UPPER(RIGHT('3in'!Y48))</f>
        <v/>
      </c>
    </row>
    <row r="49" spans="1:104" ht="19.5" customHeight="1">
      <c r="A49" s="64"/>
      <c r="B49" s="84" t="str">
        <f>STUDENTS!O51</f>
        <v/>
      </c>
      <c r="C49" s="85">
        <f>STUDENTS!P51</f>
        <v>0</v>
      </c>
      <c r="D49" s="236" t="str">
        <f>STUDENTS!Q51</f>
        <v/>
      </c>
      <c r="E49" s="604"/>
      <c r="F49" s="605"/>
      <c r="G49" s="605"/>
      <c r="H49" s="606"/>
      <c r="I49" s="604"/>
      <c r="J49" s="605"/>
      <c r="K49" s="605"/>
      <c r="L49" s="606"/>
      <c r="M49" s="604"/>
      <c r="N49" s="605"/>
      <c r="O49" s="605"/>
      <c r="P49" s="606"/>
      <c r="Q49" s="604"/>
      <c r="R49" s="605"/>
      <c r="S49" s="605"/>
      <c r="T49" s="606"/>
      <c r="U49" s="604"/>
      <c r="V49" s="605"/>
      <c r="W49" s="605"/>
      <c r="X49" s="606"/>
      <c r="Y49" s="604"/>
      <c r="Z49" s="605"/>
      <c r="AA49" s="605"/>
      <c r="AB49" s="607"/>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83" t="str">
        <f>UPPER(LEFT('3in'!E49))</f>
        <v/>
      </c>
      <c r="CD49" s="83" t="str">
        <f>UPPER(RIGHT(LEFT('3in'!E49,2)))</f>
        <v/>
      </c>
      <c r="CE49" s="83" t="str">
        <f>UPPER(RIGHT(LEFT('3in'!E49,3)))</f>
        <v/>
      </c>
      <c r="CF49" s="83" t="str">
        <f>UPPER(RIGHT('3in'!E49))</f>
        <v/>
      </c>
      <c r="CG49" s="83" t="str">
        <f>UPPER(LEFT('3in'!I49))</f>
        <v/>
      </c>
      <c r="CH49" s="83" t="str">
        <f>UPPER(RIGHT(LEFT('3in'!I49,2)))</f>
        <v/>
      </c>
      <c r="CI49" s="83" t="str">
        <f>UPPER(RIGHT(LEFT('3in'!I49,3)))</f>
        <v/>
      </c>
      <c r="CJ49" s="83" t="str">
        <f>UPPER(RIGHT('3in'!I49))</f>
        <v/>
      </c>
      <c r="CK49" s="83" t="str">
        <f>UPPER(LEFT('3in'!M49))</f>
        <v/>
      </c>
      <c r="CL49" s="83" t="str">
        <f>UPPER(RIGHT(LEFT('3in'!M49,2)))</f>
        <v/>
      </c>
      <c r="CM49" s="83" t="str">
        <f>UPPER(RIGHT(LEFT('3in'!M49,3)))</f>
        <v/>
      </c>
      <c r="CN49" s="83" t="str">
        <f>UPPER(RIGHT('3in'!M49))</f>
        <v/>
      </c>
      <c r="CO49" s="83" t="str">
        <f>UPPER(LEFT('3in'!Q49))</f>
        <v/>
      </c>
      <c r="CP49" s="83" t="str">
        <f>UPPER(RIGHT(LEFT('3in'!Q49,2)))</f>
        <v/>
      </c>
      <c r="CQ49" s="83" t="str">
        <f>UPPER(RIGHT(LEFT('3in'!Q49,3)))</f>
        <v/>
      </c>
      <c r="CR49" s="83" t="str">
        <f>UPPER(RIGHT('3in'!Q49))</f>
        <v/>
      </c>
      <c r="CS49" s="83" t="str">
        <f>UPPER(LEFT('3in'!U49))</f>
        <v/>
      </c>
      <c r="CT49" s="83" t="str">
        <f>UPPER(RIGHT(LEFT('3in'!U49,2)))</f>
        <v/>
      </c>
      <c r="CU49" s="83" t="str">
        <f>UPPER(RIGHT(LEFT('3in'!U49,3)))</f>
        <v/>
      </c>
      <c r="CV49" s="83" t="str">
        <f>UPPER(RIGHT('3in'!U49))</f>
        <v/>
      </c>
      <c r="CW49" s="83" t="str">
        <f>UPPER(LEFT('3in'!Y49))</f>
        <v/>
      </c>
      <c r="CX49" s="83" t="str">
        <f>UPPER(RIGHT(LEFT('3in'!Y49,2)))</f>
        <v/>
      </c>
      <c r="CY49" s="83" t="str">
        <f>UPPER(RIGHT(LEFT('3in'!Y49,3)))</f>
        <v/>
      </c>
      <c r="CZ49" s="83" t="str">
        <f>UPPER(RIGHT('3in'!Y49))</f>
        <v/>
      </c>
    </row>
    <row r="50" spans="1:104" ht="19.5" customHeight="1">
      <c r="A50" s="64"/>
      <c r="B50" s="84" t="str">
        <f>STUDENTS!O52</f>
        <v/>
      </c>
      <c r="C50" s="85">
        <f>STUDENTS!P52</f>
        <v>0</v>
      </c>
      <c r="D50" s="236" t="str">
        <f>STUDENTS!Q52</f>
        <v/>
      </c>
      <c r="E50" s="604"/>
      <c r="F50" s="605"/>
      <c r="G50" s="605"/>
      <c r="H50" s="606"/>
      <c r="I50" s="604"/>
      <c r="J50" s="605"/>
      <c r="K50" s="605"/>
      <c r="L50" s="606"/>
      <c r="M50" s="604"/>
      <c r="N50" s="605"/>
      <c r="O50" s="605"/>
      <c r="P50" s="606"/>
      <c r="Q50" s="604"/>
      <c r="R50" s="605"/>
      <c r="S50" s="605"/>
      <c r="T50" s="606"/>
      <c r="U50" s="604"/>
      <c r="V50" s="605"/>
      <c r="W50" s="605"/>
      <c r="X50" s="606"/>
      <c r="Y50" s="604"/>
      <c r="Z50" s="605"/>
      <c r="AA50" s="605"/>
      <c r="AB50" s="607"/>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83" t="str">
        <f>UPPER(LEFT('3in'!E50))</f>
        <v/>
      </c>
      <c r="CD50" s="83" t="str">
        <f>UPPER(RIGHT(LEFT('3in'!E50,2)))</f>
        <v/>
      </c>
      <c r="CE50" s="83" t="str">
        <f>UPPER(RIGHT(LEFT('3in'!E50,3)))</f>
        <v/>
      </c>
      <c r="CF50" s="83" t="str">
        <f>UPPER(RIGHT('3in'!E50))</f>
        <v/>
      </c>
      <c r="CG50" s="83" t="str">
        <f>UPPER(LEFT('3in'!I50))</f>
        <v/>
      </c>
      <c r="CH50" s="83" t="str">
        <f>UPPER(RIGHT(LEFT('3in'!I50,2)))</f>
        <v/>
      </c>
      <c r="CI50" s="83" t="str">
        <f>UPPER(RIGHT(LEFT('3in'!I50,3)))</f>
        <v/>
      </c>
      <c r="CJ50" s="83" t="str">
        <f>UPPER(RIGHT('3in'!I50))</f>
        <v/>
      </c>
      <c r="CK50" s="83" t="str">
        <f>UPPER(LEFT('3in'!M50))</f>
        <v/>
      </c>
      <c r="CL50" s="83" t="str">
        <f>UPPER(RIGHT(LEFT('3in'!M50,2)))</f>
        <v/>
      </c>
      <c r="CM50" s="83" t="str">
        <f>UPPER(RIGHT(LEFT('3in'!M50,3)))</f>
        <v/>
      </c>
      <c r="CN50" s="83" t="str">
        <f>UPPER(RIGHT('3in'!M50))</f>
        <v/>
      </c>
      <c r="CO50" s="83" t="str">
        <f>UPPER(LEFT('3in'!Q50))</f>
        <v/>
      </c>
      <c r="CP50" s="83" t="str">
        <f>UPPER(RIGHT(LEFT('3in'!Q50,2)))</f>
        <v/>
      </c>
      <c r="CQ50" s="83" t="str">
        <f>UPPER(RIGHT(LEFT('3in'!Q50,3)))</f>
        <v/>
      </c>
      <c r="CR50" s="83" t="str">
        <f>UPPER(RIGHT('3in'!Q50))</f>
        <v/>
      </c>
      <c r="CS50" s="83" t="str">
        <f>UPPER(LEFT('3in'!U50))</f>
        <v/>
      </c>
      <c r="CT50" s="83" t="str">
        <f>UPPER(RIGHT(LEFT('3in'!U50,2)))</f>
        <v/>
      </c>
      <c r="CU50" s="83" t="str">
        <f>UPPER(RIGHT(LEFT('3in'!U50,3)))</f>
        <v/>
      </c>
      <c r="CV50" s="83" t="str">
        <f>UPPER(RIGHT('3in'!U50))</f>
        <v/>
      </c>
      <c r="CW50" s="83" t="str">
        <f>UPPER(LEFT('3in'!Y50))</f>
        <v/>
      </c>
      <c r="CX50" s="83" t="str">
        <f>UPPER(RIGHT(LEFT('3in'!Y50,2)))</f>
        <v/>
      </c>
      <c r="CY50" s="83" t="str">
        <f>UPPER(RIGHT(LEFT('3in'!Y50,3)))</f>
        <v/>
      </c>
      <c r="CZ50" s="83" t="str">
        <f>UPPER(RIGHT('3in'!Y50))</f>
        <v/>
      </c>
    </row>
    <row r="51" spans="1:104" ht="19.5" customHeight="1">
      <c r="A51" s="64"/>
      <c r="B51" s="84" t="str">
        <f>STUDENTS!O53</f>
        <v/>
      </c>
      <c r="C51" s="85">
        <f>STUDENTS!P53</f>
        <v>0</v>
      </c>
      <c r="D51" s="236" t="str">
        <f>STUDENTS!Q53</f>
        <v/>
      </c>
      <c r="E51" s="604"/>
      <c r="F51" s="605"/>
      <c r="G51" s="605"/>
      <c r="H51" s="606"/>
      <c r="I51" s="604"/>
      <c r="J51" s="605"/>
      <c r="K51" s="605"/>
      <c r="L51" s="606"/>
      <c r="M51" s="604"/>
      <c r="N51" s="605"/>
      <c r="O51" s="605"/>
      <c r="P51" s="606"/>
      <c r="Q51" s="604"/>
      <c r="R51" s="605"/>
      <c r="S51" s="605"/>
      <c r="T51" s="606"/>
      <c r="U51" s="604"/>
      <c r="V51" s="605"/>
      <c r="W51" s="605"/>
      <c r="X51" s="606"/>
      <c r="Y51" s="604"/>
      <c r="Z51" s="605"/>
      <c r="AA51" s="605"/>
      <c r="AB51" s="607"/>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83" t="str">
        <f>UPPER(LEFT('3in'!E51))</f>
        <v/>
      </c>
      <c r="CD51" s="83" t="str">
        <f>UPPER(RIGHT(LEFT('3in'!E51,2)))</f>
        <v/>
      </c>
      <c r="CE51" s="83" t="str">
        <f>UPPER(RIGHT(LEFT('3in'!E51,3)))</f>
        <v/>
      </c>
      <c r="CF51" s="83" t="str">
        <f>UPPER(RIGHT('3in'!E51))</f>
        <v/>
      </c>
      <c r="CG51" s="83" t="str">
        <f>UPPER(LEFT('3in'!I51))</f>
        <v/>
      </c>
      <c r="CH51" s="83" t="str">
        <f>UPPER(RIGHT(LEFT('3in'!I51,2)))</f>
        <v/>
      </c>
      <c r="CI51" s="83" t="str">
        <f>UPPER(RIGHT(LEFT('3in'!I51,3)))</f>
        <v/>
      </c>
      <c r="CJ51" s="83" t="str">
        <f>UPPER(RIGHT('3in'!I51))</f>
        <v/>
      </c>
      <c r="CK51" s="83" t="str">
        <f>UPPER(LEFT('3in'!M51))</f>
        <v/>
      </c>
      <c r="CL51" s="83" t="str">
        <f>UPPER(RIGHT(LEFT('3in'!M51,2)))</f>
        <v/>
      </c>
      <c r="CM51" s="83" t="str">
        <f>UPPER(RIGHT(LEFT('3in'!M51,3)))</f>
        <v/>
      </c>
      <c r="CN51" s="83" t="str">
        <f>UPPER(RIGHT('3in'!M51))</f>
        <v/>
      </c>
      <c r="CO51" s="83" t="str">
        <f>UPPER(LEFT('3in'!Q51))</f>
        <v/>
      </c>
      <c r="CP51" s="83" t="str">
        <f>UPPER(RIGHT(LEFT('3in'!Q51,2)))</f>
        <v/>
      </c>
      <c r="CQ51" s="83" t="str">
        <f>UPPER(RIGHT(LEFT('3in'!Q51,3)))</f>
        <v/>
      </c>
      <c r="CR51" s="83" t="str">
        <f>UPPER(RIGHT('3in'!Q51))</f>
        <v/>
      </c>
      <c r="CS51" s="83" t="str">
        <f>UPPER(LEFT('3in'!U51))</f>
        <v/>
      </c>
      <c r="CT51" s="83" t="str">
        <f>UPPER(RIGHT(LEFT('3in'!U51,2)))</f>
        <v/>
      </c>
      <c r="CU51" s="83" t="str">
        <f>UPPER(RIGHT(LEFT('3in'!U51,3)))</f>
        <v/>
      </c>
      <c r="CV51" s="83" t="str">
        <f>UPPER(RIGHT('3in'!U51))</f>
        <v/>
      </c>
      <c r="CW51" s="83" t="str">
        <f>UPPER(LEFT('3in'!Y51))</f>
        <v/>
      </c>
      <c r="CX51" s="83" t="str">
        <f>UPPER(RIGHT(LEFT('3in'!Y51,2)))</f>
        <v/>
      </c>
      <c r="CY51" s="83" t="str">
        <f>UPPER(RIGHT(LEFT('3in'!Y51,3)))</f>
        <v/>
      </c>
      <c r="CZ51" s="83" t="str">
        <f>UPPER(RIGHT('3in'!Y51))</f>
        <v/>
      </c>
    </row>
    <row r="52" spans="1:104" ht="19.5" customHeight="1">
      <c r="A52" s="64"/>
      <c r="B52" s="84" t="str">
        <f>STUDENTS!O54</f>
        <v/>
      </c>
      <c r="C52" s="85">
        <f>STUDENTS!P54</f>
        <v>0</v>
      </c>
      <c r="D52" s="236" t="str">
        <f>STUDENTS!Q54</f>
        <v/>
      </c>
      <c r="E52" s="604"/>
      <c r="F52" s="605"/>
      <c r="G52" s="605"/>
      <c r="H52" s="606"/>
      <c r="I52" s="604"/>
      <c r="J52" s="605"/>
      <c r="K52" s="605"/>
      <c r="L52" s="606"/>
      <c r="M52" s="604"/>
      <c r="N52" s="605"/>
      <c r="O52" s="605"/>
      <c r="P52" s="606"/>
      <c r="Q52" s="604"/>
      <c r="R52" s="605"/>
      <c r="S52" s="605"/>
      <c r="T52" s="606"/>
      <c r="U52" s="604"/>
      <c r="V52" s="605"/>
      <c r="W52" s="605"/>
      <c r="X52" s="606"/>
      <c r="Y52" s="604"/>
      <c r="Z52" s="605"/>
      <c r="AA52" s="605"/>
      <c r="AB52" s="607"/>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83" t="str">
        <f>UPPER(LEFT('3in'!E52))</f>
        <v/>
      </c>
      <c r="CD52" s="83" t="str">
        <f>UPPER(RIGHT(LEFT('3in'!E52,2)))</f>
        <v/>
      </c>
      <c r="CE52" s="83" t="str">
        <f>UPPER(RIGHT(LEFT('3in'!E52,3)))</f>
        <v/>
      </c>
      <c r="CF52" s="83" t="str">
        <f>UPPER(RIGHT('3in'!E52))</f>
        <v/>
      </c>
      <c r="CG52" s="83" t="str">
        <f>UPPER(LEFT('3in'!I52))</f>
        <v/>
      </c>
      <c r="CH52" s="83" t="str">
        <f>UPPER(RIGHT(LEFT('3in'!I52,2)))</f>
        <v/>
      </c>
      <c r="CI52" s="83" t="str">
        <f>UPPER(RIGHT(LEFT('3in'!I52,3)))</f>
        <v/>
      </c>
      <c r="CJ52" s="83" t="str">
        <f>UPPER(RIGHT('3in'!I52))</f>
        <v/>
      </c>
      <c r="CK52" s="83" t="str">
        <f>UPPER(LEFT('3in'!M52))</f>
        <v/>
      </c>
      <c r="CL52" s="83" t="str">
        <f>UPPER(RIGHT(LEFT('3in'!M52,2)))</f>
        <v/>
      </c>
      <c r="CM52" s="83" t="str">
        <f>UPPER(RIGHT(LEFT('3in'!M52,3)))</f>
        <v/>
      </c>
      <c r="CN52" s="83" t="str">
        <f>UPPER(RIGHT('3in'!M52))</f>
        <v/>
      </c>
      <c r="CO52" s="83" t="str">
        <f>UPPER(LEFT('3in'!Q52))</f>
        <v/>
      </c>
      <c r="CP52" s="83" t="str">
        <f>UPPER(RIGHT(LEFT('3in'!Q52,2)))</f>
        <v/>
      </c>
      <c r="CQ52" s="83" t="str">
        <f>UPPER(RIGHT(LEFT('3in'!Q52,3)))</f>
        <v/>
      </c>
      <c r="CR52" s="83" t="str">
        <f>UPPER(RIGHT('3in'!Q52))</f>
        <v/>
      </c>
      <c r="CS52" s="83" t="str">
        <f>UPPER(LEFT('3in'!U52))</f>
        <v/>
      </c>
      <c r="CT52" s="83" t="str">
        <f>UPPER(RIGHT(LEFT('3in'!U52,2)))</f>
        <v/>
      </c>
      <c r="CU52" s="83" t="str">
        <f>UPPER(RIGHT(LEFT('3in'!U52,3)))</f>
        <v/>
      </c>
      <c r="CV52" s="83" t="str">
        <f>UPPER(RIGHT('3in'!U52))</f>
        <v/>
      </c>
      <c r="CW52" s="83" t="str">
        <f>UPPER(LEFT('3in'!Y52))</f>
        <v/>
      </c>
      <c r="CX52" s="83" t="str">
        <f>UPPER(RIGHT(LEFT('3in'!Y52,2)))</f>
        <v/>
      </c>
      <c r="CY52" s="83" t="str">
        <f>UPPER(RIGHT(LEFT('3in'!Y52,3)))</f>
        <v/>
      </c>
      <c r="CZ52" s="83" t="str">
        <f>UPPER(RIGHT('3in'!Y52))</f>
        <v/>
      </c>
    </row>
    <row r="53" spans="1:104" ht="19.5" customHeight="1">
      <c r="A53" s="64"/>
      <c r="B53" s="84" t="str">
        <f>STUDENTS!O55</f>
        <v/>
      </c>
      <c r="C53" s="85">
        <f>STUDENTS!P55</f>
        <v>0</v>
      </c>
      <c r="D53" s="236" t="str">
        <f>STUDENTS!Q55</f>
        <v/>
      </c>
      <c r="E53" s="604"/>
      <c r="F53" s="605"/>
      <c r="G53" s="605"/>
      <c r="H53" s="606"/>
      <c r="I53" s="604"/>
      <c r="J53" s="605"/>
      <c r="K53" s="605"/>
      <c r="L53" s="606"/>
      <c r="M53" s="604"/>
      <c r="N53" s="605"/>
      <c r="O53" s="605"/>
      <c r="P53" s="606"/>
      <c r="Q53" s="604"/>
      <c r="R53" s="605"/>
      <c r="S53" s="605"/>
      <c r="T53" s="606"/>
      <c r="U53" s="604"/>
      <c r="V53" s="605"/>
      <c r="W53" s="605"/>
      <c r="X53" s="606"/>
      <c r="Y53" s="604"/>
      <c r="Z53" s="605"/>
      <c r="AA53" s="605"/>
      <c r="AB53" s="607"/>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83" t="str">
        <f>UPPER(LEFT('3in'!E53))</f>
        <v/>
      </c>
      <c r="CD53" s="83" t="str">
        <f>UPPER(RIGHT(LEFT('3in'!E53,2)))</f>
        <v/>
      </c>
      <c r="CE53" s="83" t="str">
        <f>UPPER(RIGHT(LEFT('3in'!E53,3)))</f>
        <v/>
      </c>
      <c r="CF53" s="83" t="str">
        <f>UPPER(RIGHT('3in'!E53))</f>
        <v/>
      </c>
      <c r="CG53" s="83" t="str">
        <f>UPPER(LEFT('3in'!I53))</f>
        <v/>
      </c>
      <c r="CH53" s="83" t="str">
        <f>UPPER(RIGHT(LEFT('3in'!I53,2)))</f>
        <v/>
      </c>
      <c r="CI53" s="83" t="str">
        <f>UPPER(RIGHT(LEFT('3in'!I53,3)))</f>
        <v/>
      </c>
      <c r="CJ53" s="83" t="str">
        <f>UPPER(RIGHT('3in'!I53))</f>
        <v/>
      </c>
      <c r="CK53" s="83" t="str">
        <f>UPPER(LEFT('3in'!M53))</f>
        <v/>
      </c>
      <c r="CL53" s="83" t="str">
        <f>UPPER(RIGHT(LEFT('3in'!M53,2)))</f>
        <v/>
      </c>
      <c r="CM53" s="83" t="str">
        <f>UPPER(RIGHT(LEFT('3in'!M53,3)))</f>
        <v/>
      </c>
      <c r="CN53" s="83" t="str">
        <f>UPPER(RIGHT('3in'!M53))</f>
        <v/>
      </c>
      <c r="CO53" s="83" t="str">
        <f>UPPER(LEFT('3in'!Q53))</f>
        <v/>
      </c>
      <c r="CP53" s="83" t="str">
        <f>UPPER(RIGHT(LEFT('3in'!Q53,2)))</f>
        <v/>
      </c>
      <c r="CQ53" s="83" t="str">
        <f>UPPER(RIGHT(LEFT('3in'!Q53,3)))</f>
        <v/>
      </c>
      <c r="CR53" s="83" t="str">
        <f>UPPER(RIGHT('3in'!Q53))</f>
        <v/>
      </c>
      <c r="CS53" s="83" t="str">
        <f>UPPER(LEFT('3in'!U53))</f>
        <v/>
      </c>
      <c r="CT53" s="83" t="str">
        <f>UPPER(RIGHT(LEFT('3in'!U53,2)))</f>
        <v/>
      </c>
      <c r="CU53" s="83" t="str">
        <f>UPPER(RIGHT(LEFT('3in'!U53,3)))</f>
        <v/>
      </c>
      <c r="CV53" s="83" t="str">
        <f>UPPER(RIGHT('3in'!U53))</f>
        <v/>
      </c>
      <c r="CW53" s="83" t="str">
        <f>UPPER(LEFT('3in'!Y53))</f>
        <v/>
      </c>
      <c r="CX53" s="83" t="str">
        <f>UPPER(RIGHT(LEFT('3in'!Y53,2)))</f>
        <v/>
      </c>
      <c r="CY53" s="83" t="str">
        <f>UPPER(RIGHT(LEFT('3in'!Y53,3)))</f>
        <v/>
      </c>
      <c r="CZ53" s="83" t="str">
        <f>UPPER(RIGHT('3in'!Y53))</f>
        <v/>
      </c>
    </row>
    <row r="54" spans="1:104" ht="19.5" customHeight="1">
      <c r="A54" s="64"/>
      <c r="B54" s="84" t="str">
        <f>STUDENTS!O56</f>
        <v/>
      </c>
      <c r="C54" s="85">
        <f>STUDENTS!P56</f>
        <v>0</v>
      </c>
      <c r="D54" s="236" t="str">
        <f>STUDENTS!Q56</f>
        <v/>
      </c>
      <c r="E54" s="604"/>
      <c r="F54" s="605"/>
      <c r="G54" s="605"/>
      <c r="H54" s="606"/>
      <c r="I54" s="604"/>
      <c r="J54" s="605"/>
      <c r="K54" s="605"/>
      <c r="L54" s="606"/>
      <c r="M54" s="604"/>
      <c r="N54" s="605"/>
      <c r="O54" s="605"/>
      <c r="P54" s="606"/>
      <c r="Q54" s="604"/>
      <c r="R54" s="605"/>
      <c r="S54" s="605"/>
      <c r="T54" s="606"/>
      <c r="U54" s="604"/>
      <c r="V54" s="605"/>
      <c r="W54" s="605"/>
      <c r="X54" s="606"/>
      <c r="Y54" s="604"/>
      <c r="Z54" s="605"/>
      <c r="AA54" s="605"/>
      <c r="AB54" s="607"/>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83" t="str">
        <f>UPPER(LEFT('3in'!E54))</f>
        <v/>
      </c>
      <c r="CD54" s="83" t="str">
        <f>UPPER(RIGHT(LEFT('3in'!E54,2)))</f>
        <v/>
      </c>
      <c r="CE54" s="83" t="str">
        <f>UPPER(RIGHT(LEFT('3in'!E54,3)))</f>
        <v/>
      </c>
      <c r="CF54" s="83" t="str">
        <f>UPPER(RIGHT('3in'!E54))</f>
        <v/>
      </c>
      <c r="CG54" s="83" t="str">
        <f>UPPER(LEFT('3in'!I54))</f>
        <v/>
      </c>
      <c r="CH54" s="83" t="str">
        <f>UPPER(RIGHT(LEFT('3in'!I54,2)))</f>
        <v/>
      </c>
      <c r="CI54" s="83" t="str">
        <f>UPPER(RIGHT(LEFT('3in'!I54,3)))</f>
        <v/>
      </c>
      <c r="CJ54" s="83" t="str">
        <f>UPPER(RIGHT('3in'!I54))</f>
        <v/>
      </c>
      <c r="CK54" s="83" t="str">
        <f>UPPER(LEFT('3in'!M54))</f>
        <v/>
      </c>
      <c r="CL54" s="83" t="str">
        <f>UPPER(RIGHT(LEFT('3in'!M54,2)))</f>
        <v/>
      </c>
      <c r="CM54" s="83" t="str">
        <f>UPPER(RIGHT(LEFT('3in'!M54,3)))</f>
        <v/>
      </c>
      <c r="CN54" s="83" t="str">
        <f>UPPER(RIGHT('3in'!M54))</f>
        <v/>
      </c>
      <c r="CO54" s="83" t="str">
        <f>UPPER(LEFT('3in'!Q54))</f>
        <v/>
      </c>
      <c r="CP54" s="83" t="str">
        <f>UPPER(RIGHT(LEFT('3in'!Q54,2)))</f>
        <v/>
      </c>
      <c r="CQ54" s="83" t="str">
        <f>UPPER(RIGHT(LEFT('3in'!Q54,3)))</f>
        <v/>
      </c>
      <c r="CR54" s="83" t="str">
        <f>UPPER(RIGHT('3in'!Q54))</f>
        <v/>
      </c>
      <c r="CS54" s="83" t="str">
        <f>UPPER(LEFT('3in'!U54))</f>
        <v/>
      </c>
      <c r="CT54" s="83" t="str">
        <f>UPPER(RIGHT(LEFT('3in'!U54,2)))</f>
        <v/>
      </c>
      <c r="CU54" s="83" t="str">
        <f>UPPER(RIGHT(LEFT('3in'!U54,3)))</f>
        <v/>
      </c>
      <c r="CV54" s="83" t="str">
        <f>UPPER(RIGHT('3in'!U54))</f>
        <v/>
      </c>
      <c r="CW54" s="83" t="str">
        <f>UPPER(LEFT('3in'!Y54))</f>
        <v/>
      </c>
      <c r="CX54" s="83" t="str">
        <f>UPPER(RIGHT(LEFT('3in'!Y54,2)))</f>
        <v/>
      </c>
      <c r="CY54" s="83" t="str">
        <f>UPPER(RIGHT(LEFT('3in'!Y54,3)))</f>
        <v/>
      </c>
      <c r="CZ54" s="83" t="str">
        <f>UPPER(RIGHT('3in'!Y54))</f>
        <v/>
      </c>
    </row>
    <row r="55" spans="1:104" ht="19.5" customHeight="1">
      <c r="A55" s="64"/>
      <c r="B55" s="84" t="str">
        <f>STUDENTS!O57</f>
        <v/>
      </c>
      <c r="C55" s="85">
        <f>STUDENTS!P57</f>
        <v>0</v>
      </c>
      <c r="D55" s="236" t="str">
        <f>STUDENTS!Q57</f>
        <v/>
      </c>
      <c r="E55" s="604"/>
      <c r="F55" s="605"/>
      <c r="G55" s="605"/>
      <c r="H55" s="606"/>
      <c r="I55" s="604"/>
      <c r="J55" s="605"/>
      <c r="K55" s="605"/>
      <c r="L55" s="606"/>
      <c r="M55" s="604"/>
      <c r="N55" s="605"/>
      <c r="O55" s="605"/>
      <c r="P55" s="606"/>
      <c r="Q55" s="604"/>
      <c r="R55" s="605"/>
      <c r="S55" s="605"/>
      <c r="T55" s="606"/>
      <c r="U55" s="604"/>
      <c r="V55" s="605"/>
      <c r="W55" s="605"/>
      <c r="X55" s="606"/>
      <c r="Y55" s="604"/>
      <c r="Z55" s="605"/>
      <c r="AA55" s="605"/>
      <c r="AB55" s="607"/>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83" t="str">
        <f>UPPER(LEFT('3in'!E55))</f>
        <v/>
      </c>
      <c r="CD55" s="83" t="str">
        <f>UPPER(RIGHT(LEFT('3in'!E55,2)))</f>
        <v/>
      </c>
      <c r="CE55" s="83" t="str">
        <f>UPPER(RIGHT(LEFT('3in'!E55,3)))</f>
        <v/>
      </c>
      <c r="CF55" s="83" t="str">
        <f>UPPER(RIGHT('3in'!E55))</f>
        <v/>
      </c>
      <c r="CG55" s="83" t="str">
        <f>UPPER(LEFT('3in'!I55))</f>
        <v/>
      </c>
      <c r="CH55" s="83" t="str">
        <f>UPPER(RIGHT(LEFT('3in'!I55,2)))</f>
        <v/>
      </c>
      <c r="CI55" s="83" t="str">
        <f>UPPER(RIGHT(LEFT('3in'!I55,3)))</f>
        <v/>
      </c>
      <c r="CJ55" s="83" t="str">
        <f>UPPER(RIGHT('3in'!I55))</f>
        <v/>
      </c>
      <c r="CK55" s="83" t="str">
        <f>UPPER(LEFT('3in'!M55))</f>
        <v/>
      </c>
      <c r="CL55" s="83" t="str">
        <f>UPPER(RIGHT(LEFT('3in'!M55,2)))</f>
        <v/>
      </c>
      <c r="CM55" s="83" t="str">
        <f>UPPER(RIGHT(LEFT('3in'!M55,3)))</f>
        <v/>
      </c>
      <c r="CN55" s="83" t="str">
        <f>UPPER(RIGHT('3in'!M55))</f>
        <v/>
      </c>
      <c r="CO55" s="83" t="str">
        <f>UPPER(LEFT('3in'!Q55))</f>
        <v/>
      </c>
      <c r="CP55" s="83" t="str">
        <f>UPPER(RIGHT(LEFT('3in'!Q55,2)))</f>
        <v/>
      </c>
      <c r="CQ55" s="83" t="str">
        <f>UPPER(RIGHT(LEFT('3in'!Q55,3)))</f>
        <v/>
      </c>
      <c r="CR55" s="83" t="str">
        <f>UPPER(RIGHT('3in'!Q55))</f>
        <v/>
      </c>
      <c r="CS55" s="83" t="str">
        <f>UPPER(LEFT('3in'!U55))</f>
        <v/>
      </c>
      <c r="CT55" s="83" t="str">
        <f>UPPER(RIGHT(LEFT('3in'!U55,2)))</f>
        <v/>
      </c>
      <c r="CU55" s="83" t="str">
        <f>UPPER(RIGHT(LEFT('3in'!U55,3)))</f>
        <v/>
      </c>
      <c r="CV55" s="83" t="str">
        <f>UPPER(RIGHT('3in'!U55))</f>
        <v/>
      </c>
      <c r="CW55" s="83" t="str">
        <f>UPPER(LEFT('3in'!Y55))</f>
        <v/>
      </c>
      <c r="CX55" s="83" t="str">
        <f>UPPER(RIGHT(LEFT('3in'!Y55,2)))</f>
        <v/>
      </c>
      <c r="CY55" s="83" t="str">
        <f>UPPER(RIGHT(LEFT('3in'!Y55,3)))</f>
        <v/>
      </c>
      <c r="CZ55" s="83" t="str">
        <f>UPPER(RIGHT('3in'!Y55))</f>
        <v/>
      </c>
    </row>
    <row r="56" spans="1:104" ht="19.5" customHeight="1">
      <c r="A56" s="64"/>
      <c r="B56" s="84" t="str">
        <f>STUDENTS!O58</f>
        <v/>
      </c>
      <c r="C56" s="85">
        <f>STUDENTS!P58</f>
        <v>0</v>
      </c>
      <c r="D56" s="236" t="str">
        <f>STUDENTS!Q58</f>
        <v/>
      </c>
      <c r="E56" s="604"/>
      <c r="F56" s="605"/>
      <c r="G56" s="605"/>
      <c r="H56" s="606"/>
      <c r="I56" s="604"/>
      <c r="J56" s="605"/>
      <c r="K56" s="605"/>
      <c r="L56" s="606"/>
      <c r="M56" s="604"/>
      <c r="N56" s="605"/>
      <c r="O56" s="605"/>
      <c r="P56" s="606"/>
      <c r="Q56" s="604"/>
      <c r="R56" s="605"/>
      <c r="S56" s="605"/>
      <c r="T56" s="606"/>
      <c r="U56" s="604"/>
      <c r="V56" s="605"/>
      <c r="W56" s="605"/>
      <c r="X56" s="606"/>
      <c r="Y56" s="604"/>
      <c r="Z56" s="605"/>
      <c r="AA56" s="605"/>
      <c r="AB56" s="607"/>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83" t="str">
        <f>UPPER(LEFT('3in'!E56))</f>
        <v/>
      </c>
      <c r="CD56" s="83" t="str">
        <f>UPPER(RIGHT(LEFT('3in'!E56,2)))</f>
        <v/>
      </c>
      <c r="CE56" s="83" t="str">
        <f>UPPER(RIGHT(LEFT('3in'!E56,3)))</f>
        <v/>
      </c>
      <c r="CF56" s="83" t="str">
        <f>UPPER(RIGHT('3in'!E56))</f>
        <v/>
      </c>
      <c r="CG56" s="83" t="str">
        <f>UPPER(LEFT('3in'!I56))</f>
        <v/>
      </c>
      <c r="CH56" s="83" t="str">
        <f>UPPER(RIGHT(LEFT('3in'!I56,2)))</f>
        <v/>
      </c>
      <c r="CI56" s="83" t="str">
        <f>UPPER(RIGHT(LEFT('3in'!I56,3)))</f>
        <v/>
      </c>
      <c r="CJ56" s="83" t="str">
        <f>UPPER(RIGHT('3in'!I56))</f>
        <v/>
      </c>
      <c r="CK56" s="83" t="str">
        <f>UPPER(LEFT('3in'!M56))</f>
        <v/>
      </c>
      <c r="CL56" s="83" t="str">
        <f>UPPER(RIGHT(LEFT('3in'!M56,2)))</f>
        <v/>
      </c>
      <c r="CM56" s="83" t="str">
        <f>UPPER(RIGHT(LEFT('3in'!M56,3)))</f>
        <v/>
      </c>
      <c r="CN56" s="83" t="str">
        <f>UPPER(RIGHT('3in'!M56))</f>
        <v/>
      </c>
      <c r="CO56" s="83" t="str">
        <f>UPPER(LEFT('3in'!Q56))</f>
        <v/>
      </c>
      <c r="CP56" s="83" t="str">
        <f>UPPER(RIGHT(LEFT('3in'!Q56,2)))</f>
        <v/>
      </c>
      <c r="CQ56" s="83" t="str">
        <f>UPPER(RIGHT(LEFT('3in'!Q56,3)))</f>
        <v/>
      </c>
      <c r="CR56" s="83" t="str">
        <f>UPPER(RIGHT('3in'!Q56))</f>
        <v/>
      </c>
      <c r="CS56" s="83" t="str">
        <f>UPPER(LEFT('3in'!U56))</f>
        <v/>
      </c>
      <c r="CT56" s="83" t="str">
        <f>UPPER(RIGHT(LEFT('3in'!U56,2)))</f>
        <v/>
      </c>
      <c r="CU56" s="83" t="str">
        <f>UPPER(RIGHT(LEFT('3in'!U56,3)))</f>
        <v/>
      </c>
      <c r="CV56" s="83" t="str">
        <f>UPPER(RIGHT('3in'!U56))</f>
        <v/>
      </c>
      <c r="CW56" s="83" t="str">
        <f>UPPER(LEFT('3in'!Y56))</f>
        <v/>
      </c>
      <c r="CX56" s="83" t="str">
        <f>UPPER(RIGHT(LEFT('3in'!Y56,2)))</f>
        <v/>
      </c>
      <c r="CY56" s="83" t="str">
        <f>UPPER(RIGHT(LEFT('3in'!Y56,3)))</f>
        <v/>
      </c>
      <c r="CZ56" s="83" t="str">
        <f>UPPER(RIGHT('3in'!Y56))</f>
        <v/>
      </c>
    </row>
    <row r="57" spans="1:104" ht="19.5" customHeight="1">
      <c r="A57" s="64"/>
      <c r="B57" s="84" t="str">
        <f>STUDENTS!O59</f>
        <v/>
      </c>
      <c r="C57" s="85">
        <f>STUDENTS!P59</f>
        <v>0</v>
      </c>
      <c r="D57" s="236" t="str">
        <f>STUDENTS!Q59</f>
        <v/>
      </c>
      <c r="E57" s="604"/>
      <c r="F57" s="605"/>
      <c r="G57" s="605"/>
      <c r="H57" s="606"/>
      <c r="I57" s="604"/>
      <c r="J57" s="605"/>
      <c r="K57" s="605"/>
      <c r="L57" s="606"/>
      <c r="M57" s="604"/>
      <c r="N57" s="605"/>
      <c r="O57" s="605"/>
      <c r="P57" s="606"/>
      <c r="Q57" s="604"/>
      <c r="R57" s="605"/>
      <c r="S57" s="605"/>
      <c r="T57" s="606"/>
      <c r="U57" s="604"/>
      <c r="V57" s="605"/>
      <c r="W57" s="605"/>
      <c r="X57" s="606"/>
      <c r="Y57" s="604"/>
      <c r="Z57" s="605"/>
      <c r="AA57" s="605"/>
      <c r="AB57" s="607"/>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83" t="str">
        <f>UPPER(LEFT('3in'!E57))</f>
        <v/>
      </c>
      <c r="CD57" s="83" t="str">
        <f>UPPER(RIGHT(LEFT('3in'!E57,2)))</f>
        <v/>
      </c>
      <c r="CE57" s="83" t="str">
        <f>UPPER(RIGHT(LEFT('3in'!E57,3)))</f>
        <v/>
      </c>
      <c r="CF57" s="83" t="str">
        <f>UPPER(RIGHT('3in'!E57))</f>
        <v/>
      </c>
      <c r="CG57" s="83" t="str">
        <f>UPPER(LEFT('3in'!I57))</f>
        <v/>
      </c>
      <c r="CH57" s="83" t="str">
        <f>UPPER(RIGHT(LEFT('3in'!I57,2)))</f>
        <v/>
      </c>
      <c r="CI57" s="83" t="str">
        <f>UPPER(RIGHT(LEFT('3in'!I57,3)))</f>
        <v/>
      </c>
      <c r="CJ57" s="83" t="str">
        <f>UPPER(RIGHT('3in'!I57))</f>
        <v/>
      </c>
      <c r="CK57" s="83" t="str">
        <f>UPPER(LEFT('3in'!M57))</f>
        <v/>
      </c>
      <c r="CL57" s="83" t="str">
        <f>UPPER(RIGHT(LEFT('3in'!M57,2)))</f>
        <v/>
      </c>
      <c r="CM57" s="83" t="str">
        <f>UPPER(RIGHT(LEFT('3in'!M57,3)))</f>
        <v/>
      </c>
      <c r="CN57" s="83" t="str">
        <f>UPPER(RIGHT('3in'!M57))</f>
        <v/>
      </c>
      <c r="CO57" s="83" t="str">
        <f>UPPER(LEFT('3in'!Q57))</f>
        <v/>
      </c>
      <c r="CP57" s="83" t="str">
        <f>UPPER(RIGHT(LEFT('3in'!Q57,2)))</f>
        <v/>
      </c>
      <c r="CQ57" s="83" t="str">
        <f>UPPER(RIGHT(LEFT('3in'!Q57,3)))</f>
        <v/>
      </c>
      <c r="CR57" s="83" t="str">
        <f>UPPER(RIGHT('3in'!Q57))</f>
        <v/>
      </c>
      <c r="CS57" s="83" t="str">
        <f>UPPER(LEFT('3in'!U57))</f>
        <v/>
      </c>
      <c r="CT57" s="83" t="str">
        <f>UPPER(RIGHT(LEFT('3in'!U57,2)))</f>
        <v/>
      </c>
      <c r="CU57" s="83" t="str">
        <f>UPPER(RIGHT(LEFT('3in'!U57,3)))</f>
        <v/>
      </c>
      <c r="CV57" s="83" t="str">
        <f>UPPER(RIGHT('3in'!U57))</f>
        <v/>
      </c>
      <c r="CW57" s="83" t="str">
        <f>UPPER(LEFT('3in'!Y57))</f>
        <v/>
      </c>
      <c r="CX57" s="83" t="str">
        <f>UPPER(RIGHT(LEFT('3in'!Y57,2)))</f>
        <v/>
      </c>
      <c r="CY57" s="83" t="str">
        <f>UPPER(RIGHT(LEFT('3in'!Y57,3)))</f>
        <v/>
      </c>
      <c r="CZ57" s="83" t="str">
        <f>UPPER(RIGHT('3in'!Y57))</f>
        <v/>
      </c>
    </row>
    <row r="58" spans="1:104" ht="19.5" customHeight="1">
      <c r="A58" s="64"/>
      <c r="B58" s="84" t="str">
        <f>STUDENTS!O60</f>
        <v/>
      </c>
      <c r="C58" s="85">
        <f>STUDENTS!P60</f>
        <v>0</v>
      </c>
      <c r="D58" s="236" t="str">
        <f>STUDENTS!Q60</f>
        <v/>
      </c>
      <c r="E58" s="604"/>
      <c r="F58" s="605"/>
      <c r="G58" s="605"/>
      <c r="H58" s="606"/>
      <c r="I58" s="604"/>
      <c r="J58" s="605"/>
      <c r="K58" s="605"/>
      <c r="L58" s="606"/>
      <c r="M58" s="604"/>
      <c r="N58" s="605"/>
      <c r="O58" s="605"/>
      <c r="P58" s="606"/>
      <c r="Q58" s="604"/>
      <c r="R58" s="605"/>
      <c r="S58" s="605"/>
      <c r="T58" s="606"/>
      <c r="U58" s="604"/>
      <c r="V58" s="605"/>
      <c r="W58" s="605"/>
      <c r="X58" s="606"/>
      <c r="Y58" s="604"/>
      <c r="Z58" s="605"/>
      <c r="AA58" s="605"/>
      <c r="AB58" s="607"/>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83" t="str">
        <f>UPPER(LEFT('3in'!E58))</f>
        <v/>
      </c>
      <c r="CD58" s="83" t="str">
        <f>UPPER(RIGHT(LEFT('3in'!E58,2)))</f>
        <v/>
      </c>
      <c r="CE58" s="83" t="str">
        <f>UPPER(RIGHT(LEFT('3in'!E58,3)))</f>
        <v/>
      </c>
      <c r="CF58" s="83" t="str">
        <f>UPPER(RIGHT('3in'!E58))</f>
        <v/>
      </c>
      <c r="CG58" s="83" t="str">
        <f>UPPER(LEFT('3in'!I58))</f>
        <v/>
      </c>
      <c r="CH58" s="83" t="str">
        <f>UPPER(RIGHT(LEFT('3in'!I58,2)))</f>
        <v/>
      </c>
      <c r="CI58" s="83" t="str">
        <f>UPPER(RIGHT(LEFT('3in'!I58,3)))</f>
        <v/>
      </c>
      <c r="CJ58" s="83" t="str">
        <f>UPPER(RIGHT('3in'!I58))</f>
        <v/>
      </c>
      <c r="CK58" s="83" t="str">
        <f>UPPER(LEFT('3in'!M58))</f>
        <v/>
      </c>
      <c r="CL58" s="83" t="str">
        <f>UPPER(RIGHT(LEFT('3in'!M58,2)))</f>
        <v/>
      </c>
      <c r="CM58" s="83" t="str">
        <f>UPPER(RIGHT(LEFT('3in'!M58,3)))</f>
        <v/>
      </c>
      <c r="CN58" s="83" t="str">
        <f>UPPER(RIGHT('3in'!M58))</f>
        <v/>
      </c>
      <c r="CO58" s="83" t="str">
        <f>UPPER(LEFT('3in'!Q58))</f>
        <v/>
      </c>
      <c r="CP58" s="83" t="str">
        <f>UPPER(RIGHT(LEFT('3in'!Q58,2)))</f>
        <v/>
      </c>
      <c r="CQ58" s="83" t="str">
        <f>UPPER(RIGHT(LEFT('3in'!Q58,3)))</f>
        <v/>
      </c>
      <c r="CR58" s="83" t="str">
        <f>UPPER(RIGHT('3in'!Q58))</f>
        <v/>
      </c>
      <c r="CS58" s="83" t="str">
        <f>UPPER(LEFT('3in'!U58))</f>
        <v/>
      </c>
      <c r="CT58" s="83" t="str">
        <f>UPPER(RIGHT(LEFT('3in'!U58,2)))</f>
        <v/>
      </c>
      <c r="CU58" s="83" t="str">
        <f>UPPER(RIGHT(LEFT('3in'!U58,3)))</f>
        <v/>
      </c>
      <c r="CV58" s="83" t="str">
        <f>UPPER(RIGHT('3in'!U58))</f>
        <v/>
      </c>
      <c r="CW58" s="83" t="str">
        <f>UPPER(LEFT('3in'!Y58))</f>
        <v/>
      </c>
      <c r="CX58" s="83" t="str">
        <f>UPPER(RIGHT(LEFT('3in'!Y58,2)))</f>
        <v/>
      </c>
      <c r="CY58" s="83" t="str">
        <f>UPPER(RIGHT(LEFT('3in'!Y58,3)))</f>
        <v/>
      </c>
      <c r="CZ58" s="83" t="str">
        <f>UPPER(RIGHT('3in'!Y58))</f>
        <v/>
      </c>
    </row>
    <row r="59" spans="1:104" ht="19.5" customHeight="1">
      <c r="A59" s="64"/>
      <c r="B59" s="84" t="str">
        <f>STUDENTS!O61</f>
        <v/>
      </c>
      <c r="C59" s="85">
        <f>STUDENTS!P61</f>
        <v>0</v>
      </c>
      <c r="D59" s="236" t="str">
        <f>STUDENTS!Q61</f>
        <v/>
      </c>
      <c r="E59" s="604"/>
      <c r="F59" s="605"/>
      <c r="G59" s="605"/>
      <c r="H59" s="606"/>
      <c r="I59" s="604"/>
      <c r="J59" s="605"/>
      <c r="K59" s="605"/>
      <c r="L59" s="606"/>
      <c r="M59" s="604"/>
      <c r="N59" s="605"/>
      <c r="O59" s="605"/>
      <c r="P59" s="606"/>
      <c r="Q59" s="604"/>
      <c r="R59" s="605"/>
      <c r="S59" s="605"/>
      <c r="T59" s="606"/>
      <c r="U59" s="604"/>
      <c r="V59" s="605"/>
      <c r="W59" s="605"/>
      <c r="X59" s="606"/>
      <c r="Y59" s="604"/>
      <c r="Z59" s="605"/>
      <c r="AA59" s="605"/>
      <c r="AB59" s="607"/>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83" t="str">
        <f>UPPER(LEFT('3in'!E59))</f>
        <v/>
      </c>
      <c r="CD59" s="83" t="str">
        <f>UPPER(RIGHT(LEFT('3in'!E59,2)))</f>
        <v/>
      </c>
      <c r="CE59" s="83" t="str">
        <f>UPPER(RIGHT(LEFT('3in'!E59,3)))</f>
        <v/>
      </c>
      <c r="CF59" s="83" t="str">
        <f>UPPER(RIGHT('3in'!E59))</f>
        <v/>
      </c>
      <c r="CG59" s="83" t="str">
        <f>UPPER(LEFT('3in'!I59))</f>
        <v/>
      </c>
      <c r="CH59" s="83" t="str">
        <f>UPPER(RIGHT(LEFT('3in'!I59,2)))</f>
        <v/>
      </c>
      <c r="CI59" s="83" t="str">
        <f>UPPER(RIGHT(LEFT('3in'!I59,3)))</f>
        <v/>
      </c>
      <c r="CJ59" s="83" t="str">
        <f>UPPER(RIGHT('3in'!I59))</f>
        <v/>
      </c>
      <c r="CK59" s="83" t="str">
        <f>UPPER(LEFT('3in'!M59))</f>
        <v/>
      </c>
      <c r="CL59" s="83" t="str">
        <f>UPPER(RIGHT(LEFT('3in'!M59,2)))</f>
        <v/>
      </c>
      <c r="CM59" s="83" t="str">
        <f>UPPER(RIGHT(LEFT('3in'!M59,3)))</f>
        <v/>
      </c>
      <c r="CN59" s="83" t="str">
        <f>UPPER(RIGHT('3in'!M59))</f>
        <v/>
      </c>
      <c r="CO59" s="83" t="str">
        <f>UPPER(LEFT('3in'!Q59))</f>
        <v/>
      </c>
      <c r="CP59" s="83" t="str">
        <f>UPPER(RIGHT(LEFT('3in'!Q59,2)))</f>
        <v/>
      </c>
      <c r="CQ59" s="83" t="str">
        <f>UPPER(RIGHT(LEFT('3in'!Q59,3)))</f>
        <v/>
      </c>
      <c r="CR59" s="83" t="str">
        <f>UPPER(RIGHT('3in'!Q59))</f>
        <v/>
      </c>
      <c r="CS59" s="83" t="str">
        <f>UPPER(LEFT('3in'!U59))</f>
        <v/>
      </c>
      <c r="CT59" s="83" t="str">
        <f>UPPER(RIGHT(LEFT('3in'!U59,2)))</f>
        <v/>
      </c>
      <c r="CU59" s="83" t="str">
        <f>UPPER(RIGHT(LEFT('3in'!U59,3)))</f>
        <v/>
      </c>
      <c r="CV59" s="83" t="str">
        <f>UPPER(RIGHT('3in'!U59))</f>
        <v/>
      </c>
      <c r="CW59" s="83" t="str">
        <f>UPPER(LEFT('3in'!Y59))</f>
        <v/>
      </c>
      <c r="CX59" s="83" t="str">
        <f>UPPER(RIGHT(LEFT('3in'!Y59,2)))</f>
        <v/>
      </c>
      <c r="CY59" s="83" t="str">
        <f>UPPER(RIGHT(LEFT('3in'!Y59,3)))</f>
        <v/>
      </c>
      <c r="CZ59" s="83" t="str">
        <f>UPPER(RIGHT('3in'!Y59))</f>
        <v/>
      </c>
    </row>
    <row r="60" spans="1:104" ht="19.5" customHeight="1">
      <c r="A60" s="64"/>
      <c r="B60" s="84" t="str">
        <f>STUDENTS!O62</f>
        <v/>
      </c>
      <c r="C60" s="85">
        <f>STUDENTS!P62</f>
        <v>0</v>
      </c>
      <c r="D60" s="236" t="str">
        <f>STUDENTS!Q62</f>
        <v/>
      </c>
      <c r="E60" s="604"/>
      <c r="F60" s="605"/>
      <c r="G60" s="605"/>
      <c r="H60" s="606"/>
      <c r="I60" s="604"/>
      <c r="J60" s="605"/>
      <c r="K60" s="605"/>
      <c r="L60" s="606"/>
      <c r="M60" s="604"/>
      <c r="N60" s="605"/>
      <c r="O60" s="605"/>
      <c r="P60" s="606"/>
      <c r="Q60" s="604"/>
      <c r="R60" s="605"/>
      <c r="S60" s="605"/>
      <c r="T60" s="606"/>
      <c r="U60" s="604"/>
      <c r="V60" s="605"/>
      <c r="W60" s="605"/>
      <c r="X60" s="606"/>
      <c r="Y60" s="604"/>
      <c r="Z60" s="605"/>
      <c r="AA60" s="605"/>
      <c r="AB60" s="607"/>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83" t="str">
        <f>UPPER(LEFT('3in'!E60))</f>
        <v/>
      </c>
      <c r="CD60" s="83" t="str">
        <f>UPPER(RIGHT(LEFT('3in'!E60,2)))</f>
        <v/>
      </c>
      <c r="CE60" s="83" t="str">
        <f>UPPER(RIGHT(LEFT('3in'!E60,3)))</f>
        <v/>
      </c>
      <c r="CF60" s="83" t="str">
        <f>UPPER(RIGHT('3in'!E60))</f>
        <v/>
      </c>
      <c r="CG60" s="83" t="str">
        <f>UPPER(LEFT('3in'!I60))</f>
        <v/>
      </c>
      <c r="CH60" s="83" t="str">
        <f>UPPER(RIGHT(LEFT('3in'!I60,2)))</f>
        <v/>
      </c>
      <c r="CI60" s="83" t="str">
        <f>UPPER(RIGHT(LEFT('3in'!I60,3)))</f>
        <v/>
      </c>
      <c r="CJ60" s="83" t="str">
        <f>UPPER(RIGHT('3in'!I60))</f>
        <v/>
      </c>
      <c r="CK60" s="83" t="str">
        <f>UPPER(LEFT('3in'!M60))</f>
        <v/>
      </c>
      <c r="CL60" s="83" t="str">
        <f>UPPER(RIGHT(LEFT('3in'!M60,2)))</f>
        <v/>
      </c>
      <c r="CM60" s="83" t="str">
        <f>UPPER(RIGHT(LEFT('3in'!M60,3)))</f>
        <v/>
      </c>
      <c r="CN60" s="83" t="str">
        <f>UPPER(RIGHT('3in'!M60))</f>
        <v/>
      </c>
      <c r="CO60" s="83" t="str">
        <f>UPPER(LEFT('3in'!Q60))</f>
        <v/>
      </c>
      <c r="CP60" s="83" t="str">
        <f>UPPER(RIGHT(LEFT('3in'!Q60,2)))</f>
        <v/>
      </c>
      <c r="CQ60" s="83" t="str">
        <f>UPPER(RIGHT(LEFT('3in'!Q60,3)))</f>
        <v/>
      </c>
      <c r="CR60" s="83" t="str">
        <f>UPPER(RIGHT('3in'!Q60))</f>
        <v/>
      </c>
      <c r="CS60" s="83" t="str">
        <f>UPPER(LEFT('3in'!U60))</f>
        <v/>
      </c>
      <c r="CT60" s="83" t="str">
        <f>UPPER(RIGHT(LEFT('3in'!U60,2)))</f>
        <v/>
      </c>
      <c r="CU60" s="83" t="str">
        <f>UPPER(RIGHT(LEFT('3in'!U60,3)))</f>
        <v/>
      </c>
      <c r="CV60" s="83" t="str">
        <f>UPPER(RIGHT('3in'!U60))</f>
        <v/>
      </c>
      <c r="CW60" s="83" t="str">
        <f>UPPER(LEFT('3in'!Y60))</f>
        <v/>
      </c>
      <c r="CX60" s="83" t="str">
        <f>UPPER(RIGHT(LEFT('3in'!Y60,2)))</f>
        <v/>
      </c>
      <c r="CY60" s="83" t="str">
        <f>UPPER(RIGHT(LEFT('3in'!Y60,3)))</f>
        <v/>
      </c>
      <c r="CZ60" s="83" t="str">
        <f>UPPER(RIGHT('3in'!Y60))</f>
        <v/>
      </c>
    </row>
    <row r="61" spans="1:104" ht="19.5" customHeight="1">
      <c r="A61" s="64"/>
      <c r="B61" s="84" t="str">
        <f>STUDENTS!O63</f>
        <v/>
      </c>
      <c r="C61" s="85">
        <f>STUDENTS!P63</f>
        <v>0</v>
      </c>
      <c r="D61" s="236" t="str">
        <f>STUDENTS!Q63</f>
        <v/>
      </c>
      <c r="E61" s="604"/>
      <c r="F61" s="605"/>
      <c r="G61" s="605"/>
      <c r="H61" s="606"/>
      <c r="I61" s="604"/>
      <c r="J61" s="605"/>
      <c r="K61" s="605"/>
      <c r="L61" s="606"/>
      <c r="M61" s="604"/>
      <c r="N61" s="605"/>
      <c r="O61" s="605"/>
      <c r="P61" s="606"/>
      <c r="Q61" s="604"/>
      <c r="R61" s="605"/>
      <c r="S61" s="605"/>
      <c r="T61" s="606"/>
      <c r="U61" s="604"/>
      <c r="V61" s="605"/>
      <c r="W61" s="605"/>
      <c r="X61" s="606"/>
      <c r="Y61" s="604"/>
      <c r="Z61" s="605"/>
      <c r="AA61" s="605"/>
      <c r="AB61" s="607"/>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83" t="str">
        <f>UPPER(LEFT('3in'!E61))</f>
        <v/>
      </c>
      <c r="CD61" s="83" t="str">
        <f>UPPER(RIGHT(LEFT('3in'!E61,2)))</f>
        <v/>
      </c>
      <c r="CE61" s="83" t="str">
        <f>UPPER(RIGHT(LEFT('3in'!E61,3)))</f>
        <v/>
      </c>
      <c r="CF61" s="83" t="str">
        <f>UPPER(RIGHT('3in'!E61))</f>
        <v/>
      </c>
      <c r="CG61" s="83" t="str">
        <f>UPPER(LEFT('3in'!I61))</f>
        <v/>
      </c>
      <c r="CH61" s="83" t="str">
        <f>UPPER(RIGHT(LEFT('3in'!I61,2)))</f>
        <v/>
      </c>
      <c r="CI61" s="83" t="str">
        <f>UPPER(RIGHT(LEFT('3in'!I61,3)))</f>
        <v/>
      </c>
      <c r="CJ61" s="83" t="str">
        <f>UPPER(RIGHT('3in'!I61))</f>
        <v/>
      </c>
      <c r="CK61" s="83" t="str">
        <f>UPPER(LEFT('3in'!M61))</f>
        <v/>
      </c>
      <c r="CL61" s="83" t="str">
        <f>UPPER(RIGHT(LEFT('3in'!M61,2)))</f>
        <v/>
      </c>
      <c r="CM61" s="83" t="str">
        <f>UPPER(RIGHT(LEFT('3in'!M61,3)))</f>
        <v/>
      </c>
      <c r="CN61" s="83" t="str">
        <f>UPPER(RIGHT('3in'!M61))</f>
        <v/>
      </c>
      <c r="CO61" s="83" t="str">
        <f>UPPER(LEFT('3in'!Q61))</f>
        <v/>
      </c>
      <c r="CP61" s="83" t="str">
        <f>UPPER(RIGHT(LEFT('3in'!Q61,2)))</f>
        <v/>
      </c>
      <c r="CQ61" s="83" t="str">
        <f>UPPER(RIGHT(LEFT('3in'!Q61,3)))</f>
        <v/>
      </c>
      <c r="CR61" s="83" t="str">
        <f>UPPER(RIGHT('3in'!Q61))</f>
        <v/>
      </c>
      <c r="CS61" s="83" t="str">
        <f>UPPER(LEFT('3in'!U61))</f>
        <v/>
      </c>
      <c r="CT61" s="83" t="str">
        <f>UPPER(RIGHT(LEFT('3in'!U61,2)))</f>
        <v/>
      </c>
      <c r="CU61" s="83" t="str">
        <f>UPPER(RIGHT(LEFT('3in'!U61,3)))</f>
        <v/>
      </c>
      <c r="CV61" s="83" t="str">
        <f>UPPER(RIGHT('3in'!U61))</f>
        <v/>
      </c>
      <c r="CW61" s="83" t="str">
        <f>UPPER(LEFT('3in'!Y61))</f>
        <v/>
      </c>
      <c r="CX61" s="83" t="str">
        <f>UPPER(RIGHT(LEFT('3in'!Y61,2)))</f>
        <v/>
      </c>
      <c r="CY61" s="83" t="str">
        <f>UPPER(RIGHT(LEFT('3in'!Y61,3)))</f>
        <v/>
      </c>
      <c r="CZ61" s="83" t="str">
        <f>UPPER(RIGHT('3in'!Y61))</f>
        <v/>
      </c>
    </row>
    <row r="62" spans="1:104" ht="19.5" customHeight="1">
      <c r="A62" s="64"/>
      <c r="B62" s="84" t="str">
        <f>STUDENTS!O64</f>
        <v/>
      </c>
      <c r="C62" s="85">
        <f>STUDENTS!P64</f>
        <v>0</v>
      </c>
      <c r="D62" s="236" t="str">
        <f>STUDENTS!Q64</f>
        <v/>
      </c>
      <c r="E62" s="604"/>
      <c r="F62" s="605"/>
      <c r="G62" s="605"/>
      <c r="H62" s="606"/>
      <c r="I62" s="604"/>
      <c r="J62" s="605"/>
      <c r="K62" s="605"/>
      <c r="L62" s="606"/>
      <c r="M62" s="604"/>
      <c r="N62" s="605"/>
      <c r="O62" s="605"/>
      <c r="P62" s="606"/>
      <c r="Q62" s="604"/>
      <c r="R62" s="605"/>
      <c r="S62" s="605"/>
      <c r="T62" s="606"/>
      <c r="U62" s="604"/>
      <c r="V62" s="605"/>
      <c r="W62" s="605"/>
      <c r="X62" s="606"/>
      <c r="Y62" s="604"/>
      <c r="Z62" s="605"/>
      <c r="AA62" s="605"/>
      <c r="AB62" s="607"/>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83" t="str">
        <f>UPPER(LEFT('3in'!E62))</f>
        <v/>
      </c>
      <c r="CD62" s="83" t="str">
        <f>UPPER(RIGHT(LEFT('3in'!E62,2)))</f>
        <v/>
      </c>
      <c r="CE62" s="83" t="str">
        <f>UPPER(RIGHT(LEFT('3in'!E62,3)))</f>
        <v/>
      </c>
      <c r="CF62" s="83" t="str">
        <f>UPPER(RIGHT('3in'!E62))</f>
        <v/>
      </c>
      <c r="CG62" s="83" t="str">
        <f>UPPER(LEFT('3in'!I62))</f>
        <v/>
      </c>
      <c r="CH62" s="83" t="str">
        <f>UPPER(RIGHT(LEFT('3in'!I62,2)))</f>
        <v/>
      </c>
      <c r="CI62" s="83" t="str">
        <f>UPPER(RIGHT(LEFT('3in'!I62,3)))</f>
        <v/>
      </c>
      <c r="CJ62" s="83" t="str">
        <f>UPPER(RIGHT('3in'!I62))</f>
        <v/>
      </c>
      <c r="CK62" s="83" t="str">
        <f>UPPER(LEFT('3in'!M62))</f>
        <v/>
      </c>
      <c r="CL62" s="83" t="str">
        <f>UPPER(RIGHT(LEFT('3in'!M62,2)))</f>
        <v/>
      </c>
      <c r="CM62" s="83" t="str">
        <f>UPPER(RIGHT(LEFT('3in'!M62,3)))</f>
        <v/>
      </c>
      <c r="CN62" s="83" t="str">
        <f>UPPER(RIGHT('3in'!M62))</f>
        <v/>
      </c>
      <c r="CO62" s="83" t="str">
        <f>UPPER(LEFT('3in'!Q62))</f>
        <v/>
      </c>
      <c r="CP62" s="83" t="str">
        <f>UPPER(RIGHT(LEFT('3in'!Q62,2)))</f>
        <v/>
      </c>
      <c r="CQ62" s="83" t="str">
        <f>UPPER(RIGHT(LEFT('3in'!Q62,3)))</f>
        <v/>
      </c>
      <c r="CR62" s="83" t="str">
        <f>UPPER(RIGHT('3in'!Q62))</f>
        <v/>
      </c>
      <c r="CS62" s="83" t="str">
        <f>UPPER(LEFT('3in'!U62))</f>
        <v/>
      </c>
      <c r="CT62" s="83" t="str">
        <f>UPPER(RIGHT(LEFT('3in'!U62,2)))</f>
        <v/>
      </c>
      <c r="CU62" s="83" t="str">
        <f>UPPER(RIGHT(LEFT('3in'!U62,3)))</f>
        <v/>
      </c>
      <c r="CV62" s="83" t="str">
        <f>UPPER(RIGHT('3in'!U62))</f>
        <v/>
      </c>
      <c r="CW62" s="83" t="str">
        <f>UPPER(LEFT('3in'!Y62))</f>
        <v/>
      </c>
      <c r="CX62" s="83" t="str">
        <f>UPPER(RIGHT(LEFT('3in'!Y62,2)))</f>
        <v/>
      </c>
      <c r="CY62" s="83" t="str">
        <f>UPPER(RIGHT(LEFT('3in'!Y62,3)))</f>
        <v/>
      </c>
      <c r="CZ62" s="83" t="str">
        <f>UPPER(RIGHT('3in'!Y62))</f>
        <v/>
      </c>
    </row>
    <row r="63" spans="1:104" ht="19.5" customHeight="1">
      <c r="A63" s="64"/>
      <c r="B63" s="84" t="str">
        <f>STUDENTS!O65</f>
        <v/>
      </c>
      <c r="C63" s="85">
        <f>STUDENTS!P65</f>
        <v>0</v>
      </c>
      <c r="D63" s="236" t="str">
        <f>STUDENTS!Q65</f>
        <v/>
      </c>
      <c r="E63" s="604"/>
      <c r="F63" s="605"/>
      <c r="G63" s="605"/>
      <c r="H63" s="606"/>
      <c r="I63" s="604"/>
      <c r="J63" s="605"/>
      <c r="K63" s="605"/>
      <c r="L63" s="606"/>
      <c r="M63" s="604"/>
      <c r="N63" s="605"/>
      <c r="O63" s="605"/>
      <c r="P63" s="606"/>
      <c r="Q63" s="604"/>
      <c r="R63" s="605"/>
      <c r="S63" s="605"/>
      <c r="T63" s="606"/>
      <c r="U63" s="604"/>
      <c r="V63" s="605"/>
      <c r="W63" s="605"/>
      <c r="X63" s="606"/>
      <c r="Y63" s="604"/>
      <c r="Z63" s="605"/>
      <c r="AA63" s="605"/>
      <c r="AB63" s="607"/>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83" t="str">
        <f>UPPER(LEFT('3in'!E63))</f>
        <v/>
      </c>
      <c r="CD63" s="83" t="str">
        <f>UPPER(RIGHT(LEFT('3in'!E63,2)))</f>
        <v/>
      </c>
      <c r="CE63" s="83" t="str">
        <f>UPPER(RIGHT(LEFT('3in'!E63,3)))</f>
        <v/>
      </c>
      <c r="CF63" s="83" t="str">
        <f>UPPER(RIGHT('3in'!E63))</f>
        <v/>
      </c>
      <c r="CG63" s="83" t="str">
        <f>UPPER(LEFT('3in'!I63))</f>
        <v/>
      </c>
      <c r="CH63" s="83" t="str">
        <f>UPPER(RIGHT(LEFT('3in'!I63,2)))</f>
        <v/>
      </c>
      <c r="CI63" s="83" t="str">
        <f>UPPER(RIGHT(LEFT('3in'!I63,3)))</f>
        <v/>
      </c>
      <c r="CJ63" s="83" t="str">
        <f>UPPER(RIGHT('3in'!I63))</f>
        <v/>
      </c>
      <c r="CK63" s="83" t="str">
        <f>UPPER(LEFT('3in'!M63))</f>
        <v/>
      </c>
      <c r="CL63" s="83" t="str">
        <f>UPPER(RIGHT(LEFT('3in'!M63,2)))</f>
        <v/>
      </c>
      <c r="CM63" s="83" t="str">
        <f>UPPER(RIGHT(LEFT('3in'!M63,3)))</f>
        <v/>
      </c>
      <c r="CN63" s="83" t="str">
        <f>UPPER(RIGHT('3in'!M63))</f>
        <v/>
      </c>
      <c r="CO63" s="83" t="str">
        <f>UPPER(LEFT('3in'!Q63))</f>
        <v/>
      </c>
      <c r="CP63" s="83" t="str">
        <f>UPPER(RIGHT(LEFT('3in'!Q63,2)))</f>
        <v/>
      </c>
      <c r="CQ63" s="83" t="str">
        <f>UPPER(RIGHT(LEFT('3in'!Q63,3)))</f>
        <v/>
      </c>
      <c r="CR63" s="83" t="str">
        <f>UPPER(RIGHT('3in'!Q63))</f>
        <v/>
      </c>
      <c r="CS63" s="83" t="str">
        <f>UPPER(LEFT('3in'!U63))</f>
        <v/>
      </c>
      <c r="CT63" s="83" t="str">
        <f>UPPER(RIGHT(LEFT('3in'!U63,2)))</f>
        <v/>
      </c>
      <c r="CU63" s="83" t="str">
        <f>UPPER(RIGHT(LEFT('3in'!U63,3)))</f>
        <v/>
      </c>
      <c r="CV63" s="83" t="str">
        <f>UPPER(RIGHT('3in'!U63))</f>
        <v/>
      </c>
      <c r="CW63" s="83" t="str">
        <f>UPPER(LEFT('3in'!Y63))</f>
        <v/>
      </c>
      <c r="CX63" s="83" t="str">
        <f>UPPER(RIGHT(LEFT('3in'!Y63,2)))</f>
        <v/>
      </c>
      <c r="CY63" s="83" t="str">
        <f>UPPER(RIGHT(LEFT('3in'!Y63,3)))</f>
        <v/>
      </c>
      <c r="CZ63" s="83" t="str">
        <f>UPPER(RIGHT('3in'!Y63))</f>
        <v/>
      </c>
    </row>
    <row r="64" spans="1:104" ht="19.5" customHeight="1">
      <c r="A64" s="64"/>
      <c r="B64" s="84" t="str">
        <f>STUDENTS!O66</f>
        <v/>
      </c>
      <c r="C64" s="85">
        <f>STUDENTS!P66</f>
        <v>0</v>
      </c>
      <c r="D64" s="236" t="str">
        <f>STUDENTS!Q66</f>
        <v/>
      </c>
      <c r="E64" s="604"/>
      <c r="F64" s="605"/>
      <c r="G64" s="605"/>
      <c r="H64" s="606"/>
      <c r="I64" s="604"/>
      <c r="J64" s="605"/>
      <c r="K64" s="605"/>
      <c r="L64" s="606"/>
      <c r="M64" s="604"/>
      <c r="N64" s="605"/>
      <c r="O64" s="605"/>
      <c r="P64" s="606"/>
      <c r="Q64" s="604"/>
      <c r="R64" s="605"/>
      <c r="S64" s="605"/>
      <c r="T64" s="606"/>
      <c r="U64" s="604"/>
      <c r="V64" s="605"/>
      <c r="W64" s="605"/>
      <c r="X64" s="606"/>
      <c r="Y64" s="604"/>
      <c r="Z64" s="605"/>
      <c r="AA64" s="605"/>
      <c r="AB64" s="607"/>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83" t="str">
        <f>UPPER(LEFT('3in'!E64))</f>
        <v/>
      </c>
      <c r="CD64" s="83" t="str">
        <f>UPPER(RIGHT(LEFT('3in'!E64,2)))</f>
        <v/>
      </c>
      <c r="CE64" s="83" t="str">
        <f>UPPER(RIGHT(LEFT('3in'!E64,3)))</f>
        <v/>
      </c>
      <c r="CF64" s="83" t="str">
        <f>UPPER(RIGHT('3in'!E64))</f>
        <v/>
      </c>
      <c r="CG64" s="83" t="str">
        <f>UPPER(LEFT('3in'!I64))</f>
        <v/>
      </c>
      <c r="CH64" s="83" t="str">
        <f>UPPER(RIGHT(LEFT('3in'!I64,2)))</f>
        <v/>
      </c>
      <c r="CI64" s="83" t="str">
        <f>UPPER(RIGHT(LEFT('3in'!I64,3)))</f>
        <v/>
      </c>
      <c r="CJ64" s="83" t="str">
        <f>UPPER(RIGHT('3in'!I64))</f>
        <v/>
      </c>
      <c r="CK64" s="83" t="str">
        <f>UPPER(LEFT('3in'!M64))</f>
        <v/>
      </c>
      <c r="CL64" s="83" t="str">
        <f>UPPER(RIGHT(LEFT('3in'!M64,2)))</f>
        <v/>
      </c>
      <c r="CM64" s="83" t="str">
        <f>UPPER(RIGHT(LEFT('3in'!M64,3)))</f>
        <v/>
      </c>
      <c r="CN64" s="83" t="str">
        <f>UPPER(RIGHT('3in'!M64))</f>
        <v/>
      </c>
      <c r="CO64" s="83" t="str">
        <f>UPPER(LEFT('3in'!Q64))</f>
        <v/>
      </c>
      <c r="CP64" s="83" t="str">
        <f>UPPER(RIGHT(LEFT('3in'!Q64,2)))</f>
        <v/>
      </c>
      <c r="CQ64" s="83" t="str">
        <f>UPPER(RIGHT(LEFT('3in'!Q64,3)))</f>
        <v/>
      </c>
      <c r="CR64" s="83" t="str">
        <f>UPPER(RIGHT('3in'!Q64))</f>
        <v/>
      </c>
      <c r="CS64" s="83" t="str">
        <f>UPPER(LEFT('3in'!U64))</f>
        <v/>
      </c>
      <c r="CT64" s="83" t="str">
        <f>UPPER(RIGHT(LEFT('3in'!U64,2)))</f>
        <v/>
      </c>
      <c r="CU64" s="83" t="str">
        <f>UPPER(RIGHT(LEFT('3in'!U64,3)))</f>
        <v/>
      </c>
      <c r="CV64" s="83" t="str">
        <f>UPPER(RIGHT('3in'!U64))</f>
        <v/>
      </c>
      <c r="CW64" s="83" t="str">
        <f>UPPER(LEFT('3in'!Y64))</f>
        <v/>
      </c>
      <c r="CX64" s="83" t="str">
        <f>UPPER(RIGHT(LEFT('3in'!Y64,2)))</f>
        <v/>
      </c>
      <c r="CY64" s="83" t="str">
        <f>UPPER(RIGHT(LEFT('3in'!Y64,3)))</f>
        <v/>
      </c>
      <c r="CZ64" s="83" t="str">
        <f>UPPER(RIGHT('3in'!Y64))</f>
        <v/>
      </c>
    </row>
    <row r="65" spans="1:104" ht="19.5" customHeight="1">
      <c r="A65" s="64"/>
      <c r="B65" s="84" t="str">
        <f>STUDENTS!O67</f>
        <v/>
      </c>
      <c r="C65" s="85">
        <f>STUDENTS!P67</f>
        <v>0</v>
      </c>
      <c r="D65" s="236" t="str">
        <f>STUDENTS!Q67</f>
        <v/>
      </c>
      <c r="E65" s="604"/>
      <c r="F65" s="605"/>
      <c r="G65" s="605"/>
      <c r="H65" s="606"/>
      <c r="I65" s="604"/>
      <c r="J65" s="605"/>
      <c r="K65" s="605"/>
      <c r="L65" s="606"/>
      <c r="M65" s="604"/>
      <c r="N65" s="605"/>
      <c r="O65" s="605"/>
      <c r="P65" s="606"/>
      <c r="Q65" s="604"/>
      <c r="R65" s="605"/>
      <c r="S65" s="605"/>
      <c r="T65" s="606"/>
      <c r="U65" s="604"/>
      <c r="V65" s="605"/>
      <c r="W65" s="605"/>
      <c r="X65" s="606"/>
      <c r="Y65" s="604"/>
      <c r="Z65" s="605"/>
      <c r="AA65" s="605"/>
      <c r="AB65" s="607"/>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83" t="str">
        <f>UPPER(LEFT('3in'!E65))</f>
        <v/>
      </c>
      <c r="CD65" s="83" t="str">
        <f>UPPER(RIGHT(LEFT('3in'!E65,2)))</f>
        <v/>
      </c>
      <c r="CE65" s="83" t="str">
        <f>UPPER(RIGHT(LEFT('3in'!E65,3)))</f>
        <v/>
      </c>
      <c r="CF65" s="83" t="str">
        <f>UPPER(RIGHT('3in'!E65))</f>
        <v/>
      </c>
      <c r="CG65" s="83" t="str">
        <f>UPPER(LEFT('3in'!I65))</f>
        <v/>
      </c>
      <c r="CH65" s="83" t="str">
        <f>UPPER(RIGHT(LEFT('3in'!I65,2)))</f>
        <v/>
      </c>
      <c r="CI65" s="83" t="str">
        <f>UPPER(RIGHT(LEFT('3in'!I65,3)))</f>
        <v/>
      </c>
      <c r="CJ65" s="83" t="str">
        <f>UPPER(RIGHT('3in'!I65))</f>
        <v/>
      </c>
      <c r="CK65" s="83" t="str">
        <f>UPPER(LEFT('3in'!M65))</f>
        <v/>
      </c>
      <c r="CL65" s="83" t="str">
        <f>UPPER(RIGHT(LEFT('3in'!M65,2)))</f>
        <v/>
      </c>
      <c r="CM65" s="83" t="str">
        <f>UPPER(RIGHT(LEFT('3in'!M65,3)))</f>
        <v/>
      </c>
      <c r="CN65" s="83" t="str">
        <f>UPPER(RIGHT('3in'!M65))</f>
        <v/>
      </c>
      <c r="CO65" s="83" t="str">
        <f>UPPER(LEFT('3in'!Q65))</f>
        <v/>
      </c>
      <c r="CP65" s="83" t="str">
        <f>UPPER(RIGHT(LEFT('3in'!Q65,2)))</f>
        <v/>
      </c>
      <c r="CQ65" s="83" t="str">
        <f>UPPER(RIGHT(LEFT('3in'!Q65,3)))</f>
        <v/>
      </c>
      <c r="CR65" s="83" t="str">
        <f>UPPER(RIGHT('3in'!Q65))</f>
        <v/>
      </c>
      <c r="CS65" s="83" t="str">
        <f>UPPER(LEFT('3in'!U65))</f>
        <v/>
      </c>
      <c r="CT65" s="83" t="str">
        <f>UPPER(RIGHT(LEFT('3in'!U65,2)))</f>
        <v/>
      </c>
      <c r="CU65" s="83" t="str">
        <f>UPPER(RIGHT(LEFT('3in'!U65,3)))</f>
        <v/>
      </c>
      <c r="CV65" s="83" t="str">
        <f>UPPER(RIGHT('3in'!U65))</f>
        <v/>
      </c>
      <c r="CW65" s="83" t="str">
        <f>UPPER(LEFT('3in'!Y65))</f>
        <v/>
      </c>
      <c r="CX65" s="83" t="str">
        <f>UPPER(RIGHT(LEFT('3in'!Y65,2)))</f>
        <v/>
      </c>
      <c r="CY65" s="83" t="str">
        <f>UPPER(RIGHT(LEFT('3in'!Y65,3)))</f>
        <v/>
      </c>
      <c r="CZ65" s="83" t="str">
        <f>UPPER(RIGHT('3in'!Y65))</f>
        <v/>
      </c>
    </row>
    <row r="66" spans="1:104" ht="19.5" customHeight="1">
      <c r="A66" s="64"/>
      <c r="B66" s="84" t="str">
        <f>STUDENTS!O68</f>
        <v/>
      </c>
      <c r="C66" s="85">
        <f>STUDENTS!P68</f>
        <v>0</v>
      </c>
      <c r="D66" s="236" t="str">
        <f>STUDENTS!Q68</f>
        <v/>
      </c>
      <c r="E66" s="604"/>
      <c r="F66" s="605"/>
      <c r="G66" s="605"/>
      <c r="H66" s="606"/>
      <c r="I66" s="604"/>
      <c r="J66" s="605"/>
      <c r="K66" s="605"/>
      <c r="L66" s="606"/>
      <c r="M66" s="604"/>
      <c r="N66" s="605"/>
      <c r="O66" s="605"/>
      <c r="P66" s="606"/>
      <c r="Q66" s="604"/>
      <c r="R66" s="605"/>
      <c r="S66" s="605"/>
      <c r="T66" s="606"/>
      <c r="U66" s="604"/>
      <c r="V66" s="605"/>
      <c r="W66" s="605"/>
      <c r="X66" s="606"/>
      <c r="Y66" s="604"/>
      <c r="Z66" s="605"/>
      <c r="AA66" s="605"/>
      <c r="AB66" s="607"/>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83" t="str">
        <f>UPPER(LEFT('3in'!E66))</f>
        <v/>
      </c>
      <c r="CD66" s="83" t="str">
        <f>UPPER(RIGHT(LEFT('3in'!E66,2)))</f>
        <v/>
      </c>
      <c r="CE66" s="83" t="str">
        <f>UPPER(RIGHT(LEFT('3in'!E66,3)))</f>
        <v/>
      </c>
      <c r="CF66" s="83" t="str">
        <f>UPPER(RIGHT('3in'!E66))</f>
        <v/>
      </c>
      <c r="CG66" s="83" t="str">
        <f>UPPER(LEFT('3in'!I66))</f>
        <v/>
      </c>
      <c r="CH66" s="83" t="str">
        <f>UPPER(RIGHT(LEFT('3in'!I66,2)))</f>
        <v/>
      </c>
      <c r="CI66" s="83" t="str">
        <f>UPPER(RIGHT(LEFT('3in'!I66,3)))</f>
        <v/>
      </c>
      <c r="CJ66" s="83" t="str">
        <f>UPPER(RIGHT('3in'!I66))</f>
        <v/>
      </c>
      <c r="CK66" s="83" t="str">
        <f>UPPER(LEFT('3in'!M66))</f>
        <v/>
      </c>
      <c r="CL66" s="83" t="str">
        <f>UPPER(RIGHT(LEFT('3in'!M66,2)))</f>
        <v/>
      </c>
      <c r="CM66" s="83" t="str">
        <f>UPPER(RIGHT(LEFT('3in'!M66,3)))</f>
        <v/>
      </c>
      <c r="CN66" s="83" t="str">
        <f>UPPER(RIGHT('3in'!M66))</f>
        <v/>
      </c>
      <c r="CO66" s="83" t="str">
        <f>UPPER(LEFT('3in'!Q66))</f>
        <v/>
      </c>
      <c r="CP66" s="83" t="str">
        <f>UPPER(RIGHT(LEFT('3in'!Q66,2)))</f>
        <v/>
      </c>
      <c r="CQ66" s="83" t="str">
        <f>UPPER(RIGHT(LEFT('3in'!Q66,3)))</f>
        <v/>
      </c>
      <c r="CR66" s="83" t="str">
        <f>UPPER(RIGHT('3in'!Q66))</f>
        <v/>
      </c>
      <c r="CS66" s="83" t="str">
        <f>UPPER(LEFT('3in'!U66))</f>
        <v/>
      </c>
      <c r="CT66" s="83" t="str">
        <f>UPPER(RIGHT(LEFT('3in'!U66,2)))</f>
        <v/>
      </c>
      <c r="CU66" s="83" t="str">
        <f>UPPER(RIGHT(LEFT('3in'!U66,3)))</f>
        <v/>
      </c>
      <c r="CV66" s="83" t="str">
        <f>UPPER(RIGHT('3in'!U66))</f>
        <v/>
      </c>
      <c r="CW66" s="83" t="str">
        <f>UPPER(LEFT('3in'!Y66))</f>
        <v/>
      </c>
      <c r="CX66" s="83" t="str">
        <f>UPPER(RIGHT(LEFT('3in'!Y66,2)))</f>
        <v/>
      </c>
      <c r="CY66" s="83" t="str">
        <f>UPPER(RIGHT(LEFT('3in'!Y66,3)))</f>
        <v/>
      </c>
      <c r="CZ66" s="83" t="str">
        <f>UPPER(RIGHT('3in'!Y66))</f>
        <v/>
      </c>
    </row>
    <row r="67" spans="1:104" ht="19.5" customHeight="1">
      <c r="A67" s="64"/>
      <c r="B67" s="84" t="str">
        <f>STUDENTS!O69</f>
        <v/>
      </c>
      <c r="C67" s="85">
        <f>STUDENTS!P69</f>
        <v>0</v>
      </c>
      <c r="D67" s="236" t="str">
        <f>STUDENTS!Q69</f>
        <v/>
      </c>
      <c r="E67" s="604"/>
      <c r="F67" s="605"/>
      <c r="G67" s="605"/>
      <c r="H67" s="606"/>
      <c r="I67" s="604"/>
      <c r="J67" s="605"/>
      <c r="K67" s="605"/>
      <c r="L67" s="606"/>
      <c r="M67" s="604"/>
      <c r="N67" s="605"/>
      <c r="O67" s="605"/>
      <c r="P67" s="606"/>
      <c r="Q67" s="604"/>
      <c r="R67" s="605"/>
      <c r="S67" s="605"/>
      <c r="T67" s="606"/>
      <c r="U67" s="604"/>
      <c r="V67" s="605"/>
      <c r="W67" s="605"/>
      <c r="X67" s="606"/>
      <c r="Y67" s="604"/>
      <c r="Z67" s="605"/>
      <c r="AA67" s="605"/>
      <c r="AB67" s="607"/>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83" t="str">
        <f>UPPER(LEFT('3in'!E67))</f>
        <v/>
      </c>
      <c r="CD67" s="83" t="str">
        <f>UPPER(RIGHT(LEFT('3in'!E67,2)))</f>
        <v/>
      </c>
      <c r="CE67" s="83" t="str">
        <f>UPPER(RIGHT(LEFT('3in'!E67,3)))</f>
        <v/>
      </c>
      <c r="CF67" s="83" t="str">
        <f>UPPER(RIGHT('3in'!E67))</f>
        <v/>
      </c>
      <c r="CG67" s="83" t="str">
        <f>UPPER(LEFT('3in'!I67))</f>
        <v/>
      </c>
      <c r="CH67" s="83" t="str">
        <f>UPPER(RIGHT(LEFT('3in'!I67,2)))</f>
        <v/>
      </c>
      <c r="CI67" s="83" t="str">
        <f>UPPER(RIGHT(LEFT('3in'!I67,3)))</f>
        <v/>
      </c>
      <c r="CJ67" s="83" t="str">
        <f>UPPER(RIGHT('3in'!I67))</f>
        <v/>
      </c>
      <c r="CK67" s="83" t="str">
        <f>UPPER(LEFT('3in'!M67))</f>
        <v/>
      </c>
      <c r="CL67" s="83" t="str">
        <f>UPPER(RIGHT(LEFT('3in'!M67,2)))</f>
        <v/>
      </c>
      <c r="CM67" s="83" t="str">
        <f>UPPER(RIGHT(LEFT('3in'!M67,3)))</f>
        <v/>
      </c>
      <c r="CN67" s="83" t="str">
        <f>UPPER(RIGHT('3in'!M67))</f>
        <v/>
      </c>
      <c r="CO67" s="83" t="str">
        <f>UPPER(LEFT('3in'!Q67))</f>
        <v/>
      </c>
      <c r="CP67" s="83" t="str">
        <f>UPPER(RIGHT(LEFT('3in'!Q67,2)))</f>
        <v/>
      </c>
      <c r="CQ67" s="83" t="str">
        <f>UPPER(RIGHT(LEFT('3in'!Q67,3)))</f>
        <v/>
      </c>
      <c r="CR67" s="83" t="str">
        <f>UPPER(RIGHT('3in'!Q67))</f>
        <v/>
      </c>
      <c r="CS67" s="83" t="str">
        <f>UPPER(LEFT('3in'!U67))</f>
        <v/>
      </c>
      <c r="CT67" s="83" t="str">
        <f>UPPER(RIGHT(LEFT('3in'!U67,2)))</f>
        <v/>
      </c>
      <c r="CU67" s="83" t="str">
        <f>UPPER(RIGHT(LEFT('3in'!U67,3)))</f>
        <v/>
      </c>
      <c r="CV67" s="83" t="str">
        <f>UPPER(RIGHT('3in'!U67))</f>
        <v/>
      </c>
      <c r="CW67" s="83" t="str">
        <f>UPPER(LEFT('3in'!Y67))</f>
        <v/>
      </c>
      <c r="CX67" s="83" t="str">
        <f>UPPER(RIGHT(LEFT('3in'!Y67,2)))</f>
        <v/>
      </c>
      <c r="CY67" s="83" t="str">
        <f>UPPER(RIGHT(LEFT('3in'!Y67,3)))</f>
        <v/>
      </c>
      <c r="CZ67" s="83" t="str">
        <f>UPPER(RIGHT('3in'!Y67))</f>
        <v/>
      </c>
    </row>
    <row r="68" spans="1:104" ht="19.5" customHeight="1">
      <c r="A68" s="64"/>
      <c r="B68" s="84" t="str">
        <f>STUDENTS!O70</f>
        <v/>
      </c>
      <c r="C68" s="85">
        <f>STUDENTS!P70</f>
        <v>0</v>
      </c>
      <c r="D68" s="236" t="str">
        <f>STUDENTS!Q70</f>
        <v/>
      </c>
      <c r="E68" s="604"/>
      <c r="F68" s="605"/>
      <c r="G68" s="605"/>
      <c r="H68" s="606"/>
      <c r="I68" s="604"/>
      <c r="J68" s="605"/>
      <c r="K68" s="605"/>
      <c r="L68" s="606"/>
      <c r="M68" s="604"/>
      <c r="N68" s="605"/>
      <c r="O68" s="605"/>
      <c r="P68" s="606"/>
      <c r="Q68" s="604"/>
      <c r="R68" s="605"/>
      <c r="S68" s="605"/>
      <c r="T68" s="606"/>
      <c r="U68" s="604"/>
      <c r="V68" s="605"/>
      <c r="W68" s="605"/>
      <c r="X68" s="606"/>
      <c r="Y68" s="604"/>
      <c r="Z68" s="605"/>
      <c r="AA68" s="605"/>
      <c r="AB68" s="607"/>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83" t="str">
        <f>UPPER(LEFT('3in'!E68))</f>
        <v/>
      </c>
      <c r="CD68" s="83" t="str">
        <f>UPPER(RIGHT(LEFT('3in'!E68,2)))</f>
        <v/>
      </c>
      <c r="CE68" s="83" t="str">
        <f>UPPER(RIGHT(LEFT('3in'!E68,3)))</f>
        <v/>
      </c>
      <c r="CF68" s="83" t="str">
        <f>UPPER(RIGHT('3in'!E68))</f>
        <v/>
      </c>
      <c r="CG68" s="83" t="str">
        <f>UPPER(LEFT('3in'!I68))</f>
        <v/>
      </c>
      <c r="CH68" s="83" t="str">
        <f>UPPER(RIGHT(LEFT('3in'!I68,2)))</f>
        <v/>
      </c>
      <c r="CI68" s="83" t="str">
        <f>UPPER(RIGHT(LEFT('3in'!I68,3)))</f>
        <v/>
      </c>
      <c r="CJ68" s="83" t="str">
        <f>UPPER(RIGHT('3in'!I68))</f>
        <v/>
      </c>
      <c r="CK68" s="83" t="str">
        <f>UPPER(LEFT('3in'!M68))</f>
        <v/>
      </c>
      <c r="CL68" s="83" t="str">
        <f>UPPER(RIGHT(LEFT('3in'!M68,2)))</f>
        <v/>
      </c>
      <c r="CM68" s="83" t="str">
        <f>UPPER(RIGHT(LEFT('3in'!M68,3)))</f>
        <v/>
      </c>
      <c r="CN68" s="83" t="str">
        <f>UPPER(RIGHT('3in'!M68))</f>
        <v/>
      </c>
      <c r="CO68" s="83" t="str">
        <f>UPPER(LEFT('3in'!Q68))</f>
        <v/>
      </c>
      <c r="CP68" s="83" t="str">
        <f>UPPER(RIGHT(LEFT('3in'!Q68,2)))</f>
        <v/>
      </c>
      <c r="CQ68" s="83" t="str">
        <f>UPPER(RIGHT(LEFT('3in'!Q68,3)))</f>
        <v/>
      </c>
      <c r="CR68" s="83" t="str">
        <f>UPPER(RIGHT('3in'!Q68))</f>
        <v/>
      </c>
      <c r="CS68" s="83" t="str">
        <f>UPPER(LEFT('3in'!U68))</f>
        <v/>
      </c>
      <c r="CT68" s="83" t="str">
        <f>UPPER(RIGHT(LEFT('3in'!U68,2)))</f>
        <v/>
      </c>
      <c r="CU68" s="83" t="str">
        <f>UPPER(RIGHT(LEFT('3in'!U68,3)))</f>
        <v/>
      </c>
      <c r="CV68" s="83" t="str">
        <f>UPPER(RIGHT('3in'!U68))</f>
        <v/>
      </c>
      <c r="CW68" s="83" t="str">
        <f>UPPER(LEFT('3in'!Y68))</f>
        <v/>
      </c>
      <c r="CX68" s="83" t="str">
        <f>UPPER(RIGHT(LEFT('3in'!Y68,2)))</f>
        <v/>
      </c>
      <c r="CY68" s="83" t="str">
        <f>UPPER(RIGHT(LEFT('3in'!Y68,3)))</f>
        <v/>
      </c>
      <c r="CZ68" s="83" t="str">
        <f>UPPER(RIGHT('3in'!Y68))</f>
        <v/>
      </c>
    </row>
    <row r="69" spans="1:104" ht="19.5" customHeight="1">
      <c r="A69" s="64"/>
      <c r="B69" s="84" t="str">
        <f>STUDENTS!O71</f>
        <v/>
      </c>
      <c r="C69" s="85">
        <f>STUDENTS!P71</f>
        <v>0</v>
      </c>
      <c r="D69" s="236" t="str">
        <f>STUDENTS!Q71</f>
        <v/>
      </c>
      <c r="E69" s="604"/>
      <c r="F69" s="605"/>
      <c r="G69" s="605"/>
      <c r="H69" s="606"/>
      <c r="I69" s="604"/>
      <c r="J69" s="605"/>
      <c r="K69" s="605"/>
      <c r="L69" s="606"/>
      <c r="M69" s="604"/>
      <c r="N69" s="605"/>
      <c r="O69" s="605"/>
      <c r="P69" s="606"/>
      <c r="Q69" s="604"/>
      <c r="R69" s="605"/>
      <c r="S69" s="605"/>
      <c r="T69" s="606"/>
      <c r="U69" s="604"/>
      <c r="V69" s="605"/>
      <c r="W69" s="605"/>
      <c r="X69" s="606"/>
      <c r="Y69" s="604"/>
      <c r="Z69" s="605"/>
      <c r="AA69" s="605"/>
      <c r="AB69" s="607"/>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83" t="str">
        <f>UPPER(LEFT('3in'!E69))</f>
        <v/>
      </c>
      <c r="CD69" s="83" t="str">
        <f>UPPER(RIGHT(LEFT('3in'!E69,2)))</f>
        <v/>
      </c>
      <c r="CE69" s="83" t="str">
        <f>UPPER(RIGHT(LEFT('3in'!E69,3)))</f>
        <v/>
      </c>
      <c r="CF69" s="83" t="str">
        <f>UPPER(RIGHT('3in'!E69))</f>
        <v/>
      </c>
      <c r="CG69" s="83" t="str">
        <f>UPPER(LEFT('3in'!I69))</f>
        <v/>
      </c>
      <c r="CH69" s="83" t="str">
        <f>UPPER(RIGHT(LEFT('3in'!I69,2)))</f>
        <v/>
      </c>
      <c r="CI69" s="83" t="str">
        <f>UPPER(RIGHT(LEFT('3in'!I69,3)))</f>
        <v/>
      </c>
      <c r="CJ69" s="83" t="str">
        <f>UPPER(RIGHT('3in'!I69))</f>
        <v/>
      </c>
      <c r="CK69" s="83" t="str">
        <f>UPPER(LEFT('3in'!M69))</f>
        <v/>
      </c>
      <c r="CL69" s="83" t="str">
        <f>UPPER(RIGHT(LEFT('3in'!M69,2)))</f>
        <v/>
      </c>
      <c r="CM69" s="83" t="str">
        <f>UPPER(RIGHT(LEFT('3in'!M69,3)))</f>
        <v/>
      </c>
      <c r="CN69" s="83" t="str">
        <f>UPPER(RIGHT('3in'!M69))</f>
        <v/>
      </c>
      <c r="CO69" s="83" t="str">
        <f>UPPER(LEFT('3in'!Q69))</f>
        <v/>
      </c>
      <c r="CP69" s="83" t="str">
        <f>UPPER(RIGHT(LEFT('3in'!Q69,2)))</f>
        <v/>
      </c>
      <c r="CQ69" s="83" t="str">
        <f>UPPER(RIGHT(LEFT('3in'!Q69,3)))</f>
        <v/>
      </c>
      <c r="CR69" s="83" t="str">
        <f>UPPER(RIGHT('3in'!Q69))</f>
        <v/>
      </c>
      <c r="CS69" s="83" t="str">
        <f>UPPER(LEFT('3in'!U69))</f>
        <v/>
      </c>
      <c r="CT69" s="83" t="str">
        <f>UPPER(RIGHT(LEFT('3in'!U69,2)))</f>
        <v/>
      </c>
      <c r="CU69" s="83" t="str">
        <f>UPPER(RIGHT(LEFT('3in'!U69,3)))</f>
        <v/>
      </c>
      <c r="CV69" s="83" t="str">
        <f>UPPER(RIGHT('3in'!U69))</f>
        <v/>
      </c>
      <c r="CW69" s="83" t="str">
        <f>UPPER(LEFT('3in'!Y69))</f>
        <v/>
      </c>
      <c r="CX69" s="83" t="str">
        <f>UPPER(RIGHT(LEFT('3in'!Y69,2)))</f>
        <v/>
      </c>
      <c r="CY69" s="83" t="str">
        <f>UPPER(RIGHT(LEFT('3in'!Y69,3)))</f>
        <v/>
      </c>
      <c r="CZ69" s="83" t="str">
        <f>UPPER(RIGHT('3in'!Y69))</f>
        <v/>
      </c>
    </row>
    <row r="70" spans="1:104" ht="19.5" customHeight="1">
      <c r="A70" s="64"/>
      <c r="B70" s="84" t="str">
        <f>STUDENTS!O72</f>
        <v/>
      </c>
      <c r="C70" s="85">
        <f>STUDENTS!P72</f>
        <v>0</v>
      </c>
      <c r="D70" s="236" t="str">
        <f>STUDENTS!Q72</f>
        <v/>
      </c>
      <c r="E70" s="604"/>
      <c r="F70" s="605"/>
      <c r="G70" s="605"/>
      <c r="H70" s="606"/>
      <c r="I70" s="604"/>
      <c r="J70" s="605"/>
      <c r="K70" s="605"/>
      <c r="L70" s="606"/>
      <c r="M70" s="604"/>
      <c r="N70" s="605"/>
      <c r="O70" s="605"/>
      <c r="P70" s="606"/>
      <c r="Q70" s="604"/>
      <c r="R70" s="605"/>
      <c r="S70" s="605"/>
      <c r="T70" s="606"/>
      <c r="U70" s="604"/>
      <c r="V70" s="605"/>
      <c r="W70" s="605"/>
      <c r="X70" s="606"/>
      <c r="Y70" s="604"/>
      <c r="Z70" s="605"/>
      <c r="AA70" s="605"/>
      <c r="AB70" s="607"/>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83" t="str">
        <f>UPPER(LEFT('3in'!E70))</f>
        <v/>
      </c>
      <c r="CD70" s="83" t="str">
        <f>UPPER(RIGHT(LEFT('3in'!E70,2)))</f>
        <v/>
      </c>
      <c r="CE70" s="83" t="str">
        <f>UPPER(RIGHT(LEFT('3in'!E70,3)))</f>
        <v/>
      </c>
      <c r="CF70" s="83" t="str">
        <f>UPPER(RIGHT('3in'!E70))</f>
        <v/>
      </c>
      <c r="CG70" s="83" t="str">
        <f>UPPER(LEFT('3in'!I70))</f>
        <v/>
      </c>
      <c r="CH70" s="83" t="str">
        <f>UPPER(RIGHT(LEFT('3in'!I70,2)))</f>
        <v/>
      </c>
      <c r="CI70" s="83" t="str">
        <f>UPPER(RIGHT(LEFT('3in'!I70,3)))</f>
        <v/>
      </c>
      <c r="CJ70" s="83" t="str">
        <f>UPPER(RIGHT('3in'!I70))</f>
        <v/>
      </c>
      <c r="CK70" s="83" t="str">
        <f>UPPER(LEFT('3in'!M70))</f>
        <v/>
      </c>
      <c r="CL70" s="83" t="str">
        <f>UPPER(RIGHT(LEFT('3in'!M70,2)))</f>
        <v/>
      </c>
      <c r="CM70" s="83" t="str">
        <f>UPPER(RIGHT(LEFT('3in'!M70,3)))</f>
        <v/>
      </c>
      <c r="CN70" s="83" t="str">
        <f>UPPER(RIGHT('3in'!M70))</f>
        <v/>
      </c>
      <c r="CO70" s="83" t="str">
        <f>UPPER(LEFT('3in'!Q70))</f>
        <v/>
      </c>
      <c r="CP70" s="83" t="str">
        <f>UPPER(RIGHT(LEFT('3in'!Q70,2)))</f>
        <v/>
      </c>
      <c r="CQ70" s="83" t="str">
        <f>UPPER(RIGHT(LEFT('3in'!Q70,3)))</f>
        <v/>
      </c>
      <c r="CR70" s="83" t="str">
        <f>UPPER(RIGHT('3in'!Q70))</f>
        <v/>
      </c>
      <c r="CS70" s="83" t="str">
        <f>UPPER(LEFT('3in'!U70))</f>
        <v/>
      </c>
      <c r="CT70" s="83" t="str">
        <f>UPPER(RIGHT(LEFT('3in'!U70,2)))</f>
        <v/>
      </c>
      <c r="CU70" s="83" t="str">
        <f>UPPER(RIGHT(LEFT('3in'!U70,3)))</f>
        <v/>
      </c>
      <c r="CV70" s="83" t="str">
        <f>UPPER(RIGHT('3in'!U70))</f>
        <v/>
      </c>
      <c r="CW70" s="83" t="str">
        <f>UPPER(LEFT('3in'!Y70))</f>
        <v/>
      </c>
      <c r="CX70" s="83" t="str">
        <f>UPPER(RIGHT(LEFT('3in'!Y70,2)))</f>
        <v/>
      </c>
      <c r="CY70" s="83" t="str">
        <f>UPPER(RIGHT(LEFT('3in'!Y70,3)))</f>
        <v/>
      </c>
      <c r="CZ70" s="83" t="str">
        <f>UPPER(RIGHT('3in'!Y70))</f>
        <v/>
      </c>
    </row>
    <row r="71" spans="1:104" ht="19.5" customHeight="1">
      <c r="A71" s="64"/>
      <c r="B71" s="84" t="str">
        <f>STUDENTS!O73</f>
        <v/>
      </c>
      <c r="C71" s="85">
        <f>STUDENTS!P73</f>
        <v>0</v>
      </c>
      <c r="D71" s="236" t="str">
        <f>STUDENTS!Q73</f>
        <v/>
      </c>
      <c r="E71" s="604"/>
      <c r="F71" s="605"/>
      <c r="G71" s="605"/>
      <c r="H71" s="606"/>
      <c r="I71" s="604"/>
      <c r="J71" s="605"/>
      <c r="K71" s="605"/>
      <c r="L71" s="606"/>
      <c r="M71" s="604"/>
      <c r="N71" s="605"/>
      <c r="O71" s="605"/>
      <c r="P71" s="606"/>
      <c r="Q71" s="604"/>
      <c r="R71" s="605"/>
      <c r="S71" s="605"/>
      <c r="T71" s="606"/>
      <c r="U71" s="604"/>
      <c r="V71" s="605"/>
      <c r="W71" s="605"/>
      <c r="X71" s="606"/>
      <c r="Y71" s="604"/>
      <c r="Z71" s="605"/>
      <c r="AA71" s="605"/>
      <c r="AB71" s="607"/>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83" t="str">
        <f>UPPER(LEFT('3in'!E71))</f>
        <v/>
      </c>
      <c r="CD71" s="83" t="str">
        <f>UPPER(RIGHT(LEFT('3in'!E71,2)))</f>
        <v/>
      </c>
      <c r="CE71" s="83" t="str">
        <f>UPPER(RIGHT(LEFT('3in'!E71,3)))</f>
        <v/>
      </c>
      <c r="CF71" s="83" t="str">
        <f>UPPER(RIGHT('3in'!E71))</f>
        <v/>
      </c>
      <c r="CG71" s="83" t="str">
        <f>UPPER(LEFT('3in'!I71))</f>
        <v/>
      </c>
      <c r="CH71" s="83" t="str">
        <f>UPPER(RIGHT(LEFT('3in'!I71,2)))</f>
        <v/>
      </c>
      <c r="CI71" s="83" t="str">
        <f>UPPER(RIGHT(LEFT('3in'!I71,3)))</f>
        <v/>
      </c>
      <c r="CJ71" s="83" t="str">
        <f>UPPER(RIGHT('3in'!I71))</f>
        <v/>
      </c>
      <c r="CK71" s="83" t="str">
        <f>UPPER(LEFT('3in'!M71))</f>
        <v/>
      </c>
      <c r="CL71" s="83" t="str">
        <f>UPPER(RIGHT(LEFT('3in'!M71,2)))</f>
        <v/>
      </c>
      <c r="CM71" s="83" t="str">
        <f>UPPER(RIGHT(LEFT('3in'!M71,3)))</f>
        <v/>
      </c>
      <c r="CN71" s="83" t="str">
        <f>UPPER(RIGHT('3in'!M71))</f>
        <v/>
      </c>
      <c r="CO71" s="83" t="str">
        <f>UPPER(LEFT('3in'!Q71))</f>
        <v/>
      </c>
      <c r="CP71" s="83" t="str">
        <f>UPPER(RIGHT(LEFT('3in'!Q71,2)))</f>
        <v/>
      </c>
      <c r="CQ71" s="83" t="str">
        <f>UPPER(RIGHT(LEFT('3in'!Q71,3)))</f>
        <v/>
      </c>
      <c r="CR71" s="83" t="str">
        <f>UPPER(RIGHT('3in'!Q71))</f>
        <v/>
      </c>
      <c r="CS71" s="83" t="str">
        <f>UPPER(LEFT('3in'!U71))</f>
        <v/>
      </c>
      <c r="CT71" s="83" t="str">
        <f>UPPER(RIGHT(LEFT('3in'!U71,2)))</f>
        <v/>
      </c>
      <c r="CU71" s="83" t="str">
        <f>UPPER(RIGHT(LEFT('3in'!U71,3)))</f>
        <v/>
      </c>
      <c r="CV71" s="83" t="str">
        <f>UPPER(RIGHT('3in'!U71))</f>
        <v/>
      </c>
      <c r="CW71" s="83" t="str">
        <f>UPPER(LEFT('3in'!Y71))</f>
        <v/>
      </c>
      <c r="CX71" s="83" t="str">
        <f>UPPER(RIGHT(LEFT('3in'!Y71,2)))</f>
        <v/>
      </c>
      <c r="CY71" s="83" t="str">
        <f>UPPER(RIGHT(LEFT('3in'!Y71,3)))</f>
        <v/>
      </c>
      <c r="CZ71" s="83" t="str">
        <f>UPPER(RIGHT('3in'!Y71))</f>
        <v/>
      </c>
    </row>
    <row r="72" spans="1:104" ht="19.5" customHeight="1">
      <c r="A72" s="64"/>
      <c r="B72" s="84" t="str">
        <f>STUDENTS!O74</f>
        <v/>
      </c>
      <c r="C72" s="85">
        <f>STUDENTS!P74</f>
        <v>0</v>
      </c>
      <c r="D72" s="236" t="str">
        <f>STUDENTS!Q74</f>
        <v/>
      </c>
      <c r="E72" s="604"/>
      <c r="F72" s="605"/>
      <c r="G72" s="605"/>
      <c r="H72" s="606"/>
      <c r="I72" s="604"/>
      <c r="J72" s="605"/>
      <c r="K72" s="605"/>
      <c r="L72" s="606"/>
      <c r="M72" s="604"/>
      <c r="N72" s="605"/>
      <c r="O72" s="605"/>
      <c r="P72" s="606"/>
      <c r="Q72" s="604"/>
      <c r="R72" s="605"/>
      <c r="S72" s="605"/>
      <c r="T72" s="606"/>
      <c r="U72" s="604"/>
      <c r="V72" s="605"/>
      <c r="W72" s="605"/>
      <c r="X72" s="606"/>
      <c r="Y72" s="604"/>
      <c r="Z72" s="605"/>
      <c r="AA72" s="605"/>
      <c r="AB72" s="607"/>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83" t="str">
        <f>UPPER(LEFT('3in'!E72))</f>
        <v/>
      </c>
      <c r="CD72" s="83" t="str">
        <f>UPPER(RIGHT(LEFT('3in'!E72,2)))</f>
        <v/>
      </c>
      <c r="CE72" s="83" t="str">
        <f>UPPER(RIGHT(LEFT('3in'!E72,3)))</f>
        <v/>
      </c>
      <c r="CF72" s="83" t="str">
        <f>UPPER(RIGHT('3in'!E72))</f>
        <v/>
      </c>
      <c r="CG72" s="83" t="str">
        <f>UPPER(LEFT('3in'!I72))</f>
        <v/>
      </c>
      <c r="CH72" s="83" t="str">
        <f>UPPER(RIGHT(LEFT('3in'!I72,2)))</f>
        <v/>
      </c>
      <c r="CI72" s="83" t="str">
        <f>UPPER(RIGHT(LEFT('3in'!I72,3)))</f>
        <v/>
      </c>
      <c r="CJ72" s="83" t="str">
        <f>UPPER(RIGHT('3in'!I72))</f>
        <v/>
      </c>
      <c r="CK72" s="83" t="str">
        <f>UPPER(LEFT('3in'!M72))</f>
        <v/>
      </c>
      <c r="CL72" s="83" t="str">
        <f>UPPER(RIGHT(LEFT('3in'!M72,2)))</f>
        <v/>
      </c>
      <c r="CM72" s="83" t="str">
        <f>UPPER(RIGHT(LEFT('3in'!M72,3)))</f>
        <v/>
      </c>
      <c r="CN72" s="83" t="str">
        <f>UPPER(RIGHT('3in'!M72))</f>
        <v/>
      </c>
      <c r="CO72" s="83" t="str">
        <f>UPPER(LEFT('3in'!Q72))</f>
        <v/>
      </c>
      <c r="CP72" s="83" t="str">
        <f>UPPER(RIGHT(LEFT('3in'!Q72,2)))</f>
        <v/>
      </c>
      <c r="CQ72" s="83" t="str">
        <f>UPPER(RIGHT(LEFT('3in'!Q72,3)))</f>
        <v/>
      </c>
      <c r="CR72" s="83" t="str">
        <f>UPPER(RIGHT('3in'!Q72))</f>
        <v/>
      </c>
      <c r="CS72" s="83" t="str">
        <f>UPPER(LEFT('3in'!U72))</f>
        <v/>
      </c>
      <c r="CT72" s="83" t="str">
        <f>UPPER(RIGHT(LEFT('3in'!U72,2)))</f>
        <v/>
      </c>
      <c r="CU72" s="83" t="str">
        <f>UPPER(RIGHT(LEFT('3in'!U72,3)))</f>
        <v/>
      </c>
      <c r="CV72" s="83" t="str">
        <f>UPPER(RIGHT('3in'!U72))</f>
        <v/>
      </c>
      <c r="CW72" s="83" t="str">
        <f>UPPER(LEFT('3in'!Y72))</f>
        <v/>
      </c>
      <c r="CX72" s="83" t="str">
        <f>UPPER(RIGHT(LEFT('3in'!Y72,2)))</f>
        <v/>
      </c>
      <c r="CY72" s="83" t="str">
        <f>UPPER(RIGHT(LEFT('3in'!Y72,3)))</f>
        <v/>
      </c>
      <c r="CZ72" s="83" t="str">
        <f>UPPER(RIGHT('3in'!Y72))</f>
        <v/>
      </c>
    </row>
    <row r="73" spans="1:104" ht="19.5" customHeight="1">
      <c r="A73" s="64"/>
      <c r="B73" s="84" t="str">
        <f>STUDENTS!O75</f>
        <v/>
      </c>
      <c r="C73" s="85">
        <f>STUDENTS!P75</f>
        <v>0</v>
      </c>
      <c r="D73" s="236" t="str">
        <f>STUDENTS!Q75</f>
        <v/>
      </c>
      <c r="E73" s="604"/>
      <c r="F73" s="605"/>
      <c r="G73" s="605"/>
      <c r="H73" s="606"/>
      <c r="I73" s="604"/>
      <c r="J73" s="605"/>
      <c r="K73" s="605"/>
      <c r="L73" s="606"/>
      <c r="M73" s="604"/>
      <c r="N73" s="605"/>
      <c r="O73" s="605"/>
      <c r="P73" s="606"/>
      <c r="Q73" s="604"/>
      <c r="R73" s="605"/>
      <c r="S73" s="605"/>
      <c r="T73" s="606"/>
      <c r="U73" s="604"/>
      <c r="V73" s="605"/>
      <c r="W73" s="605"/>
      <c r="X73" s="606"/>
      <c r="Y73" s="604"/>
      <c r="Z73" s="605"/>
      <c r="AA73" s="605"/>
      <c r="AB73" s="607"/>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83" t="str">
        <f>UPPER(LEFT('3in'!E73))</f>
        <v/>
      </c>
      <c r="CD73" s="83" t="str">
        <f>UPPER(RIGHT(LEFT('3in'!E73,2)))</f>
        <v/>
      </c>
      <c r="CE73" s="83" t="str">
        <f>UPPER(RIGHT(LEFT('3in'!E73,3)))</f>
        <v/>
      </c>
      <c r="CF73" s="83" t="str">
        <f>UPPER(RIGHT('3in'!E73))</f>
        <v/>
      </c>
      <c r="CG73" s="83" t="str">
        <f>UPPER(LEFT('3in'!I73))</f>
        <v/>
      </c>
      <c r="CH73" s="83" t="str">
        <f>UPPER(RIGHT(LEFT('3in'!I73,2)))</f>
        <v/>
      </c>
      <c r="CI73" s="83" t="str">
        <f>UPPER(RIGHT(LEFT('3in'!I73,3)))</f>
        <v/>
      </c>
      <c r="CJ73" s="83" t="str">
        <f>UPPER(RIGHT('3in'!I73))</f>
        <v/>
      </c>
      <c r="CK73" s="83" t="str">
        <f>UPPER(LEFT('3in'!M73))</f>
        <v/>
      </c>
      <c r="CL73" s="83" t="str">
        <f>UPPER(RIGHT(LEFT('3in'!M73,2)))</f>
        <v/>
      </c>
      <c r="CM73" s="83" t="str">
        <f>UPPER(RIGHT(LEFT('3in'!M73,3)))</f>
        <v/>
      </c>
      <c r="CN73" s="83" t="str">
        <f>UPPER(RIGHT('3in'!M73))</f>
        <v/>
      </c>
      <c r="CO73" s="83" t="str">
        <f>UPPER(LEFT('3in'!Q73))</f>
        <v/>
      </c>
      <c r="CP73" s="83" t="str">
        <f>UPPER(RIGHT(LEFT('3in'!Q73,2)))</f>
        <v/>
      </c>
      <c r="CQ73" s="83" t="str">
        <f>UPPER(RIGHT(LEFT('3in'!Q73,3)))</f>
        <v/>
      </c>
      <c r="CR73" s="83" t="str">
        <f>UPPER(RIGHT('3in'!Q73))</f>
        <v/>
      </c>
      <c r="CS73" s="83" t="str">
        <f>UPPER(LEFT('3in'!U73))</f>
        <v/>
      </c>
      <c r="CT73" s="83" t="str">
        <f>UPPER(RIGHT(LEFT('3in'!U73,2)))</f>
        <v/>
      </c>
      <c r="CU73" s="83" t="str">
        <f>UPPER(RIGHT(LEFT('3in'!U73,3)))</f>
        <v/>
      </c>
      <c r="CV73" s="83" t="str">
        <f>UPPER(RIGHT('3in'!U73))</f>
        <v/>
      </c>
      <c r="CW73" s="83" t="str">
        <f>UPPER(LEFT('3in'!Y73))</f>
        <v/>
      </c>
      <c r="CX73" s="83" t="str">
        <f>UPPER(RIGHT(LEFT('3in'!Y73,2)))</f>
        <v/>
      </c>
      <c r="CY73" s="83" t="str">
        <f>UPPER(RIGHT(LEFT('3in'!Y73,3)))</f>
        <v/>
      </c>
      <c r="CZ73" s="83" t="str">
        <f>UPPER(RIGHT('3in'!Y73))</f>
        <v/>
      </c>
    </row>
    <row r="74" spans="1:104" ht="19.5" customHeight="1">
      <c r="A74" s="64"/>
      <c r="B74" s="84" t="str">
        <f>STUDENTS!O76</f>
        <v/>
      </c>
      <c r="C74" s="85">
        <f>STUDENTS!P76</f>
        <v>0</v>
      </c>
      <c r="D74" s="236" t="str">
        <f>STUDENTS!Q76</f>
        <v/>
      </c>
      <c r="E74" s="604"/>
      <c r="F74" s="605"/>
      <c r="G74" s="605"/>
      <c r="H74" s="606"/>
      <c r="I74" s="604"/>
      <c r="J74" s="605"/>
      <c r="K74" s="605"/>
      <c r="L74" s="606"/>
      <c r="M74" s="604"/>
      <c r="N74" s="605"/>
      <c r="O74" s="605"/>
      <c r="P74" s="606"/>
      <c r="Q74" s="604"/>
      <c r="R74" s="605"/>
      <c r="S74" s="605"/>
      <c r="T74" s="606"/>
      <c r="U74" s="604"/>
      <c r="V74" s="605"/>
      <c r="W74" s="605"/>
      <c r="X74" s="606"/>
      <c r="Y74" s="604"/>
      <c r="Z74" s="605"/>
      <c r="AA74" s="605"/>
      <c r="AB74" s="607"/>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83" t="str">
        <f>UPPER(LEFT('3in'!E74))</f>
        <v/>
      </c>
      <c r="CD74" s="83" t="str">
        <f>UPPER(RIGHT(LEFT('3in'!E74,2)))</f>
        <v/>
      </c>
      <c r="CE74" s="83" t="str">
        <f>UPPER(RIGHT(LEFT('3in'!E74,3)))</f>
        <v/>
      </c>
      <c r="CF74" s="83" t="str">
        <f>UPPER(RIGHT('3in'!E74))</f>
        <v/>
      </c>
      <c r="CG74" s="83" t="str">
        <f>UPPER(LEFT('3in'!I74))</f>
        <v/>
      </c>
      <c r="CH74" s="83" t="str">
        <f>UPPER(RIGHT(LEFT('3in'!I74,2)))</f>
        <v/>
      </c>
      <c r="CI74" s="83" t="str">
        <f>UPPER(RIGHT(LEFT('3in'!I74,3)))</f>
        <v/>
      </c>
      <c r="CJ74" s="83" t="str">
        <f>UPPER(RIGHT('3in'!I74))</f>
        <v/>
      </c>
      <c r="CK74" s="83" t="str">
        <f>UPPER(LEFT('3in'!M74))</f>
        <v/>
      </c>
      <c r="CL74" s="83" t="str">
        <f>UPPER(RIGHT(LEFT('3in'!M74,2)))</f>
        <v/>
      </c>
      <c r="CM74" s="83" t="str">
        <f>UPPER(RIGHT(LEFT('3in'!M74,3)))</f>
        <v/>
      </c>
      <c r="CN74" s="83" t="str">
        <f>UPPER(RIGHT('3in'!M74))</f>
        <v/>
      </c>
      <c r="CO74" s="83" t="str">
        <f>UPPER(LEFT('3in'!Q74))</f>
        <v/>
      </c>
      <c r="CP74" s="83" t="str">
        <f>UPPER(RIGHT(LEFT('3in'!Q74,2)))</f>
        <v/>
      </c>
      <c r="CQ74" s="83" t="str">
        <f>UPPER(RIGHT(LEFT('3in'!Q74,3)))</f>
        <v/>
      </c>
      <c r="CR74" s="83" t="str">
        <f>UPPER(RIGHT('3in'!Q74))</f>
        <v/>
      </c>
      <c r="CS74" s="83" t="str">
        <f>UPPER(LEFT('3in'!U74))</f>
        <v/>
      </c>
      <c r="CT74" s="83" t="str">
        <f>UPPER(RIGHT(LEFT('3in'!U74,2)))</f>
        <v/>
      </c>
      <c r="CU74" s="83" t="str">
        <f>UPPER(RIGHT(LEFT('3in'!U74,3)))</f>
        <v/>
      </c>
      <c r="CV74" s="83" t="str">
        <f>UPPER(RIGHT('3in'!U74))</f>
        <v/>
      </c>
      <c r="CW74" s="83" t="str">
        <f>UPPER(LEFT('3in'!Y74))</f>
        <v/>
      </c>
      <c r="CX74" s="83" t="str">
        <f>UPPER(RIGHT(LEFT('3in'!Y74,2)))</f>
        <v/>
      </c>
      <c r="CY74" s="83" t="str">
        <f>UPPER(RIGHT(LEFT('3in'!Y74,3)))</f>
        <v/>
      </c>
      <c r="CZ74" s="83" t="str">
        <f>UPPER(RIGHT('3in'!Y74))</f>
        <v/>
      </c>
    </row>
    <row r="75" spans="1:104" ht="19.5" customHeight="1">
      <c r="A75" s="64"/>
      <c r="B75" s="84" t="str">
        <f>STUDENTS!O77</f>
        <v/>
      </c>
      <c r="C75" s="85">
        <f>STUDENTS!P77</f>
        <v>0</v>
      </c>
      <c r="D75" s="236" t="str">
        <f>STUDENTS!Q77</f>
        <v/>
      </c>
      <c r="E75" s="604"/>
      <c r="F75" s="605"/>
      <c r="G75" s="605"/>
      <c r="H75" s="606"/>
      <c r="I75" s="604"/>
      <c r="J75" s="605"/>
      <c r="K75" s="605"/>
      <c r="L75" s="606"/>
      <c r="M75" s="604"/>
      <c r="N75" s="605"/>
      <c r="O75" s="605"/>
      <c r="P75" s="606"/>
      <c r="Q75" s="604"/>
      <c r="R75" s="605"/>
      <c r="S75" s="605"/>
      <c r="T75" s="606"/>
      <c r="U75" s="604"/>
      <c r="V75" s="605"/>
      <c r="W75" s="605"/>
      <c r="X75" s="606"/>
      <c r="Y75" s="604"/>
      <c r="Z75" s="605"/>
      <c r="AA75" s="605"/>
      <c r="AB75" s="607"/>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83" t="str">
        <f>UPPER(LEFT('3in'!E75))</f>
        <v/>
      </c>
      <c r="CD75" s="83" t="str">
        <f>UPPER(RIGHT(LEFT('3in'!E75,2)))</f>
        <v/>
      </c>
      <c r="CE75" s="83" t="str">
        <f>UPPER(RIGHT(LEFT('3in'!E75,3)))</f>
        <v/>
      </c>
      <c r="CF75" s="83" t="str">
        <f>UPPER(RIGHT('3in'!E75))</f>
        <v/>
      </c>
      <c r="CG75" s="83" t="str">
        <f>UPPER(LEFT('3in'!I75))</f>
        <v/>
      </c>
      <c r="CH75" s="83" t="str">
        <f>UPPER(RIGHT(LEFT('3in'!I75,2)))</f>
        <v/>
      </c>
      <c r="CI75" s="83" t="str">
        <f>UPPER(RIGHT(LEFT('3in'!I75,3)))</f>
        <v/>
      </c>
      <c r="CJ75" s="83" t="str">
        <f>UPPER(RIGHT('3in'!I75))</f>
        <v/>
      </c>
      <c r="CK75" s="83" t="str">
        <f>UPPER(LEFT('3in'!M75))</f>
        <v/>
      </c>
      <c r="CL75" s="83" t="str">
        <f>UPPER(RIGHT(LEFT('3in'!M75,2)))</f>
        <v/>
      </c>
      <c r="CM75" s="83" t="str">
        <f>UPPER(RIGHT(LEFT('3in'!M75,3)))</f>
        <v/>
      </c>
      <c r="CN75" s="83" t="str">
        <f>UPPER(RIGHT('3in'!M75))</f>
        <v/>
      </c>
      <c r="CO75" s="83" t="str">
        <f>UPPER(LEFT('3in'!Q75))</f>
        <v/>
      </c>
      <c r="CP75" s="83" t="str">
        <f>UPPER(RIGHT(LEFT('3in'!Q75,2)))</f>
        <v/>
      </c>
      <c r="CQ75" s="83" t="str">
        <f>UPPER(RIGHT(LEFT('3in'!Q75,3)))</f>
        <v/>
      </c>
      <c r="CR75" s="83" t="str">
        <f>UPPER(RIGHT('3in'!Q75))</f>
        <v/>
      </c>
      <c r="CS75" s="83" t="str">
        <f>UPPER(LEFT('3in'!U75))</f>
        <v/>
      </c>
      <c r="CT75" s="83" t="str">
        <f>UPPER(RIGHT(LEFT('3in'!U75,2)))</f>
        <v/>
      </c>
      <c r="CU75" s="83" t="str">
        <f>UPPER(RIGHT(LEFT('3in'!U75,3)))</f>
        <v/>
      </c>
      <c r="CV75" s="83" t="str">
        <f>UPPER(RIGHT('3in'!U75))</f>
        <v/>
      </c>
      <c r="CW75" s="83" t="str">
        <f>UPPER(LEFT('3in'!Y75))</f>
        <v/>
      </c>
      <c r="CX75" s="83" t="str">
        <f>UPPER(RIGHT(LEFT('3in'!Y75,2)))</f>
        <v/>
      </c>
      <c r="CY75" s="83" t="str">
        <f>UPPER(RIGHT(LEFT('3in'!Y75,3)))</f>
        <v/>
      </c>
      <c r="CZ75" s="83" t="str">
        <f>UPPER(RIGHT('3in'!Y75))</f>
        <v/>
      </c>
    </row>
    <row r="76" spans="1:104" ht="19.5" customHeight="1">
      <c r="A76" s="64"/>
      <c r="B76" s="84" t="str">
        <f>STUDENTS!O78</f>
        <v/>
      </c>
      <c r="C76" s="85">
        <f>STUDENTS!P78</f>
        <v>0</v>
      </c>
      <c r="D76" s="236" t="str">
        <f>STUDENTS!Q78</f>
        <v/>
      </c>
      <c r="E76" s="604"/>
      <c r="F76" s="605"/>
      <c r="G76" s="605"/>
      <c r="H76" s="606"/>
      <c r="I76" s="604"/>
      <c r="J76" s="605"/>
      <c r="K76" s="605"/>
      <c r="L76" s="606"/>
      <c r="M76" s="604"/>
      <c r="N76" s="605"/>
      <c r="O76" s="605"/>
      <c r="P76" s="606"/>
      <c r="Q76" s="604"/>
      <c r="R76" s="605"/>
      <c r="S76" s="605"/>
      <c r="T76" s="606"/>
      <c r="U76" s="604"/>
      <c r="V76" s="605"/>
      <c r="W76" s="605"/>
      <c r="X76" s="606"/>
      <c r="Y76" s="604"/>
      <c r="Z76" s="605"/>
      <c r="AA76" s="605"/>
      <c r="AB76" s="607"/>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83" t="str">
        <f>UPPER(LEFT('3in'!E76))</f>
        <v/>
      </c>
      <c r="CD76" s="83" t="str">
        <f>UPPER(RIGHT(LEFT('3in'!E76,2)))</f>
        <v/>
      </c>
      <c r="CE76" s="83" t="str">
        <f>UPPER(RIGHT(LEFT('3in'!E76,3)))</f>
        <v/>
      </c>
      <c r="CF76" s="83" t="str">
        <f>UPPER(RIGHT('3in'!E76))</f>
        <v/>
      </c>
      <c r="CG76" s="83" t="str">
        <f>UPPER(LEFT('3in'!I76))</f>
        <v/>
      </c>
      <c r="CH76" s="83" t="str">
        <f>UPPER(RIGHT(LEFT('3in'!I76,2)))</f>
        <v/>
      </c>
      <c r="CI76" s="83" t="str">
        <f>UPPER(RIGHT(LEFT('3in'!I76,3)))</f>
        <v/>
      </c>
      <c r="CJ76" s="83" t="str">
        <f>UPPER(RIGHT('3in'!I76))</f>
        <v/>
      </c>
      <c r="CK76" s="83" t="str">
        <f>UPPER(LEFT('3in'!M76))</f>
        <v/>
      </c>
      <c r="CL76" s="83" t="str">
        <f>UPPER(RIGHT(LEFT('3in'!M76,2)))</f>
        <v/>
      </c>
      <c r="CM76" s="83" t="str">
        <f>UPPER(RIGHT(LEFT('3in'!M76,3)))</f>
        <v/>
      </c>
      <c r="CN76" s="83" t="str">
        <f>UPPER(RIGHT('3in'!M76))</f>
        <v/>
      </c>
      <c r="CO76" s="83" t="str">
        <f>UPPER(LEFT('3in'!Q76))</f>
        <v/>
      </c>
      <c r="CP76" s="83" t="str">
        <f>UPPER(RIGHT(LEFT('3in'!Q76,2)))</f>
        <v/>
      </c>
      <c r="CQ76" s="83" t="str">
        <f>UPPER(RIGHT(LEFT('3in'!Q76,3)))</f>
        <v/>
      </c>
      <c r="CR76" s="83" t="str">
        <f>UPPER(RIGHT('3in'!Q76))</f>
        <v/>
      </c>
      <c r="CS76" s="83" t="str">
        <f>UPPER(LEFT('3in'!U76))</f>
        <v/>
      </c>
      <c r="CT76" s="83" t="str">
        <f>UPPER(RIGHT(LEFT('3in'!U76,2)))</f>
        <v/>
      </c>
      <c r="CU76" s="83" t="str">
        <f>UPPER(RIGHT(LEFT('3in'!U76,3)))</f>
        <v/>
      </c>
      <c r="CV76" s="83" t="str">
        <f>UPPER(RIGHT('3in'!U76))</f>
        <v/>
      </c>
      <c r="CW76" s="83" t="str">
        <f>UPPER(LEFT('3in'!Y76))</f>
        <v/>
      </c>
      <c r="CX76" s="83" t="str">
        <f>UPPER(RIGHT(LEFT('3in'!Y76,2)))</f>
        <v/>
      </c>
      <c r="CY76" s="83" t="str">
        <f>UPPER(RIGHT(LEFT('3in'!Y76,3)))</f>
        <v/>
      </c>
      <c r="CZ76" s="83" t="str">
        <f>UPPER(RIGHT('3in'!Y76))</f>
        <v/>
      </c>
    </row>
    <row r="77" spans="1:104" ht="19.5" customHeight="1">
      <c r="A77" s="64"/>
      <c r="B77" s="84" t="str">
        <f>STUDENTS!O79</f>
        <v/>
      </c>
      <c r="C77" s="85">
        <f>STUDENTS!P79</f>
        <v>0</v>
      </c>
      <c r="D77" s="236" t="str">
        <f>STUDENTS!Q79</f>
        <v/>
      </c>
      <c r="E77" s="604"/>
      <c r="F77" s="605"/>
      <c r="G77" s="605"/>
      <c r="H77" s="606"/>
      <c r="I77" s="604"/>
      <c r="J77" s="605"/>
      <c r="K77" s="605"/>
      <c r="L77" s="606"/>
      <c r="M77" s="604"/>
      <c r="N77" s="605"/>
      <c r="O77" s="605"/>
      <c r="P77" s="606"/>
      <c r="Q77" s="604"/>
      <c r="R77" s="605"/>
      <c r="S77" s="605"/>
      <c r="T77" s="606"/>
      <c r="U77" s="604"/>
      <c r="V77" s="605"/>
      <c r="W77" s="605"/>
      <c r="X77" s="606"/>
      <c r="Y77" s="604"/>
      <c r="Z77" s="605"/>
      <c r="AA77" s="605"/>
      <c r="AB77" s="607"/>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83" t="str">
        <f>UPPER(LEFT('3in'!E77))</f>
        <v/>
      </c>
      <c r="CD77" s="83" t="str">
        <f>UPPER(RIGHT(LEFT('3in'!E77,2)))</f>
        <v/>
      </c>
      <c r="CE77" s="83" t="str">
        <f>UPPER(RIGHT(LEFT('3in'!E77,3)))</f>
        <v/>
      </c>
      <c r="CF77" s="83" t="str">
        <f>UPPER(RIGHT('3in'!E77))</f>
        <v/>
      </c>
      <c r="CG77" s="83" t="str">
        <f>UPPER(LEFT('3in'!I77))</f>
        <v/>
      </c>
      <c r="CH77" s="83" t="str">
        <f>UPPER(RIGHT(LEFT('3in'!I77,2)))</f>
        <v/>
      </c>
      <c r="CI77" s="83" t="str">
        <f>UPPER(RIGHT(LEFT('3in'!I77,3)))</f>
        <v/>
      </c>
      <c r="CJ77" s="83" t="str">
        <f>UPPER(RIGHT('3in'!I77))</f>
        <v/>
      </c>
      <c r="CK77" s="83" t="str">
        <f>UPPER(LEFT('3in'!M77))</f>
        <v/>
      </c>
      <c r="CL77" s="83" t="str">
        <f>UPPER(RIGHT(LEFT('3in'!M77,2)))</f>
        <v/>
      </c>
      <c r="CM77" s="83" t="str">
        <f>UPPER(RIGHT(LEFT('3in'!M77,3)))</f>
        <v/>
      </c>
      <c r="CN77" s="83" t="str">
        <f>UPPER(RIGHT('3in'!M77))</f>
        <v/>
      </c>
      <c r="CO77" s="83" t="str">
        <f>UPPER(LEFT('3in'!Q77))</f>
        <v/>
      </c>
      <c r="CP77" s="83" t="str">
        <f>UPPER(RIGHT(LEFT('3in'!Q77,2)))</f>
        <v/>
      </c>
      <c r="CQ77" s="83" t="str">
        <f>UPPER(RIGHT(LEFT('3in'!Q77,3)))</f>
        <v/>
      </c>
      <c r="CR77" s="83" t="str">
        <f>UPPER(RIGHT('3in'!Q77))</f>
        <v/>
      </c>
      <c r="CS77" s="83" t="str">
        <f>UPPER(LEFT('3in'!U77))</f>
        <v/>
      </c>
      <c r="CT77" s="83" t="str">
        <f>UPPER(RIGHT(LEFT('3in'!U77,2)))</f>
        <v/>
      </c>
      <c r="CU77" s="83" t="str">
        <f>UPPER(RIGHT(LEFT('3in'!U77,3)))</f>
        <v/>
      </c>
      <c r="CV77" s="83" t="str">
        <f>UPPER(RIGHT('3in'!U77))</f>
        <v/>
      </c>
      <c r="CW77" s="83" t="str">
        <f>UPPER(LEFT('3in'!Y77))</f>
        <v/>
      </c>
      <c r="CX77" s="83" t="str">
        <f>UPPER(RIGHT(LEFT('3in'!Y77,2)))</f>
        <v/>
      </c>
      <c r="CY77" s="83" t="str">
        <f>UPPER(RIGHT(LEFT('3in'!Y77,3)))</f>
        <v/>
      </c>
      <c r="CZ77" s="83" t="str">
        <f>UPPER(RIGHT('3in'!Y77))</f>
        <v/>
      </c>
    </row>
    <row r="78" spans="1:104" ht="19.5" customHeight="1">
      <c r="A78" s="64"/>
      <c r="B78" s="84" t="str">
        <f>STUDENTS!O80</f>
        <v/>
      </c>
      <c r="C78" s="85">
        <f>STUDENTS!P80</f>
        <v>0</v>
      </c>
      <c r="D78" s="236" t="str">
        <f>STUDENTS!Q80</f>
        <v/>
      </c>
      <c r="E78" s="604"/>
      <c r="F78" s="605"/>
      <c r="G78" s="605"/>
      <c r="H78" s="606"/>
      <c r="I78" s="604"/>
      <c r="J78" s="605"/>
      <c r="K78" s="605"/>
      <c r="L78" s="606"/>
      <c r="M78" s="604"/>
      <c r="N78" s="605"/>
      <c r="O78" s="605"/>
      <c r="P78" s="606"/>
      <c r="Q78" s="604"/>
      <c r="R78" s="605"/>
      <c r="S78" s="605"/>
      <c r="T78" s="606"/>
      <c r="U78" s="604"/>
      <c r="V78" s="605"/>
      <c r="W78" s="605"/>
      <c r="X78" s="606"/>
      <c r="Y78" s="604"/>
      <c r="Z78" s="605"/>
      <c r="AA78" s="605"/>
      <c r="AB78" s="607"/>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83" t="str">
        <f>UPPER(LEFT('3in'!E78))</f>
        <v/>
      </c>
      <c r="CD78" s="83" t="str">
        <f>UPPER(RIGHT(LEFT('3in'!E78,2)))</f>
        <v/>
      </c>
      <c r="CE78" s="83" t="str">
        <f>UPPER(RIGHT(LEFT('3in'!E78,3)))</f>
        <v/>
      </c>
      <c r="CF78" s="83" t="str">
        <f>UPPER(RIGHT('3in'!E78))</f>
        <v/>
      </c>
      <c r="CG78" s="83" t="str">
        <f>UPPER(LEFT('3in'!I78))</f>
        <v/>
      </c>
      <c r="CH78" s="83" t="str">
        <f>UPPER(RIGHT(LEFT('3in'!I78,2)))</f>
        <v/>
      </c>
      <c r="CI78" s="83" t="str">
        <f>UPPER(RIGHT(LEFT('3in'!I78,3)))</f>
        <v/>
      </c>
      <c r="CJ78" s="83" t="str">
        <f>UPPER(RIGHT('3in'!I78))</f>
        <v/>
      </c>
      <c r="CK78" s="83" t="str">
        <f>UPPER(LEFT('3in'!M78))</f>
        <v/>
      </c>
      <c r="CL78" s="83" t="str">
        <f>UPPER(RIGHT(LEFT('3in'!M78,2)))</f>
        <v/>
      </c>
      <c r="CM78" s="83" t="str">
        <f>UPPER(RIGHT(LEFT('3in'!M78,3)))</f>
        <v/>
      </c>
      <c r="CN78" s="83" t="str">
        <f>UPPER(RIGHT('3in'!M78))</f>
        <v/>
      </c>
      <c r="CO78" s="83" t="str">
        <f>UPPER(LEFT('3in'!Q78))</f>
        <v/>
      </c>
      <c r="CP78" s="83" t="str">
        <f>UPPER(RIGHT(LEFT('3in'!Q78,2)))</f>
        <v/>
      </c>
      <c r="CQ78" s="83" t="str">
        <f>UPPER(RIGHT(LEFT('3in'!Q78,3)))</f>
        <v/>
      </c>
      <c r="CR78" s="83" t="str">
        <f>UPPER(RIGHT('3in'!Q78))</f>
        <v/>
      </c>
      <c r="CS78" s="83" t="str">
        <f>UPPER(LEFT('3in'!U78))</f>
        <v/>
      </c>
      <c r="CT78" s="83" t="str">
        <f>UPPER(RIGHT(LEFT('3in'!U78,2)))</f>
        <v/>
      </c>
      <c r="CU78" s="83" t="str">
        <f>UPPER(RIGHT(LEFT('3in'!U78,3)))</f>
        <v/>
      </c>
      <c r="CV78" s="83" t="str">
        <f>UPPER(RIGHT('3in'!U78))</f>
        <v/>
      </c>
      <c r="CW78" s="83" t="str">
        <f>UPPER(LEFT('3in'!Y78))</f>
        <v/>
      </c>
      <c r="CX78" s="83" t="str">
        <f>UPPER(RIGHT(LEFT('3in'!Y78,2)))</f>
        <v/>
      </c>
      <c r="CY78" s="83" t="str">
        <f>UPPER(RIGHT(LEFT('3in'!Y78,3)))</f>
        <v/>
      </c>
      <c r="CZ78" s="83" t="str">
        <f>UPPER(RIGHT('3in'!Y78))</f>
        <v/>
      </c>
    </row>
    <row r="79" spans="1:104" ht="19.5" customHeight="1">
      <c r="A79" s="64"/>
      <c r="B79" s="84" t="str">
        <f>STUDENTS!O81</f>
        <v/>
      </c>
      <c r="C79" s="85">
        <f>STUDENTS!P81</f>
        <v>0</v>
      </c>
      <c r="D79" s="236" t="str">
        <f>STUDENTS!Q81</f>
        <v/>
      </c>
      <c r="E79" s="604"/>
      <c r="F79" s="605"/>
      <c r="G79" s="605"/>
      <c r="H79" s="606"/>
      <c r="I79" s="604"/>
      <c r="J79" s="605"/>
      <c r="K79" s="605"/>
      <c r="L79" s="606"/>
      <c r="M79" s="604"/>
      <c r="N79" s="605"/>
      <c r="O79" s="605"/>
      <c r="P79" s="606"/>
      <c r="Q79" s="604"/>
      <c r="R79" s="605"/>
      <c r="S79" s="605"/>
      <c r="T79" s="606"/>
      <c r="U79" s="604"/>
      <c r="V79" s="605"/>
      <c r="W79" s="605"/>
      <c r="X79" s="606"/>
      <c r="Y79" s="604"/>
      <c r="Z79" s="605"/>
      <c r="AA79" s="605"/>
      <c r="AB79" s="607"/>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83" t="str">
        <f>UPPER(LEFT('3in'!E79))</f>
        <v/>
      </c>
      <c r="CD79" s="83" t="str">
        <f>UPPER(RIGHT(LEFT('3in'!E79,2)))</f>
        <v/>
      </c>
      <c r="CE79" s="83" t="str">
        <f>UPPER(RIGHT(LEFT('3in'!E79,3)))</f>
        <v/>
      </c>
      <c r="CF79" s="83" t="str">
        <f>UPPER(RIGHT('3in'!E79))</f>
        <v/>
      </c>
      <c r="CG79" s="83" t="str">
        <f>UPPER(LEFT('3in'!I79))</f>
        <v/>
      </c>
      <c r="CH79" s="83" t="str">
        <f>UPPER(RIGHT(LEFT('3in'!I79,2)))</f>
        <v/>
      </c>
      <c r="CI79" s="83" t="str">
        <f>UPPER(RIGHT(LEFT('3in'!I79,3)))</f>
        <v/>
      </c>
      <c r="CJ79" s="83" t="str">
        <f>UPPER(RIGHT('3in'!I79))</f>
        <v/>
      </c>
      <c r="CK79" s="83" t="str">
        <f>UPPER(LEFT('3in'!M79))</f>
        <v/>
      </c>
      <c r="CL79" s="83" t="str">
        <f>UPPER(RIGHT(LEFT('3in'!M79,2)))</f>
        <v/>
      </c>
      <c r="CM79" s="83" t="str">
        <f>UPPER(RIGHT(LEFT('3in'!M79,3)))</f>
        <v/>
      </c>
      <c r="CN79" s="83" t="str">
        <f>UPPER(RIGHT('3in'!M79))</f>
        <v/>
      </c>
      <c r="CO79" s="83" t="str">
        <f>UPPER(LEFT('3in'!Q79))</f>
        <v/>
      </c>
      <c r="CP79" s="83" t="str">
        <f>UPPER(RIGHT(LEFT('3in'!Q79,2)))</f>
        <v/>
      </c>
      <c r="CQ79" s="83" t="str">
        <f>UPPER(RIGHT(LEFT('3in'!Q79,3)))</f>
        <v/>
      </c>
      <c r="CR79" s="83" t="str">
        <f>UPPER(RIGHT('3in'!Q79))</f>
        <v/>
      </c>
      <c r="CS79" s="83" t="str">
        <f>UPPER(LEFT('3in'!U79))</f>
        <v/>
      </c>
      <c r="CT79" s="83" t="str">
        <f>UPPER(RIGHT(LEFT('3in'!U79,2)))</f>
        <v/>
      </c>
      <c r="CU79" s="83" t="str">
        <f>UPPER(RIGHT(LEFT('3in'!U79,3)))</f>
        <v/>
      </c>
      <c r="CV79" s="83" t="str">
        <f>UPPER(RIGHT('3in'!U79))</f>
        <v/>
      </c>
      <c r="CW79" s="83" t="str">
        <f>UPPER(LEFT('3in'!Y79))</f>
        <v/>
      </c>
      <c r="CX79" s="83" t="str">
        <f>UPPER(RIGHT(LEFT('3in'!Y79,2)))</f>
        <v/>
      </c>
      <c r="CY79" s="83" t="str">
        <f>UPPER(RIGHT(LEFT('3in'!Y79,3)))</f>
        <v/>
      </c>
      <c r="CZ79" s="83" t="str">
        <f>UPPER(RIGHT('3in'!Y79))</f>
        <v/>
      </c>
    </row>
    <row r="80" spans="1:104" ht="19.5" customHeight="1">
      <c r="A80" s="64"/>
      <c r="B80" s="84" t="str">
        <f>STUDENTS!O82</f>
        <v/>
      </c>
      <c r="C80" s="85">
        <f>STUDENTS!P82</f>
        <v>0</v>
      </c>
      <c r="D80" s="236" t="str">
        <f>STUDENTS!Q82</f>
        <v/>
      </c>
      <c r="E80" s="604"/>
      <c r="F80" s="605"/>
      <c r="G80" s="605"/>
      <c r="H80" s="606"/>
      <c r="I80" s="604"/>
      <c r="J80" s="605"/>
      <c r="K80" s="605"/>
      <c r="L80" s="606"/>
      <c r="M80" s="604"/>
      <c r="N80" s="605"/>
      <c r="O80" s="605"/>
      <c r="P80" s="606"/>
      <c r="Q80" s="604"/>
      <c r="R80" s="605"/>
      <c r="S80" s="605"/>
      <c r="T80" s="606"/>
      <c r="U80" s="604"/>
      <c r="V80" s="605"/>
      <c r="W80" s="605"/>
      <c r="X80" s="606"/>
      <c r="Y80" s="604"/>
      <c r="Z80" s="605"/>
      <c r="AA80" s="605"/>
      <c r="AB80" s="607"/>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83" t="str">
        <f>UPPER(LEFT('3in'!E80))</f>
        <v/>
      </c>
      <c r="CD80" s="83" t="str">
        <f>UPPER(RIGHT(LEFT('3in'!E80,2)))</f>
        <v/>
      </c>
      <c r="CE80" s="83" t="str">
        <f>UPPER(RIGHT(LEFT('3in'!E80,3)))</f>
        <v/>
      </c>
      <c r="CF80" s="83" t="str">
        <f>UPPER(RIGHT('3in'!E80))</f>
        <v/>
      </c>
      <c r="CG80" s="83" t="str">
        <f>UPPER(LEFT('3in'!I80))</f>
        <v/>
      </c>
      <c r="CH80" s="83" t="str">
        <f>UPPER(RIGHT(LEFT('3in'!I80,2)))</f>
        <v/>
      </c>
      <c r="CI80" s="83" t="str">
        <f>UPPER(RIGHT(LEFT('3in'!I80,3)))</f>
        <v/>
      </c>
      <c r="CJ80" s="83" t="str">
        <f>UPPER(RIGHT('3in'!I80))</f>
        <v/>
      </c>
      <c r="CK80" s="83" t="str">
        <f>UPPER(LEFT('3in'!M80))</f>
        <v/>
      </c>
      <c r="CL80" s="83" t="str">
        <f>UPPER(RIGHT(LEFT('3in'!M80,2)))</f>
        <v/>
      </c>
      <c r="CM80" s="83" t="str">
        <f>UPPER(RIGHT(LEFT('3in'!M80,3)))</f>
        <v/>
      </c>
      <c r="CN80" s="83" t="str">
        <f>UPPER(RIGHT('3in'!M80))</f>
        <v/>
      </c>
      <c r="CO80" s="83" t="str">
        <f>UPPER(LEFT('3in'!Q80))</f>
        <v/>
      </c>
      <c r="CP80" s="83" t="str">
        <f>UPPER(RIGHT(LEFT('3in'!Q80,2)))</f>
        <v/>
      </c>
      <c r="CQ80" s="83" t="str">
        <f>UPPER(RIGHT(LEFT('3in'!Q80,3)))</f>
        <v/>
      </c>
      <c r="CR80" s="83" t="str">
        <f>UPPER(RIGHT('3in'!Q80))</f>
        <v/>
      </c>
      <c r="CS80" s="83" t="str">
        <f>UPPER(LEFT('3in'!U80))</f>
        <v/>
      </c>
      <c r="CT80" s="83" t="str">
        <f>UPPER(RIGHT(LEFT('3in'!U80,2)))</f>
        <v/>
      </c>
      <c r="CU80" s="83" t="str">
        <f>UPPER(RIGHT(LEFT('3in'!U80,3)))</f>
        <v/>
      </c>
      <c r="CV80" s="83" t="str">
        <f>UPPER(RIGHT('3in'!U80))</f>
        <v/>
      </c>
      <c r="CW80" s="83" t="str">
        <f>UPPER(LEFT('3in'!Y80))</f>
        <v/>
      </c>
      <c r="CX80" s="83" t="str">
        <f>UPPER(RIGHT(LEFT('3in'!Y80,2)))</f>
        <v/>
      </c>
      <c r="CY80" s="83" t="str">
        <f>UPPER(RIGHT(LEFT('3in'!Y80,3)))</f>
        <v/>
      </c>
      <c r="CZ80" s="83" t="str">
        <f>UPPER(RIGHT('3in'!Y80))</f>
        <v/>
      </c>
    </row>
    <row r="81" spans="1:104" ht="19.5" customHeight="1">
      <c r="A81" s="64"/>
      <c r="B81" s="84" t="str">
        <f>STUDENTS!O83</f>
        <v/>
      </c>
      <c r="C81" s="85">
        <f>STUDENTS!P83</f>
        <v>0</v>
      </c>
      <c r="D81" s="236" t="str">
        <f>STUDENTS!Q83</f>
        <v/>
      </c>
      <c r="E81" s="604"/>
      <c r="F81" s="605"/>
      <c r="G81" s="605"/>
      <c r="H81" s="606"/>
      <c r="I81" s="604"/>
      <c r="J81" s="605"/>
      <c r="K81" s="605"/>
      <c r="L81" s="606"/>
      <c r="M81" s="604"/>
      <c r="N81" s="605"/>
      <c r="O81" s="605"/>
      <c r="P81" s="606"/>
      <c r="Q81" s="604"/>
      <c r="R81" s="605"/>
      <c r="S81" s="605"/>
      <c r="T81" s="606"/>
      <c r="U81" s="604"/>
      <c r="V81" s="605"/>
      <c r="W81" s="605"/>
      <c r="X81" s="606"/>
      <c r="Y81" s="604"/>
      <c r="Z81" s="605"/>
      <c r="AA81" s="605"/>
      <c r="AB81" s="607"/>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83" t="str">
        <f>UPPER(LEFT('3in'!E81))</f>
        <v/>
      </c>
      <c r="CD81" s="83" t="str">
        <f>UPPER(RIGHT(LEFT('3in'!E81,2)))</f>
        <v/>
      </c>
      <c r="CE81" s="83" t="str">
        <f>UPPER(RIGHT(LEFT('3in'!E81,3)))</f>
        <v/>
      </c>
      <c r="CF81" s="83" t="str">
        <f>UPPER(RIGHT('3in'!E81))</f>
        <v/>
      </c>
      <c r="CG81" s="83" t="str">
        <f>UPPER(LEFT('3in'!I81))</f>
        <v/>
      </c>
      <c r="CH81" s="83" t="str">
        <f>UPPER(RIGHT(LEFT('3in'!I81,2)))</f>
        <v/>
      </c>
      <c r="CI81" s="83" t="str">
        <f>UPPER(RIGHT(LEFT('3in'!I81,3)))</f>
        <v/>
      </c>
      <c r="CJ81" s="83" t="str">
        <f>UPPER(RIGHT('3in'!I81))</f>
        <v/>
      </c>
      <c r="CK81" s="83" t="str">
        <f>UPPER(LEFT('3in'!M81))</f>
        <v/>
      </c>
      <c r="CL81" s="83" t="str">
        <f>UPPER(RIGHT(LEFT('3in'!M81,2)))</f>
        <v/>
      </c>
      <c r="CM81" s="83" t="str">
        <f>UPPER(RIGHT(LEFT('3in'!M81,3)))</f>
        <v/>
      </c>
      <c r="CN81" s="83" t="str">
        <f>UPPER(RIGHT('3in'!M81))</f>
        <v/>
      </c>
      <c r="CO81" s="83" t="str">
        <f>UPPER(LEFT('3in'!Q81))</f>
        <v/>
      </c>
      <c r="CP81" s="83" t="str">
        <f>UPPER(RIGHT(LEFT('3in'!Q81,2)))</f>
        <v/>
      </c>
      <c r="CQ81" s="83" t="str">
        <f>UPPER(RIGHT(LEFT('3in'!Q81,3)))</f>
        <v/>
      </c>
      <c r="CR81" s="83" t="str">
        <f>UPPER(RIGHT('3in'!Q81))</f>
        <v/>
      </c>
      <c r="CS81" s="83" t="str">
        <f>UPPER(LEFT('3in'!U81))</f>
        <v/>
      </c>
      <c r="CT81" s="83" t="str">
        <f>UPPER(RIGHT(LEFT('3in'!U81,2)))</f>
        <v/>
      </c>
      <c r="CU81" s="83" t="str">
        <f>UPPER(RIGHT(LEFT('3in'!U81,3)))</f>
        <v/>
      </c>
      <c r="CV81" s="83" t="str">
        <f>UPPER(RIGHT('3in'!U81))</f>
        <v/>
      </c>
      <c r="CW81" s="83" t="str">
        <f>UPPER(LEFT('3in'!Y81))</f>
        <v/>
      </c>
      <c r="CX81" s="83" t="str">
        <f>UPPER(RIGHT(LEFT('3in'!Y81,2)))</f>
        <v/>
      </c>
      <c r="CY81" s="83" t="str">
        <f>UPPER(RIGHT(LEFT('3in'!Y81,3)))</f>
        <v/>
      </c>
      <c r="CZ81" s="83" t="str">
        <f>UPPER(RIGHT('3in'!Y81))</f>
        <v/>
      </c>
    </row>
    <row r="82" spans="1:104" ht="19.5" customHeight="1">
      <c r="A82" s="64"/>
      <c r="B82" s="84" t="str">
        <f>STUDENTS!O84</f>
        <v/>
      </c>
      <c r="C82" s="85">
        <f>STUDENTS!P84</f>
        <v>0</v>
      </c>
      <c r="D82" s="236" t="str">
        <f>STUDENTS!Q84</f>
        <v/>
      </c>
      <c r="E82" s="604"/>
      <c r="F82" s="605"/>
      <c r="G82" s="605"/>
      <c r="H82" s="606"/>
      <c r="I82" s="604"/>
      <c r="J82" s="605"/>
      <c r="K82" s="605"/>
      <c r="L82" s="606"/>
      <c r="M82" s="604"/>
      <c r="N82" s="605"/>
      <c r="O82" s="605"/>
      <c r="P82" s="606"/>
      <c r="Q82" s="604"/>
      <c r="R82" s="605"/>
      <c r="S82" s="605"/>
      <c r="T82" s="606"/>
      <c r="U82" s="604"/>
      <c r="V82" s="605"/>
      <c r="W82" s="605"/>
      <c r="X82" s="606"/>
      <c r="Y82" s="604"/>
      <c r="Z82" s="605"/>
      <c r="AA82" s="605"/>
      <c r="AB82" s="607"/>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83" t="str">
        <f>UPPER(LEFT('3in'!E82))</f>
        <v/>
      </c>
      <c r="CD82" s="83" t="str">
        <f>UPPER(RIGHT(LEFT('3in'!E82,2)))</f>
        <v/>
      </c>
      <c r="CE82" s="83" t="str">
        <f>UPPER(RIGHT(LEFT('3in'!E82,3)))</f>
        <v/>
      </c>
      <c r="CF82" s="83" t="str">
        <f>UPPER(RIGHT('3in'!E82))</f>
        <v/>
      </c>
      <c r="CG82" s="83" t="str">
        <f>UPPER(LEFT('3in'!I82))</f>
        <v/>
      </c>
      <c r="CH82" s="83" t="str">
        <f>UPPER(RIGHT(LEFT('3in'!I82,2)))</f>
        <v/>
      </c>
      <c r="CI82" s="83" t="str">
        <f>UPPER(RIGHT(LEFT('3in'!I82,3)))</f>
        <v/>
      </c>
      <c r="CJ82" s="83" t="str">
        <f>UPPER(RIGHT('3in'!I82))</f>
        <v/>
      </c>
      <c r="CK82" s="83" t="str">
        <f>UPPER(LEFT('3in'!M82))</f>
        <v/>
      </c>
      <c r="CL82" s="83" t="str">
        <f>UPPER(RIGHT(LEFT('3in'!M82,2)))</f>
        <v/>
      </c>
      <c r="CM82" s="83" t="str">
        <f>UPPER(RIGHT(LEFT('3in'!M82,3)))</f>
        <v/>
      </c>
      <c r="CN82" s="83" t="str">
        <f>UPPER(RIGHT('3in'!M82))</f>
        <v/>
      </c>
      <c r="CO82" s="83" t="str">
        <f>UPPER(LEFT('3in'!Q82))</f>
        <v/>
      </c>
      <c r="CP82" s="83" t="str">
        <f>UPPER(RIGHT(LEFT('3in'!Q82,2)))</f>
        <v/>
      </c>
      <c r="CQ82" s="83" t="str">
        <f>UPPER(RIGHT(LEFT('3in'!Q82,3)))</f>
        <v/>
      </c>
      <c r="CR82" s="83" t="str">
        <f>UPPER(RIGHT('3in'!Q82))</f>
        <v/>
      </c>
      <c r="CS82" s="83" t="str">
        <f>UPPER(LEFT('3in'!U82))</f>
        <v/>
      </c>
      <c r="CT82" s="83" t="str">
        <f>UPPER(RIGHT(LEFT('3in'!U82,2)))</f>
        <v/>
      </c>
      <c r="CU82" s="83" t="str">
        <f>UPPER(RIGHT(LEFT('3in'!U82,3)))</f>
        <v/>
      </c>
      <c r="CV82" s="83" t="str">
        <f>UPPER(RIGHT('3in'!U82))</f>
        <v/>
      </c>
      <c r="CW82" s="83" t="str">
        <f>UPPER(LEFT('3in'!Y82))</f>
        <v/>
      </c>
      <c r="CX82" s="83" t="str">
        <f>UPPER(RIGHT(LEFT('3in'!Y82,2)))</f>
        <v/>
      </c>
      <c r="CY82" s="83" t="str">
        <f>UPPER(RIGHT(LEFT('3in'!Y82,3)))</f>
        <v/>
      </c>
      <c r="CZ82" s="83" t="str">
        <f>UPPER(RIGHT('3in'!Y82))</f>
        <v/>
      </c>
    </row>
    <row r="83" spans="1:104" ht="19.5" customHeight="1">
      <c r="A83" s="64"/>
      <c r="B83" s="84" t="str">
        <f>STUDENTS!O85</f>
        <v/>
      </c>
      <c r="C83" s="85">
        <f>STUDENTS!P85</f>
        <v>0</v>
      </c>
      <c r="D83" s="236" t="str">
        <f>STUDENTS!Q85</f>
        <v/>
      </c>
      <c r="E83" s="604"/>
      <c r="F83" s="605"/>
      <c r="G83" s="605"/>
      <c r="H83" s="606"/>
      <c r="I83" s="604"/>
      <c r="J83" s="605"/>
      <c r="K83" s="605"/>
      <c r="L83" s="606"/>
      <c r="M83" s="604"/>
      <c r="N83" s="605"/>
      <c r="O83" s="605"/>
      <c r="P83" s="606"/>
      <c r="Q83" s="604"/>
      <c r="R83" s="605"/>
      <c r="S83" s="605"/>
      <c r="T83" s="606"/>
      <c r="U83" s="604"/>
      <c r="V83" s="605"/>
      <c r="W83" s="605"/>
      <c r="X83" s="606"/>
      <c r="Y83" s="604"/>
      <c r="Z83" s="605"/>
      <c r="AA83" s="605"/>
      <c r="AB83" s="607"/>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83" t="str">
        <f>UPPER(LEFT('3in'!E83))</f>
        <v/>
      </c>
      <c r="CD83" s="83" t="str">
        <f>UPPER(RIGHT(LEFT('3in'!E83,2)))</f>
        <v/>
      </c>
      <c r="CE83" s="83" t="str">
        <f>UPPER(RIGHT(LEFT('3in'!E83,3)))</f>
        <v/>
      </c>
      <c r="CF83" s="83" t="str">
        <f>UPPER(RIGHT('3in'!E83))</f>
        <v/>
      </c>
      <c r="CG83" s="83" t="str">
        <f>UPPER(LEFT('3in'!I83))</f>
        <v/>
      </c>
      <c r="CH83" s="83" t="str">
        <f>UPPER(RIGHT(LEFT('3in'!I83,2)))</f>
        <v/>
      </c>
      <c r="CI83" s="83" t="str">
        <f>UPPER(RIGHT(LEFT('3in'!I83,3)))</f>
        <v/>
      </c>
      <c r="CJ83" s="83" t="str">
        <f>UPPER(RIGHT('3in'!I83))</f>
        <v/>
      </c>
      <c r="CK83" s="83" t="str">
        <f>UPPER(LEFT('3in'!M83))</f>
        <v/>
      </c>
      <c r="CL83" s="83" t="str">
        <f>UPPER(RIGHT(LEFT('3in'!M83,2)))</f>
        <v/>
      </c>
      <c r="CM83" s="83" t="str">
        <f>UPPER(RIGHT(LEFT('3in'!M83,3)))</f>
        <v/>
      </c>
      <c r="CN83" s="83" t="str">
        <f>UPPER(RIGHT('3in'!M83))</f>
        <v/>
      </c>
      <c r="CO83" s="83" t="str">
        <f>UPPER(LEFT('3in'!Q83))</f>
        <v/>
      </c>
      <c r="CP83" s="83" t="str">
        <f>UPPER(RIGHT(LEFT('3in'!Q83,2)))</f>
        <v/>
      </c>
      <c r="CQ83" s="83" t="str">
        <f>UPPER(RIGHT(LEFT('3in'!Q83,3)))</f>
        <v/>
      </c>
      <c r="CR83" s="83" t="str">
        <f>UPPER(RIGHT('3in'!Q83))</f>
        <v/>
      </c>
      <c r="CS83" s="83" t="str">
        <f>UPPER(LEFT('3in'!U83))</f>
        <v/>
      </c>
      <c r="CT83" s="83" t="str">
        <f>UPPER(RIGHT(LEFT('3in'!U83,2)))</f>
        <v/>
      </c>
      <c r="CU83" s="83" t="str">
        <f>UPPER(RIGHT(LEFT('3in'!U83,3)))</f>
        <v/>
      </c>
      <c r="CV83" s="83" t="str">
        <f>UPPER(RIGHT('3in'!U83))</f>
        <v/>
      </c>
      <c r="CW83" s="83" t="str">
        <f>UPPER(LEFT('3in'!Y83))</f>
        <v/>
      </c>
      <c r="CX83" s="83" t="str">
        <f>UPPER(RIGHT(LEFT('3in'!Y83,2)))</f>
        <v/>
      </c>
      <c r="CY83" s="83" t="str">
        <f>UPPER(RIGHT(LEFT('3in'!Y83,3)))</f>
        <v/>
      </c>
      <c r="CZ83" s="83" t="str">
        <f>UPPER(RIGHT('3in'!Y83))</f>
        <v/>
      </c>
    </row>
    <row r="84" spans="1:104" ht="19.5" customHeight="1">
      <c r="A84" s="64"/>
      <c r="B84" s="84" t="str">
        <f>STUDENTS!O86</f>
        <v/>
      </c>
      <c r="C84" s="85">
        <f>STUDENTS!P86</f>
        <v>0</v>
      </c>
      <c r="D84" s="236" t="str">
        <f>STUDENTS!Q86</f>
        <v/>
      </c>
      <c r="E84" s="604"/>
      <c r="F84" s="605"/>
      <c r="G84" s="605"/>
      <c r="H84" s="606"/>
      <c r="I84" s="604"/>
      <c r="J84" s="605"/>
      <c r="K84" s="605"/>
      <c r="L84" s="606"/>
      <c r="M84" s="604"/>
      <c r="N84" s="605"/>
      <c r="O84" s="605"/>
      <c r="P84" s="606"/>
      <c r="Q84" s="604"/>
      <c r="R84" s="605"/>
      <c r="S84" s="605"/>
      <c r="T84" s="606"/>
      <c r="U84" s="604"/>
      <c r="V84" s="605"/>
      <c r="W84" s="605"/>
      <c r="X84" s="606"/>
      <c r="Y84" s="604"/>
      <c r="Z84" s="605"/>
      <c r="AA84" s="605"/>
      <c r="AB84" s="607"/>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83" t="str">
        <f>UPPER(LEFT('3in'!E84))</f>
        <v/>
      </c>
      <c r="CD84" s="83" t="str">
        <f>UPPER(RIGHT(LEFT('3in'!E84,2)))</f>
        <v/>
      </c>
      <c r="CE84" s="83" t="str">
        <f>UPPER(RIGHT(LEFT('3in'!E84,3)))</f>
        <v/>
      </c>
      <c r="CF84" s="83" t="str">
        <f>UPPER(RIGHT('3in'!E84))</f>
        <v/>
      </c>
      <c r="CG84" s="83" t="str">
        <f>UPPER(LEFT('3in'!I84))</f>
        <v/>
      </c>
      <c r="CH84" s="83" t="str">
        <f>UPPER(RIGHT(LEFT('3in'!I84,2)))</f>
        <v/>
      </c>
      <c r="CI84" s="83" t="str">
        <f>UPPER(RIGHT(LEFT('3in'!I84,3)))</f>
        <v/>
      </c>
      <c r="CJ84" s="83" t="str">
        <f>UPPER(RIGHT('3in'!I84))</f>
        <v/>
      </c>
      <c r="CK84" s="83" t="str">
        <f>UPPER(LEFT('3in'!M84))</f>
        <v/>
      </c>
      <c r="CL84" s="83" t="str">
        <f>UPPER(RIGHT(LEFT('3in'!M84,2)))</f>
        <v/>
      </c>
      <c r="CM84" s="83" t="str">
        <f>UPPER(RIGHT(LEFT('3in'!M84,3)))</f>
        <v/>
      </c>
      <c r="CN84" s="83" t="str">
        <f>UPPER(RIGHT('3in'!M84))</f>
        <v/>
      </c>
      <c r="CO84" s="83" t="str">
        <f>UPPER(LEFT('3in'!Q84))</f>
        <v/>
      </c>
      <c r="CP84" s="83" t="str">
        <f>UPPER(RIGHT(LEFT('3in'!Q84,2)))</f>
        <v/>
      </c>
      <c r="CQ84" s="83" t="str">
        <f>UPPER(RIGHT(LEFT('3in'!Q84,3)))</f>
        <v/>
      </c>
      <c r="CR84" s="83" t="str">
        <f>UPPER(RIGHT('3in'!Q84))</f>
        <v/>
      </c>
      <c r="CS84" s="83" t="str">
        <f>UPPER(LEFT('3in'!U84))</f>
        <v/>
      </c>
      <c r="CT84" s="83" t="str">
        <f>UPPER(RIGHT(LEFT('3in'!U84,2)))</f>
        <v/>
      </c>
      <c r="CU84" s="83" t="str">
        <f>UPPER(RIGHT(LEFT('3in'!U84,3)))</f>
        <v/>
      </c>
      <c r="CV84" s="83" t="str">
        <f>UPPER(RIGHT('3in'!U84))</f>
        <v/>
      </c>
      <c r="CW84" s="83" t="str">
        <f>UPPER(LEFT('3in'!Y84))</f>
        <v/>
      </c>
      <c r="CX84" s="83" t="str">
        <f>UPPER(RIGHT(LEFT('3in'!Y84,2)))</f>
        <v/>
      </c>
      <c r="CY84" s="83" t="str">
        <f>UPPER(RIGHT(LEFT('3in'!Y84,3)))</f>
        <v/>
      </c>
      <c r="CZ84" s="83" t="str">
        <f>UPPER(RIGHT('3in'!Y84))</f>
        <v/>
      </c>
    </row>
    <row r="85" spans="1:104" ht="19.5" customHeight="1">
      <c r="A85" s="64"/>
      <c r="B85" s="84" t="str">
        <f>STUDENTS!O87</f>
        <v/>
      </c>
      <c r="C85" s="85">
        <f>STUDENTS!P87</f>
        <v>0</v>
      </c>
      <c r="D85" s="236" t="str">
        <f>STUDENTS!Q87</f>
        <v/>
      </c>
      <c r="E85" s="604"/>
      <c r="F85" s="605"/>
      <c r="G85" s="605"/>
      <c r="H85" s="606"/>
      <c r="I85" s="604"/>
      <c r="J85" s="605"/>
      <c r="K85" s="605"/>
      <c r="L85" s="606"/>
      <c r="M85" s="604"/>
      <c r="N85" s="605"/>
      <c r="O85" s="605"/>
      <c r="P85" s="606"/>
      <c r="Q85" s="604"/>
      <c r="R85" s="605"/>
      <c r="S85" s="605"/>
      <c r="T85" s="606"/>
      <c r="U85" s="604"/>
      <c r="V85" s="605"/>
      <c r="W85" s="605"/>
      <c r="X85" s="606"/>
      <c r="Y85" s="604"/>
      <c r="Z85" s="605"/>
      <c r="AA85" s="605"/>
      <c r="AB85" s="607"/>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83" t="str">
        <f>UPPER(LEFT('3in'!E85))</f>
        <v/>
      </c>
      <c r="CD85" s="83" t="str">
        <f>UPPER(RIGHT(LEFT('3in'!E85,2)))</f>
        <v/>
      </c>
      <c r="CE85" s="83" t="str">
        <f>UPPER(RIGHT(LEFT('3in'!E85,3)))</f>
        <v/>
      </c>
      <c r="CF85" s="83" t="str">
        <f>UPPER(RIGHT('3in'!E85))</f>
        <v/>
      </c>
      <c r="CG85" s="83" t="str">
        <f>UPPER(LEFT('3in'!I85))</f>
        <v/>
      </c>
      <c r="CH85" s="83" t="str">
        <f>UPPER(RIGHT(LEFT('3in'!I85,2)))</f>
        <v/>
      </c>
      <c r="CI85" s="83" t="str">
        <f>UPPER(RIGHT(LEFT('3in'!I85,3)))</f>
        <v/>
      </c>
      <c r="CJ85" s="83" t="str">
        <f>UPPER(RIGHT('3in'!I85))</f>
        <v/>
      </c>
      <c r="CK85" s="83" t="str">
        <f>UPPER(LEFT('3in'!M85))</f>
        <v/>
      </c>
      <c r="CL85" s="83" t="str">
        <f>UPPER(RIGHT(LEFT('3in'!M85,2)))</f>
        <v/>
      </c>
      <c r="CM85" s="83" t="str">
        <f>UPPER(RIGHT(LEFT('3in'!M85,3)))</f>
        <v/>
      </c>
      <c r="CN85" s="83" t="str">
        <f>UPPER(RIGHT('3in'!M85))</f>
        <v/>
      </c>
      <c r="CO85" s="83" t="str">
        <f>UPPER(LEFT('3in'!Q85))</f>
        <v/>
      </c>
      <c r="CP85" s="83" t="str">
        <f>UPPER(RIGHT(LEFT('3in'!Q85,2)))</f>
        <v/>
      </c>
      <c r="CQ85" s="83" t="str">
        <f>UPPER(RIGHT(LEFT('3in'!Q85,3)))</f>
        <v/>
      </c>
      <c r="CR85" s="83" t="str">
        <f>UPPER(RIGHT('3in'!Q85))</f>
        <v/>
      </c>
      <c r="CS85" s="83" t="str">
        <f>UPPER(LEFT('3in'!U85))</f>
        <v/>
      </c>
      <c r="CT85" s="83" t="str">
        <f>UPPER(RIGHT(LEFT('3in'!U85,2)))</f>
        <v/>
      </c>
      <c r="CU85" s="83" t="str">
        <f>UPPER(RIGHT(LEFT('3in'!U85,3)))</f>
        <v/>
      </c>
      <c r="CV85" s="83" t="str">
        <f>UPPER(RIGHT('3in'!U85))</f>
        <v/>
      </c>
      <c r="CW85" s="83" t="str">
        <f>UPPER(LEFT('3in'!Y85))</f>
        <v/>
      </c>
      <c r="CX85" s="83" t="str">
        <f>UPPER(RIGHT(LEFT('3in'!Y85,2)))</f>
        <v/>
      </c>
      <c r="CY85" s="83" t="str">
        <f>UPPER(RIGHT(LEFT('3in'!Y85,3)))</f>
        <v/>
      </c>
      <c r="CZ85" s="83" t="str">
        <f>UPPER(RIGHT('3in'!Y85))</f>
        <v/>
      </c>
    </row>
    <row r="86" spans="1:104" ht="19.5" customHeight="1">
      <c r="A86" s="64"/>
      <c r="B86" s="84" t="str">
        <f>STUDENTS!O88</f>
        <v/>
      </c>
      <c r="C86" s="85">
        <f>STUDENTS!P88</f>
        <v>0</v>
      </c>
      <c r="D86" s="236" t="str">
        <f>STUDENTS!Q88</f>
        <v/>
      </c>
      <c r="E86" s="604"/>
      <c r="F86" s="605"/>
      <c r="G86" s="605"/>
      <c r="H86" s="606"/>
      <c r="I86" s="604"/>
      <c r="J86" s="605"/>
      <c r="K86" s="605"/>
      <c r="L86" s="606"/>
      <c r="M86" s="604"/>
      <c r="N86" s="605"/>
      <c r="O86" s="605"/>
      <c r="P86" s="606"/>
      <c r="Q86" s="604"/>
      <c r="R86" s="605"/>
      <c r="S86" s="605"/>
      <c r="T86" s="606"/>
      <c r="U86" s="604"/>
      <c r="V86" s="605"/>
      <c r="W86" s="605"/>
      <c r="X86" s="606"/>
      <c r="Y86" s="604"/>
      <c r="Z86" s="605"/>
      <c r="AA86" s="605"/>
      <c r="AB86" s="607"/>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83" t="str">
        <f>UPPER(LEFT('3in'!E86))</f>
        <v/>
      </c>
      <c r="CD86" s="83" t="str">
        <f>UPPER(RIGHT(LEFT('3in'!E86,2)))</f>
        <v/>
      </c>
      <c r="CE86" s="83" t="str">
        <f>UPPER(RIGHT(LEFT('3in'!E86,3)))</f>
        <v/>
      </c>
      <c r="CF86" s="83" t="str">
        <f>UPPER(RIGHT('3in'!E86))</f>
        <v/>
      </c>
      <c r="CG86" s="83" t="str">
        <f>UPPER(LEFT('3in'!I86))</f>
        <v/>
      </c>
      <c r="CH86" s="83" t="str">
        <f>UPPER(RIGHT(LEFT('3in'!I86,2)))</f>
        <v/>
      </c>
      <c r="CI86" s="83" t="str">
        <f>UPPER(RIGHT(LEFT('3in'!I86,3)))</f>
        <v/>
      </c>
      <c r="CJ86" s="83" t="str">
        <f>UPPER(RIGHT('3in'!I86))</f>
        <v/>
      </c>
      <c r="CK86" s="83" t="str">
        <f>UPPER(LEFT('3in'!M86))</f>
        <v/>
      </c>
      <c r="CL86" s="83" t="str">
        <f>UPPER(RIGHT(LEFT('3in'!M86,2)))</f>
        <v/>
      </c>
      <c r="CM86" s="83" t="str">
        <f>UPPER(RIGHT(LEFT('3in'!M86,3)))</f>
        <v/>
      </c>
      <c r="CN86" s="83" t="str">
        <f>UPPER(RIGHT('3in'!M86))</f>
        <v/>
      </c>
      <c r="CO86" s="83" t="str">
        <f>UPPER(LEFT('3in'!Q86))</f>
        <v/>
      </c>
      <c r="CP86" s="83" t="str">
        <f>UPPER(RIGHT(LEFT('3in'!Q86,2)))</f>
        <v/>
      </c>
      <c r="CQ86" s="83" t="str">
        <f>UPPER(RIGHT(LEFT('3in'!Q86,3)))</f>
        <v/>
      </c>
      <c r="CR86" s="83" t="str">
        <f>UPPER(RIGHT('3in'!Q86))</f>
        <v/>
      </c>
      <c r="CS86" s="83" t="str">
        <f>UPPER(LEFT('3in'!U86))</f>
        <v/>
      </c>
      <c r="CT86" s="83" t="str">
        <f>UPPER(RIGHT(LEFT('3in'!U86,2)))</f>
        <v/>
      </c>
      <c r="CU86" s="83" t="str">
        <f>UPPER(RIGHT(LEFT('3in'!U86,3)))</f>
        <v/>
      </c>
      <c r="CV86" s="83" t="str">
        <f>UPPER(RIGHT('3in'!U86))</f>
        <v/>
      </c>
      <c r="CW86" s="83" t="str">
        <f>UPPER(LEFT('3in'!Y86))</f>
        <v/>
      </c>
      <c r="CX86" s="83" t="str">
        <f>UPPER(RIGHT(LEFT('3in'!Y86,2)))</f>
        <v/>
      </c>
      <c r="CY86" s="83" t="str">
        <f>UPPER(RIGHT(LEFT('3in'!Y86,3)))</f>
        <v/>
      </c>
      <c r="CZ86" s="83" t="str">
        <f>UPPER(RIGHT('3in'!Y86))</f>
        <v/>
      </c>
    </row>
    <row r="87" spans="1:104" ht="19.5" customHeight="1">
      <c r="A87" s="64"/>
      <c r="B87" s="84" t="str">
        <f>STUDENTS!O89</f>
        <v/>
      </c>
      <c r="C87" s="85">
        <f>STUDENTS!P89</f>
        <v>0</v>
      </c>
      <c r="D87" s="236" t="str">
        <f>STUDENTS!Q89</f>
        <v/>
      </c>
      <c r="E87" s="604"/>
      <c r="F87" s="605"/>
      <c r="G87" s="605"/>
      <c r="H87" s="606"/>
      <c r="I87" s="604"/>
      <c r="J87" s="605"/>
      <c r="K87" s="605"/>
      <c r="L87" s="606"/>
      <c r="M87" s="604"/>
      <c r="N87" s="605"/>
      <c r="O87" s="605"/>
      <c r="P87" s="606"/>
      <c r="Q87" s="604"/>
      <c r="R87" s="605"/>
      <c r="S87" s="605"/>
      <c r="T87" s="606"/>
      <c r="U87" s="604"/>
      <c r="V87" s="605"/>
      <c r="W87" s="605"/>
      <c r="X87" s="606"/>
      <c r="Y87" s="604"/>
      <c r="Z87" s="605"/>
      <c r="AA87" s="605"/>
      <c r="AB87" s="607"/>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83" t="str">
        <f>UPPER(LEFT('3in'!E87))</f>
        <v/>
      </c>
      <c r="CD87" s="83" t="str">
        <f>UPPER(RIGHT(LEFT('3in'!E87,2)))</f>
        <v/>
      </c>
      <c r="CE87" s="83" t="str">
        <f>UPPER(RIGHT(LEFT('3in'!E87,3)))</f>
        <v/>
      </c>
      <c r="CF87" s="83" t="str">
        <f>UPPER(RIGHT('3in'!E87))</f>
        <v/>
      </c>
      <c r="CG87" s="83" t="str">
        <f>UPPER(LEFT('3in'!I87))</f>
        <v/>
      </c>
      <c r="CH87" s="83" t="str">
        <f>UPPER(RIGHT(LEFT('3in'!I87,2)))</f>
        <v/>
      </c>
      <c r="CI87" s="83" t="str">
        <f>UPPER(RIGHT(LEFT('3in'!I87,3)))</f>
        <v/>
      </c>
      <c r="CJ87" s="83" t="str">
        <f>UPPER(RIGHT('3in'!I87))</f>
        <v/>
      </c>
      <c r="CK87" s="83" t="str">
        <f>UPPER(LEFT('3in'!M87))</f>
        <v/>
      </c>
      <c r="CL87" s="83" t="str">
        <f>UPPER(RIGHT(LEFT('3in'!M87,2)))</f>
        <v/>
      </c>
      <c r="CM87" s="83" t="str">
        <f>UPPER(RIGHT(LEFT('3in'!M87,3)))</f>
        <v/>
      </c>
      <c r="CN87" s="83" t="str">
        <f>UPPER(RIGHT('3in'!M87))</f>
        <v/>
      </c>
      <c r="CO87" s="83" t="str">
        <f>UPPER(LEFT('3in'!Q87))</f>
        <v/>
      </c>
      <c r="CP87" s="83" t="str">
        <f>UPPER(RIGHT(LEFT('3in'!Q87,2)))</f>
        <v/>
      </c>
      <c r="CQ87" s="83" t="str">
        <f>UPPER(RIGHT(LEFT('3in'!Q87,3)))</f>
        <v/>
      </c>
      <c r="CR87" s="83" t="str">
        <f>UPPER(RIGHT('3in'!Q87))</f>
        <v/>
      </c>
      <c r="CS87" s="83" t="str">
        <f>UPPER(LEFT('3in'!U87))</f>
        <v/>
      </c>
      <c r="CT87" s="83" t="str">
        <f>UPPER(RIGHT(LEFT('3in'!U87,2)))</f>
        <v/>
      </c>
      <c r="CU87" s="83" t="str">
        <f>UPPER(RIGHT(LEFT('3in'!U87,3)))</f>
        <v/>
      </c>
      <c r="CV87" s="83" t="str">
        <f>UPPER(RIGHT('3in'!U87))</f>
        <v/>
      </c>
      <c r="CW87" s="83" t="str">
        <f>UPPER(LEFT('3in'!Y87))</f>
        <v/>
      </c>
      <c r="CX87" s="83" t="str">
        <f>UPPER(RIGHT(LEFT('3in'!Y87,2)))</f>
        <v/>
      </c>
      <c r="CY87" s="83" t="str">
        <f>UPPER(RIGHT(LEFT('3in'!Y87,3)))</f>
        <v/>
      </c>
      <c r="CZ87" s="83" t="str">
        <f>UPPER(RIGHT('3in'!Y87))</f>
        <v/>
      </c>
    </row>
    <row r="88" spans="1:104" ht="19.5" customHeight="1">
      <c r="A88" s="64"/>
      <c r="B88" s="84" t="str">
        <f>STUDENTS!O90</f>
        <v/>
      </c>
      <c r="C88" s="85">
        <f>STUDENTS!P90</f>
        <v>0</v>
      </c>
      <c r="D88" s="236" t="str">
        <f>STUDENTS!Q90</f>
        <v/>
      </c>
      <c r="E88" s="604"/>
      <c r="F88" s="605"/>
      <c r="G88" s="605"/>
      <c r="H88" s="606"/>
      <c r="I88" s="604"/>
      <c r="J88" s="605"/>
      <c r="K88" s="605"/>
      <c r="L88" s="606"/>
      <c r="M88" s="604"/>
      <c r="N88" s="605"/>
      <c r="O88" s="605"/>
      <c r="P88" s="606"/>
      <c r="Q88" s="604"/>
      <c r="R88" s="605"/>
      <c r="S88" s="605"/>
      <c r="T88" s="606"/>
      <c r="U88" s="604"/>
      <c r="V88" s="605"/>
      <c r="W88" s="605"/>
      <c r="X88" s="606"/>
      <c r="Y88" s="604"/>
      <c r="Z88" s="605"/>
      <c r="AA88" s="605"/>
      <c r="AB88" s="607"/>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83" t="str">
        <f>UPPER(LEFT('3in'!E88))</f>
        <v/>
      </c>
      <c r="CD88" s="83" t="str">
        <f>UPPER(RIGHT(LEFT('3in'!E88,2)))</f>
        <v/>
      </c>
      <c r="CE88" s="83" t="str">
        <f>UPPER(RIGHT(LEFT('3in'!E88,3)))</f>
        <v/>
      </c>
      <c r="CF88" s="83" t="str">
        <f>UPPER(RIGHT('3in'!E88))</f>
        <v/>
      </c>
      <c r="CG88" s="83" t="str">
        <f>UPPER(LEFT('3in'!I88))</f>
        <v/>
      </c>
      <c r="CH88" s="83" t="str">
        <f>UPPER(RIGHT(LEFT('3in'!I88,2)))</f>
        <v/>
      </c>
      <c r="CI88" s="83" t="str">
        <f>UPPER(RIGHT(LEFT('3in'!I88,3)))</f>
        <v/>
      </c>
      <c r="CJ88" s="83" t="str">
        <f>UPPER(RIGHT('3in'!I88))</f>
        <v/>
      </c>
      <c r="CK88" s="83" t="str">
        <f>UPPER(LEFT('3in'!M88))</f>
        <v/>
      </c>
      <c r="CL88" s="83" t="str">
        <f>UPPER(RIGHT(LEFT('3in'!M88,2)))</f>
        <v/>
      </c>
      <c r="CM88" s="83" t="str">
        <f>UPPER(RIGHT(LEFT('3in'!M88,3)))</f>
        <v/>
      </c>
      <c r="CN88" s="83" t="str">
        <f>UPPER(RIGHT('3in'!M88))</f>
        <v/>
      </c>
      <c r="CO88" s="83" t="str">
        <f>UPPER(LEFT('3in'!Q88))</f>
        <v/>
      </c>
      <c r="CP88" s="83" t="str">
        <f>UPPER(RIGHT(LEFT('3in'!Q88,2)))</f>
        <v/>
      </c>
      <c r="CQ88" s="83" t="str">
        <f>UPPER(RIGHT(LEFT('3in'!Q88,3)))</f>
        <v/>
      </c>
      <c r="CR88" s="83" t="str">
        <f>UPPER(RIGHT('3in'!Q88))</f>
        <v/>
      </c>
      <c r="CS88" s="83" t="str">
        <f>UPPER(LEFT('3in'!U88))</f>
        <v/>
      </c>
      <c r="CT88" s="83" t="str">
        <f>UPPER(RIGHT(LEFT('3in'!U88,2)))</f>
        <v/>
      </c>
      <c r="CU88" s="83" t="str">
        <f>UPPER(RIGHT(LEFT('3in'!U88,3)))</f>
        <v/>
      </c>
      <c r="CV88" s="83" t="str">
        <f>UPPER(RIGHT('3in'!U88))</f>
        <v/>
      </c>
      <c r="CW88" s="83" t="str">
        <f>UPPER(LEFT('3in'!Y88))</f>
        <v/>
      </c>
      <c r="CX88" s="83" t="str">
        <f>UPPER(RIGHT(LEFT('3in'!Y88,2)))</f>
        <v/>
      </c>
      <c r="CY88" s="83" t="str">
        <f>UPPER(RIGHT(LEFT('3in'!Y88,3)))</f>
        <v/>
      </c>
      <c r="CZ88" s="83" t="str">
        <f>UPPER(RIGHT('3in'!Y88))</f>
        <v/>
      </c>
    </row>
    <row r="89" spans="1:104" ht="19.5" customHeight="1">
      <c r="A89" s="64"/>
      <c r="B89" s="84" t="str">
        <f>STUDENTS!O91</f>
        <v/>
      </c>
      <c r="C89" s="85">
        <f>STUDENTS!P91</f>
        <v>0</v>
      </c>
      <c r="D89" s="236" t="str">
        <f>STUDENTS!Q91</f>
        <v/>
      </c>
      <c r="E89" s="604"/>
      <c r="F89" s="605"/>
      <c r="G89" s="605"/>
      <c r="H89" s="606"/>
      <c r="I89" s="604"/>
      <c r="J89" s="605"/>
      <c r="K89" s="605"/>
      <c r="L89" s="606"/>
      <c r="M89" s="604"/>
      <c r="N89" s="605"/>
      <c r="O89" s="605"/>
      <c r="P89" s="606"/>
      <c r="Q89" s="604"/>
      <c r="R89" s="605"/>
      <c r="S89" s="605"/>
      <c r="T89" s="606"/>
      <c r="U89" s="604"/>
      <c r="V89" s="605"/>
      <c r="W89" s="605"/>
      <c r="X89" s="606"/>
      <c r="Y89" s="604"/>
      <c r="Z89" s="605"/>
      <c r="AA89" s="605"/>
      <c r="AB89" s="607"/>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83" t="str">
        <f>UPPER(LEFT('3in'!E89))</f>
        <v/>
      </c>
      <c r="CD89" s="83" t="str">
        <f>UPPER(RIGHT(LEFT('3in'!E89,2)))</f>
        <v/>
      </c>
      <c r="CE89" s="83" t="str">
        <f>UPPER(RIGHT(LEFT('3in'!E89,3)))</f>
        <v/>
      </c>
      <c r="CF89" s="83" t="str">
        <f>UPPER(RIGHT('3in'!E89))</f>
        <v/>
      </c>
      <c r="CG89" s="83" t="str">
        <f>UPPER(LEFT('3in'!I89))</f>
        <v/>
      </c>
      <c r="CH89" s="83" t="str">
        <f>UPPER(RIGHT(LEFT('3in'!I89,2)))</f>
        <v/>
      </c>
      <c r="CI89" s="83" t="str">
        <f>UPPER(RIGHT(LEFT('3in'!I89,3)))</f>
        <v/>
      </c>
      <c r="CJ89" s="83" t="str">
        <f>UPPER(RIGHT('3in'!I89))</f>
        <v/>
      </c>
      <c r="CK89" s="83" t="str">
        <f>UPPER(LEFT('3in'!M89))</f>
        <v/>
      </c>
      <c r="CL89" s="83" t="str">
        <f>UPPER(RIGHT(LEFT('3in'!M89,2)))</f>
        <v/>
      </c>
      <c r="CM89" s="83" t="str">
        <f>UPPER(RIGHT(LEFT('3in'!M89,3)))</f>
        <v/>
      </c>
      <c r="CN89" s="83" t="str">
        <f>UPPER(RIGHT('3in'!M89))</f>
        <v/>
      </c>
      <c r="CO89" s="83" t="str">
        <f>UPPER(LEFT('3in'!Q89))</f>
        <v/>
      </c>
      <c r="CP89" s="83" t="str">
        <f>UPPER(RIGHT(LEFT('3in'!Q89,2)))</f>
        <v/>
      </c>
      <c r="CQ89" s="83" t="str">
        <f>UPPER(RIGHT(LEFT('3in'!Q89,3)))</f>
        <v/>
      </c>
      <c r="CR89" s="83" t="str">
        <f>UPPER(RIGHT('3in'!Q89))</f>
        <v/>
      </c>
      <c r="CS89" s="83" t="str">
        <f>UPPER(LEFT('3in'!U89))</f>
        <v/>
      </c>
      <c r="CT89" s="83" t="str">
        <f>UPPER(RIGHT(LEFT('3in'!U89,2)))</f>
        <v/>
      </c>
      <c r="CU89" s="83" t="str">
        <f>UPPER(RIGHT(LEFT('3in'!U89,3)))</f>
        <v/>
      </c>
      <c r="CV89" s="83" t="str">
        <f>UPPER(RIGHT('3in'!U89))</f>
        <v/>
      </c>
      <c r="CW89" s="83" t="str">
        <f>UPPER(LEFT('3in'!Y89))</f>
        <v/>
      </c>
      <c r="CX89" s="83" t="str">
        <f>UPPER(RIGHT(LEFT('3in'!Y89,2)))</f>
        <v/>
      </c>
      <c r="CY89" s="83" t="str">
        <f>UPPER(RIGHT(LEFT('3in'!Y89,3)))</f>
        <v/>
      </c>
      <c r="CZ89" s="83" t="str">
        <f>UPPER(RIGHT('3in'!Y89))</f>
        <v/>
      </c>
    </row>
    <row r="90" spans="1:104" ht="19.5" customHeight="1">
      <c r="A90" s="64"/>
      <c r="B90" s="84" t="str">
        <f>STUDENTS!O92</f>
        <v/>
      </c>
      <c r="C90" s="85">
        <f>STUDENTS!P92</f>
        <v>0</v>
      </c>
      <c r="D90" s="236" t="str">
        <f>STUDENTS!Q92</f>
        <v/>
      </c>
      <c r="E90" s="604"/>
      <c r="F90" s="605"/>
      <c r="G90" s="605"/>
      <c r="H90" s="606"/>
      <c r="I90" s="604"/>
      <c r="J90" s="605"/>
      <c r="K90" s="605"/>
      <c r="L90" s="606"/>
      <c r="M90" s="604"/>
      <c r="N90" s="605"/>
      <c r="O90" s="605"/>
      <c r="P90" s="606"/>
      <c r="Q90" s="604"/>
      <c r="R90" s="605"/>
      <c r="S90" s="605"/>
      <c r="T90" s="606"/>
      <c r="U90" s="604"/>
      <c r="V90" s="605"/>
      <c r="W90" s="605"/>
      <c r="X90" s="606"/>
      <c r="Y90" s="604"/>
      <c r="Z90" s="605"/>
      <c r="AA90" s="605"/>
      <c r="AB90" s="607"/>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83" t="str">
        <f>UPPER(LEFT('3in'!E90))</f>
        <v/>
      </c>
      <c r="CD90" s="83" t="str">
        <f>UPPER(RIGHT(LEFT('3in'!E90,2)))</f>
        <v/>
      </c>
      <c r="CE90" s="83" t="str">
        <f>UPPER(RIGHT(LEFT('3in'!E90,3)))</f>
        <v/>
      </c>
      <c r="CF90" s="83" t="str">
        <f>UPPER(RIGHT('3in'!E90))</f>
        <v/>
      </c>
      <c r="CG90" s="83" t="str">
        <f>UPPER(LEFT('3in'!I90))</f>
        <v/>
      </c>
      <c r="CH90" s="83" t="str">
        <f>UPPER(RIGHT(LEFT('3in'!I90,2)))</f>
        <v/>
      </c>
      <c r="CI90" s="83" t="str">
        <f>UPPER(RIGHT(LEFT('3in'!I90,3)))</f>
        <v/>
      </c>
      <c r="CJ90" s="83" t="str">
        <f>UPPER(RIGHT('3in'!I90))</f>
        <v/>
      </c>
      <c r="CK90" s="83" t="str">
        <f>UPPER(LEFT('3in'!M90))</f>
        <v/>
      </c>
      <c r="CL90" s="83" t="str">
        <f>UPPER(RIGHT(LEFT('3in'!M90,2)))</f>
        <v/>
      </c>
      <c r="CM90" s="83" t="str">
        <f>UPPER(RIGHT(LEFT('3in'!M90,3)))</f>
        <v/>
      </c>
      <c r="CN90" s="83" t="str">
        <f>UPPER(RIGHT('3in'!M90))</f>
        <v/>
      </c>
      <c r="CO90" s="83" t="str">
        <f>UPPER(LEFT('3in'!Q90))</f>
        <v/>
      </c>
      <c r="CP90" s="83" t="str">
        <f>UPPER(RIGHT(LEFT('3in'!Q90,2)))</f>
        <v/>
      </c>
      <c r="CQ90" s="83" t="str">
        <f>UPPER(RIGHT(LEFT('3in'!Q90,3)))</f>
        <v/>
      </c>
      <c r="CR90" s="83" t="str">
        <f>UPPER(RIGHT('3in'!Q90))</f>
        <v/>
      </c>
      <c r="CS90" s="83" t="str">
        <f>UPPER(LEFT('3in'!U90))</f>
        <v/>
      </c>
      <c r="CT90" s="83" t="str">
        <f>UPPER(RIGHT(LEFT('3in'!U90,2)))</f>
        <v/>
      </c>
      <c r="CU90" s="83" t="str">
        <f>UPPER(RIGHT(LEFT('3in'!U90,3)))</f>
        <v/>
      </c>
      <c r="CV90" s="83" t="str">
        <f>UPPER(RIGHT('3in'!U90))</f>
        <v/>
      </c>
      <c r="CW90" s="83" t="str">
        <f>UPPER(LEFT('3in'!Y90))</f>
        <v/>
      </c>
      <c r="CX90" s="83" t="str">
        <f>UPPER(RIGHT(LEFT('3in'!Y90,2)))</f>
        <v/>
      </c>
      <c r="CY90" s="83" t="str">
        <f>UPPER(RIGHT(LEFT('3in'!Y90,3)))</f>
        <v/>
      </c>
      <c r="CZ90" s="83" t="str">
        <f>UPPER(RIGHT('3in'!Y90))</f>
        <v/>
      </c>
    </row>
    <row r="91" spans="1:104" ht="19.5" customHeight="1">
      <c r="A91" s="64"/>
      <c r="B91" s="84" t="str">
        <f>STUDENTS!O93</f>
        <v/>
      </c>
      <c r="C91" s="85">
        <f>STUDENTS!P93</f>
        <v>0</v>
      </c>
      <c r="D91" s="236" t="str">
        <f>STUDENTS!Q93</f>
        <v/>
      </c>
      <c r="E91" s="604"/>
      <c r="F91" s="605"/>
      <c r="G91" s="605"/>
      <c r="H91" s="606"/>
      <c r="I91" s="604"/>
      <c r="J91" s="605"/>
      <c r="K91" s="605"/>
      <c r="L91" s="606"/>
      <c r="M91" s="604"/>
      <c r="N91" s="605"/>
      <c r="O91" s="605"/>
      <c r="P91" s="606"/>
      <c r="Q91" s="604"/>
      <c r="R91" s="605"/>
      <c r="S91" s="605"/>
      <c r="T91" s="606"/>
      <c r="U91" s="604"/>
      <c r="V91" s="605"/>
      <c r="W91" s="605"/>
      <c r="X91" s="606"/>
      <c r="Y91" s="604"/>
      <c r="Z91" s="605"/>
      <c r="AA91" s="605"/>
      <c r="AB91" s="607"/>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83" t="str">
        <f>UPPER(LEFT('3in'!E91))</f>
        <v/>
      </c>
      <c r="CD91" s="83" t="str">
        <f>UPPER(RIGHT(LEFT('3in'!E91,2)))</f>
        <v/>
      </c>
      <c r="CE91" s="83" t="str">
        <f>UPPER(RIGHT(LEFT('3in'!E91,3)))</f>
        <v/>
      </c>
      <c r="CF91" s="83" t="str">
        <f>UPPER(RIGHT('3in'!E91))</f>
        <v/>
      </c>
      <c r="CG91" s="83" t="str">
        <f>UPPER(LEFT('3in'!I91))</f>
        <v/>
      </c>
      <c r="CH91" s="83" t="str">
        <f>UPPER(RIGHT(LEFT('3in'!I91,2)))</f>
        <v/>
      </c>
      <c r="CI91" s="83" t="str">
        <f>UPPER(RIGHT(LEFT('3in'!I91,3)))</f>
        <v/>
      </c>
      <c r="CJ91" s="83" t="str">
        <f>UPPER(RIGHT('3in'!I91))</f>
        <v/>
      </c>
      <c r="CK91" s="83" t="str">
        <f>UPPER(LEFT('3in'!M91))</f>
        <v/>
      </c>
      <c r="CL91" s="83" t="str">
        <f>UPPER(RIGHT(LEFT('3in'!M91,2)))</f>
        <v/>
      </c>
      <c r="CM91" s="83" t="str">
        <f>UPPER(RIGHT(LEFT('3in'!M91,3)))</f>
        <v/>
      </c>
      <c r="CN91" s="83" t="str">
        <f>UPPER(RIGHT('3in'!M91))</f>
        <v/>
      </c>
      <c r="CO91" s="83" t="str">
        <f>UPPER(LEFT('3in'!Q91))</f>
        <v/>
      </c>
      <c r="CP91" s="83" t="str">
        <f>UPPER(RIGHT(LEFT('3in'!Q91,2)))</f>
        <v/>
      </c>
      <c r="CQ91" s="83" t="str">
        <f>UPPER(RIGHT(LEFT('3in'!Q91,3)))</f>
        <v/>
      </c>
      <c r="CR91" s="83" t="str">
        <f>UPPER(RIGHT('3in'!Q91))</f>
        <v/>
      </c>
      <c r="CS91" s="83" t="str">
        <f>UPPER(LEFT('3in'!U91))</f>
        <v/>
      </c>
      <c r="CT91" s="83" t="str">
        <f>UPPER(RIGHT(LEFT('3in'!U91,2)))</f>
        <v/>
      </c>
      <c r="CU91" s="83" t="str">
        <f>UPPER(RIGHT(LEFT('3in'!U91,3)))</f>
        <v/>
      </c>
      <c r="CV91" s="83" t="str">
        <f>UPPER(RIGHT('3in'!U91))</f>
        <v/>
      </c>
      <c r="CW91" s="83" t="str">
        <f>UPPER(LEFT('3in'!Y91))</f>
        <v/>
      </c>
      <c r="CX91" s="83" t="str">
        <f>UPPER(RIGHT(LEFT('3in'!Y91,2)))</f>
        <v/>
      </c>
      <c r="CY91" s="83" t="str">
        <f>UPPER(RIGHT(LEFT('3in'!Y91,3)))</f>
        <v/>
      </c>
      <c r="CZ91" s="83" t="str">
        <f>UPPER(RIGHT('3in'!Y91))</f>
        <v/>
      </c>
    </row>
    <row r="92" spans="1:104" ht="19.5" customHeight="1">
      <c r="A92" s="64"/>
      <c r="B92" s="84" t="str">
        <f>STUDENTS!O94</f>
        <v/>
      </c>
      <c r="C92" s="85">
        <f>STUDENTS!P94</f>
        <v>0</v>
      </c>
      <c r="D92" s="236" t="str">
        <f>STUDENTS!Q94</f>
        <v/>
      </c>
      <c r="E92" s="604"/>
      <c r="F92" s="605"/>
      <c r="G92" s="605"/>
      <c r="H92" s="606"/>
      <c r="I92" s="604"/>
      <c r="J92" s="605"/>
      <c r="K92" s="605"/>
      <c r="L92" s="606"/>
      <c r="M92" s="604"/>
      <c r="N92" s="605"/>
      <c r="O92" s="605"/>
      <c r="P92" s="606"/>
      <c r="Q92" s="604"/>
      <c r="R92" s="605"/>
      <c r="S92" s="605"/>
      <c r="T92" s="606"/>
      <c r="U92" s="604"/>
      <c r="V92" s="605"/>
      <c r="W92" s="605"/>
      <c r="X92" s="606"/>
      <c r="Y92" s="604"/>
      <c r="Z92" s="605"/>
      <c r="AA92" s="605"/>
      <c r="AB92" s="607"/>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83" t="str">
        <f>UPPER(LEFT('3in'!E92))</f>
        <v/>
      </c>
      <c r="CD92" s="83" t="str">
        <f>UPPER(RIGHT(LEFT('3in'!E92,2)))</f>
        <v/>
      </c>
      <c r="CE92" s="83" t="str">
        <f>UPPER(RIGHT(LEFT('3in'!E92,3)))</f>
        <v/>
      </c>
      <c r="CF92" s="83" t="str">
        <f>UPPER(RIGHT('3in'!E92))</f>
        <v/>
      </c>
      <c r="CG92" s="83" t="str">
        <f>UPPER(LEFT('3in'!I92))</f>
        <v/>
      </c>
      <c r="CH92" s="83" t="str">
        <f>UPPER(RIGHT(LEFT('3in'!I92,2)))</f>
        <v/>
      </c>
      <c r="CI92" s="83" t="str">
        <f>UPPER(RIGHT(LEFT('3in'!I92,3)))</f>
        <v/>
      </c>
      <c r="CJ92" s="83" t="str">
        <f>UPPER(RIGHT('3in'!I92))</f>
        <v/>
      </c>
      <c r="CK92" s="83" t="str">
        <f>UPPER(LEFT('3in'!M92))</f>
        <v/>
      </c>
      <c r="CL92" s="83" t="str">
        <f>UPPER(RIGHT(LEFT('3in'!M92,2)))</f>
        <v/>
      </c>
      <c r="CM92" s="83" t="str">
        <f>UPPER(RIGHT(LEFT('3in'!M92,3)))</f>
        <v/>
      </c>
      <c r="CN92" s="83" t="str">
        <f>UPPER(RIGHT('3in'!M92))</f>
        <v/>
      </c>
      <c r="CO92" s="83" t="str">
        <f>UPPER(LEFT('3in'!Q92))</f>
        <v/>
      </c>
      <c r="CP92" s="83" t="str">
        <f>UPPER(RIGHT(LEFT('3in'!Q92,2)))</f>
        <v/>
      </c>
      <c r="CQ92" s="83" t="str">
        <f>UPPER(RIGHT(LEFT('3in'!Q92,3)))</f>
        <v/>
      </c>
      <c r="CR92" s="83" t="str">
        <f>UPPER(RIGHT('3in'!Q92))</f>
        <v/>
      </c>
      <c r="CS92" s="83" t="str">
        <f>UPPER(LEFT('3in'!U92))</f>
        <v/>
      </c>
      <c r="CT92" s="83" t="str">
        <f>UPPER(RIGHT(LEFT('3in'!U92,2)))</f>
        <v/>
      </c>
      <c r="CU92" s="83" t="str">
        <f>UPPER(RIGHT(LEFT('3in'!U92,3)))</f>
        <v/>
      </c>
      <c r="CV92" s="83" t="str">
        <f>UPPER(RIGHT('3in'!U92))</f>
        <v/>
      </c>
      <c r="CW92" s="83" t="str">
        <f>UPPER(LEFT('3in'!Y92))</f>
        <v/>
      </c>
      <c r="CX92" s="83" t="str">
        <f>UPPER(RIGHT(LEFT('3in'!Y92,2)))</f>
        <v/>
      </c>
      <c r="CY92" s="83" t="str">
        <f>UPPER(RIGHT(LEFT('3in'!Y92,3)))</f>
        <v/>
      </c>
      <c r="CZ92" s="83" t="str">
        <f>UPPER(RIGHT('3in'!Y92))</f>
        <v/>
      </c>
    </row>
    <row r="93" spans="1:104" ht="19.5" customHeight="1">
      <c r="A93" s="64"/>
      <c r="B93" s="84" t="str">
        <f>STUDENTS!O95</f>
        <v/>
      </c>
      <c r="C93" s="85">
        <f>STUDENTS!P95</f>
        <v>0</v>
      </c>
      <c r="D93" s="236" t="str">
        <f>STUDENTS!Q95</f>
        <v/>
      </c>
      <c r="E93" s="604"/>
      <c r="F93" s="605"/>
      <c r="G93" s="605"/>
      <c r="H93" s="606"/>
      <c r="I93" s="604"/>
      <c r="J93" s="605"/>
      <c r="K93" s="605"/>
      <c r="L93" s="606"/>
      <c r="M93" s="604"/>
      <c r="N93" s="605"/>
      <c r="O93" s="605"/>
      <c r="P93" s="606"/>
      <c r="Q93" s="604"/>
      <c r="R93" s="605"/>
      <c r="S93" s="605"/>
      <c r="T93" s="606"/>
      <c r="U93" s="604"/>
      <c r="V93" s="605"/>
      <c r="W93" s="605"/>
      <c r="X93" s="606"/>
      <c r="Y93" s="604"/>
      <c r="Z93" s="605"/>
      <c r="AA93" s="605"/>
      <c r="AB93" s="607"/>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83" t="str">
        <f>UPPER(LEFT('3in'!E93))</f>
        <v/>
      </c>
      <c r="CD93" s="83" t="str">
        <f>UPPER(RIGHT(LEFT('3in'!E93,2)))</f>
        <v/>
      </c>
      <c r="CE93" s="83" t="str">
        <f>UPPER(RIGHT(LEFT('3in'!E93,3)))</f>
        <v/>
      </c>
      <c r="CF93" s="83" t="str">
        <f>UPPER(RIGHT('3in'!E93))</f>
        <v/>
      </c>
      <c r="CG93" s="83" t="str">
        <f>UPPER(LEFT('3in'!I93))</f>
        <v/>
      </c>
      <c r="CH93" s="83" t="str">
        <f>UPPER(RIGHT(LEFT('3in'!I93,2)))</f>
        <v/>
      </c>
      <c r="CI93" s="83" t="str">
        <f>UPPER(RIGHT(LEFT('3in'!I93,3)))</f>
        <v/>
      </c>
      <c r="CJ93" s="83" t="str">
        <f>UPPER(RIGHT('3in'!I93))</f>
        <v/>
      </c>
      <c r="CK93" s="83" t="str">
        <f>UPPER(LEFT('3in'!M93))</f>
        <v/>
      </c>
      <c r="CL93" s="83" t="str">
        <f>UPPER(RIGHT(LEFT('3in'!M93,2)))</f>
        <v/>
      </c>
      <c r="CM93" s="83" t="str">
        <f>UPPER(RIGHT(LEFT('3in'!M93,3)))</f>
        <v/>
      </c>
      <c r="CN93" s="83" t="str">
        <f>UPPER(RIGHT('3in'!M93))</f>
        <v/>
      </c>
      <c r="CO93" s="83" t="str">
        <f>UPPER(LEFT('3in'!Q93))</f>
        <v/>
      </c>
      <c r="CP93" s="83" t="str">
        <f>UPPER(RIGHT(LEFT('3in'!Q93,2)))</f>
        <v/>
      </c>
      <c r="CQ93" s="83" t="str">
        <f>UPPER(RIGHT(LEFT('3in'!Q93,3)))</f>
        <v/>
      </c>
      <c r="CR93" s="83" t="str">
        <f>UPPER(RIGHT('3in'!Q93))</f>
        <v/>
      </c>
      <c r="CS93" s="83" t="str">
        <f>UPPER(LEFT('3in'!U93))</f>
        <v/>
      </c>
      <c r="CT93" s="83" t="str">
        <f>UPPER(RIGHT(LEFT('3in'!U93,2)))</f>
        <v/>
      </c>
      <c r="CU93" s="83" t="str">
        <f>UPPER(RIGHT(LEFT('3in'!U93,3)))</f>
        <v/>
      </c>
      <c r="CV93" s="83" t="str">
        <f>UPPER(RIGHT('3in'!U93))</f>
        <v/>
      </c>
      <c r="CW93" s="83" t="str">
        <f>UPPER(LEFT('3in'!Y93))</f>
        <v/>
      </c>
      <c r="CX93" s="83" t="str">
        <f>UPPER(RIGHT(LEFT('3in'!Y93,2)))</f>
        <v/>
      </c>
      <c r="CY93" s="83" t="str">
        <f>UPPER(RIGHT(LEFT('3in'!Y93,3)))</f>
        <v/>
      </c>
      <c r="CZ93" s="83" t="str">
        <f>UPPER(RIGHT('3in'!Y93))</f>
        <v/>
      </c>
    </row>
    <row r="94" spans="1:104" ht="19.5" customHeight="1">
      <c r="A94" s="64"/>
      <c r="B94" s="84" t="str">
        <f>STUDENTS!O96</f>
        <v/>
      </c>
      <c r="C94" s="85">
        <f>STUDENTS!P96</f>
        <v>0</v>
      </c>
      <c r="D94" s="236" t="str">
        <f>STUDENTS!Q96</f>
        <v/>
      </c>
      <c r="E94" s="604"/>
      <c r="F94" s="605"/>
      <c r="G94" s="605"/>
      <c r="H94" s="606"/>
      <c r="I94" s="604"/>
      <c r="J94" s="605"/>
      <c r="K94" s="605"/>
      <c r="L94" s="606"/>
      <c r="M94" s="604"/>
      <c r="N94" s="605"/>
      <c r="O94" s="605"/>
      <c r="P94" s="606"/>
      <c r="Q94" s="604"/>
      <c r="R94" s="605"/>
      <c r="S94" s="605"/>
      <c r="T94" s="606"/>
      <c r="U94" s="604"/>
      <c r="V94" s="605"/>
      <c r="W94" s="605"/>
      <c r="X94" s="606"/>
      <c r="Y94" s="604"/>
      <c r="Z94" s="605"/>
      <c r="AA94" s="605"/>
      <c r="AB94" s="607"/>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83" t="str">
        <f>UPPER(LEFT('3in'!E94))</f>
        <v/>
      </c>
      <c r="CD94" s="83" t="str">
        <f>UPPER(RIGHT(LEFT('3in'!E94,2)))</f>
        <v/>
      </c>
      <c r="CE94" s="83" t="str">
        <f>UPPER(RIGHT(LEFT('3in'!E94,3)))</f>
        <v/>
      </c>
      <c r="CF94" s="83" t="str">
        <f>UPPER(RIGHT('3in'!E94))</f>
        <v/>
      </c>
      <c r="CG94" s="83" t="str">
        <f>UPPER(LEFT('3in'!I94))</f>
        <v/>
      </c>
      <c r="CH94" s="83" t="str">
        <f>UPPER(RIGHT(LEFT('3in'!I94,2)))</f>
        <v/>
      </c>
      <c r="CI94" s="83" t="str">
        <f>UPPER(RIGHT(LEFT('3in'!I94,3)))</f>
        <v/>
      </c>
      <c r="CJ94" s="83" t="str">
        <f>UPPER(RIGHT('3in'!I94))</f>
        <v/>
      </c>
      <c r="CK94" s="83" t="str">
        <f>UPPER(LEFT('3in'!M94))</f>
        <v/>
      </c>
      <c r="CL94" s="83" t="str">
        <f>UPPER(RIGHT(LEFT('3in'!M94,2)))</f>
        <v/>
      </c>
      <c r="CM94" s="83" t="str">
        <f>UPPER(RIGHT(LEFT('3in'!M94,3)))</f>
        <v/>
      </c>
      <c r="CN94" s="83" t="str">
        <f>UPPER(RIGHT('3in'!M94))</f>
        <v/>
      </c>
      <c r="CO94" s="83" t="str">
        <f>UPPER(LEFT('3in'!Q94))</f>
        <v/>
      </c>
      <c r="CP94" s="83" t="str">
        <f>UPPER(RIGHT(LEFT('3in'!Q94,2)))</f>
        <v/>
      </c>
      <c r="CQ94" s="83" t="str">
        <f>UPPER(RIGHT(LEFT('3in'!Q94,3)))</f>
        <v/>
      </c>
      <c r="CR94" s="83" t="str">
        <f>UPPER(RIGHT('3in'!Q94))</f>
        <v/>
      </c>
      <c r="CS94" s="83" t="str">
        <f>UPPER(LEFT('3in'!U94))</f>
        <v/>
      </c>
      <c r="CT94" s="83" t="str">
        <f>UPPER(RIGHT(LEFT('3in'!U94,2)))</f>
        <v/>
      </c>
      <c r="CU94" s="83" t="str">
        <f>UPPER(RIGHT(LEFT('3in'!U94,3)))</f>
        <v/>
      </c>
      <c r="CV94" s="83" t="str">
        <f>UPPER(RIGHT('3in'!U94))</f>
        <v/>
      </c>
      <c r="CW94" s="83" t="str">
        <f>UPPER(LEFT('3in'!Y94))</f>
        <v/>
      </c>
      <c r="CX94" s="83" t="str">
        <f>UPPER(RIGHT(LEFT('3in'!Y94,2)))</f>
        <v/>
      </c>
      <c r="CY94" s="83" t="str">
        <f>UPPER(RIGHT(LEFT('3in'!Y94,3)))</f>
        <v/>
      </c>
      <c r="CZ94" s="83" t="str">
        <f>UPPER(RIGHT('3in'!Y94))</f>
        <v/>
      </c>
    </row>
    <row r="95" spans="1:104" ht="19.5" customHeight="1">
      <c r="A95" s="64"/>
      <c r="B95" s="84" t="str">
        <f>STUDENTS!O97</f>
        <v/>
      </c>
      <c r="C95" s="85">
        <f>STUDENTS!P97</f>
        <v>0</v>
      </c>
      <c r="D95" s="236" t="str">
        <f>STUDENTS!Q97</f>
        <v/>
      </c>
      <c r="E95" s="604"/>
      <c r="F95" s="605"/>
      <c r="G95" s="605"/>
      <c r="H95" s="606"/>
      <c r="I95" s="604"/>
      <c r="J95" s="605"/>
      <c r="K95" s="605"/>
      <c r="L95" s="606"/>
      <c r="M95" s="604"/>
      <c r="N95" s="605"/>
      <c r="O95" s="605"/>
      <c r="P95" s="606"/>
      <c r="Q95" s="604"/>
      <c r="R95" s="605"/>
      <c r="S95" s="605"/>
      <c r="T95" s="606"/>
      <c r="U95" s="604"/>
      <c r="V95" s="605"/>
      <c r="W95" s="605"/>
      <c r="X95" s="606"/>
      <c r="Y95" s="604"/>
      <c r="Z95" s="605"/>
      <c r="AA95" s="605"/>
      <c r="AB95" s="607"/>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83" t="str">
        <f>UPPER(LEFT('3in'!E95))</f>
        <v/>
      </c>
      <c r="CD95" s="83" t="str">
        <f>UPPER(RIGHT(LEFT('3in'!E95,2)))</f>
        <v/>
      </c>
      <c r="CE95" s="83" t="str">
        <f>UPPER(RIGHT(LEFT('3in'!E95,3)))</f>
        <v/>
      </c>
      <c r="CF95" s="83" t="str">
        <f>UPPER(RIGHT('3in'!E95))</f>
        <v/>
      </c>
      <c r="CG95" s="83" t="str">
        <f>UPPER(LEFT('3in'!I95))</f>
        <v/>
      </c>
      <c r="CH95" s="83" t="str">
        <f>UPPER(RIGHT(LEFT('3in'!I95,2)))</f>
        <v/>
      </c>
      <c r="CI95" s="83" t="str">
        <f>UPPER(RIGHT(LEFT('3in'!I95,3)))</f>
        <v/>
      </c>
      <c r="CJ95" s="83" t="str">
        <f>UPPER(RIGHT('3in'!I95))</f>
        <v/>
      </c>
      <c r="CK95" s="83" t="str">
        <f>UPPER(LEFT('3in'!M95))</f>
        <v/>
      </c>
      <c r="CL95" s="83" t="str">
        <f>UPPER(RIGHT(LEFT('3in'!M95,2)))</f>
        <v/>
      </c>
      <c r="CM95" s="83" t="str">
        <f>UPPER(RIGHT(LEFT('3in'!M95,3)))</f>
        <v/>
      </c>
      <c r="CN95" s="83" t="str">
        <f>UPPER(RIGHT('3in'!M95))</f>
        <v/>
      </c>
      <c r="CO95" s="83" t="str">
        <f>UPPER(LEFT('3in'!Q95))</f>
        <v/>
      </c>
      <c r="CP95" s="83" t="str">
        <f>UPPER(RIGHT(LEFT('3in'!Q95,2)))</f>
        <v/>
      </c>
      <c r="CQ95" s="83" t="str">
        <f>UPPER(RIGHT(LEFT('3in'!Q95,3)))</f>
        <v/>
      </c>
      <c r="CR95" s="83" t="str">
        <f>UPPER(RIGHT('3in'!Q95))</f>
        <v/>
      </c>
      <c r="CS95" s="83" t="str">
        <f>UPPER(LEFT('3in'!U95))</f>
        <v/>
      </c>
      <c r="CT95" s="83" t="str">
        <f>UPPER(RIGHT(LEFT('3in'!U95,2)))</f>
        <v/>
      </c>
      <c r="CU95" s="83" t="str">
        <f>UPPER(RIGHT(LEFT('3in'!U95,3)))</f>
        <v/>
      </c>
      <c r="CV95" s="83" t="str">
        <f>UPPER(RIGHT('3in'!U95))</f>
        <v/>
      </c>
      <c r="CW95" s="83" t="str">
        <f>UPPER(LEFT('3in'!Y95))</f>
        <v/>
      </c>
      <c r="CX95" s="83" t="str">
        <f>UPPER(RIGHT(LEFT('3in'!Y95,2)))</f>
        <v/>
      </c>
      <c r="CY95" s="83" t="str">
        <f>UPPER(RIGHT(LEFT('3in'!Y95,3)))</f>
        <v/>
      </c>
      <c r="CZ95" s="83" t="str">
        <f>UPPER(RIGHT('3in'!Y95))</f>
        <v/>
      </c>
    </row>
    <row r="96" spans="1:104" ht="19.5" customHeight="1">
      <c r="A96" s="64"/>
      <c r="B96" s="84" t="str">
        <f>STUDENTS!O98</f>
        <v/>
      </c>
      <c r="C96" s="85">
        <f>STUDENTS!P98</f>
        <v>0</v>
      </c>
      <c r="D96" s="236" t="str">
        <f>STUDENTS!Q98</f>
        <v/>
      </c>
      <c r="E96" s="604"/>
      <c r="F96" s="605"/>
      <c r="G96" s="605"/>
      <c r="H96" s="606"/>
      <c r="I96" s="604"/>
      <c r="J96" s="605"/>
      <c r="K96" s="605"/>
      <c r="L96" s="606"/>
      <c r="M96" s="604"/>
      <c r="N96" s="605"/>
      <c r="O96" s="605"/>
      <c r="P96" s="606"/>
      <c r="Q96" s="604"/>
      <c r="R96" s="605"/>
      <c r="S96" s="605"/>
      <c r="T96" s="606"/>
      <c r="U96" s="604"/>
      <c r="V96" s="605"/>
      <c r="W96" s="605"/>
      <c r="X96" s="606"/>
      <c r="Y96" s="604"/>
      <c r="Z96" s="605"/>
      <c r="AA96" s="605"/>
      <c r="AB96" s="607"/>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83" t="str">
        <f>UPPER(LEFT('3in'!E96))</f>
        <v/>
      </c>
      <c r="CD96" s="83" t="str">
        <f>UPPER(RIGHT(LEFT('3in'!E96,2)))</f>
        <v/>
      </c>
      <c r="CE96" s="83" t="str">
        <f>UPPER(RIGHT(LEFT('3in'!E96,3)))</f>
        <v/>
      </c>
      <c r="CF96" s="83" t="str">
        <f>UPPER(RIGHT('3in'!E96))</f>
        <v/>
      </c>
      <c r="CG96" s="83" t="str">
        <f>UPPER(LEFT('3in'!I96))</f>
        <v/>
      </c>
      <c r="CH96" s="83" t="str">
        <f>UPPER(RIGHT(LEFT('3in'!I96,2)))</f>
        <v/>
      </c>
      <c r="CI96" s="83" t="str">
        <f>UPPER(RIGHT(LEFT('3in'!I96,3)))</f>
        <v/>
      </c>
      <c r="CJ96" s="83" t="str">
        <f>UPPER(RIGHT('3in'!I96))</f>
        <v/>
      </c>
      <c r="CK96" s="83" t="str">
        <f>UPPER(LEFT('3in'!M96))</f>
        <v/>
      </c>
      <c r="CL96" s="83" t="str">
        <f>UPPER(RIGHT(LEFT('3in'!M96,2)))</f>
        <v/>
      </c>
      <c r="CM96" s="83" t="str">
        <f>UPPER(RIGHT(LEFT('3in'!M96,3)))</f>
        <v/>
      </c>
      <c r="CN96" s="83" t="str">
        <f>UPPER(RIGHT('3in'!M96))</f>
        <v/>
      </c>
      <c r="CO96" s="83" t="str">
        <f>UPPER(LEFT('3in'!Q96))</f>
        <v/>
      </c>
      <c r="CP96" s="83" t="str">
        <f>UPPER(RIGHT(LEFT('3in'!Q96,2)))</f>
        <v/>
      </c>
      <c r="CQ96" s="83" t="str">
        <f>UPPER(RIGHT(LEFT('3in'!Q96,3)))</f>
        <v/>
      </c>
      <c r="CR96" s="83" t="str">
        <f>UPPER(RIGHT('3in'!Q96))</f>
        <v/>
      </c>
      <c r="CS96" s="83" t="str">
        <f>UPPER(LEFT('3in'!U96))</f>
        <v/>
      </c>
      <c r="CT96" s="83" t="str">
        <f>UPPER(RIGHT(LEFT('3in'!U96,2)))</f>
        <v/>
      </c>
      <c r="CU96" s="83" t="str">
        <f>UPPER(RIGHT(LEFT('3in'!U96,3)))</f>
        <v/>
      </c>
      <c r="CV96" s="83" t="str">
        <f>UPPER(RIGHT('3in'!U96))</f>
        <v/>
      </c>
      <c r="CW96" s="83" t="str">
        <f>UPPER(LEFT('3in'!Y96))</f>
        <v/>
      </c>
      <c r="CX96" s="83" t="str">
        <f>UPPER(RIGHT(LEFT('3in'!Y96,2)))</f>
        <v/>
      </c>
      <c r="CY96" s="83" t="str">
        <f>UPPER(RIGHT(LEFT('3in'!Y96,3)))</f>
        <v/>
      </c>
      <c r="CZ96" s="83" t="str">
        <f>UPPER(RIGHT('3in'!Y96))</f>
        <v/>
      </c>
    </row>
    <row r="97" spans="1:104" ht="19.5" customHeight="1">
      <c r="A97" s="64"/>
      <c r="B97" s="84" t="str">
        <f>STUDENTS!O99</f>
        <v/>
      </c>
      <c r="C97" s="85">
        <f>STUDENTS!P99</f>
        <v>0</v>
      </c>
      <c r="D97" s="236" t="str">
        <f>STUDENTS!Q99</f>
        <v/>
      </c>
      <c r="E97" s="604"/>
      <c r="F97" s="605"/>
      <c r="G97" s="605"/>
      <c r="H97" s="606"/>
      <c r="I97" s="604"/>
      <c r="J97" s="605"/>
      <c r="K97" s="605"/>
      <c r="L97" s="606"/>
      <c r="M97" s="604"/>
      <c r="N97" s="605"/>
      <c r="O97" s="605"/>
      <c r="P97" s="606"/>
      <c r="Q97" s="604"/>
      <c r="R97" s="605"/>
      <c r="S97" s="605"/>
      <c r="T97" s="606"/>
      <c r="U97" s="604"/>
      <c r="V97" s="605"/>
      <c r="W97" s="605"/>
      <c r="X97" s="606"/>
      <c r="Y97" s="604"/>
      <c r="Z97" s="605"/>
      <c r="AA97" s="605"/>
      <c r="AB97" s="607"/>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83" t="str">
        <f>UPPER(LEFT('3in'!E97))</f>
        <v/>
      </c>
      <c r="CD97" s="83" t="str">
        <f>UPPER(RIGHT(LEFT('3in'!E97,2)))</f>
        <v/>
      </c>
      <c r="CE97" s="83" t="str">
        <f>UPPER(RIGHT(LEFT('3in'!E97,3)))</f>
        <v/>
      </c>
      <c r="CF97" s="83" t="str">
        <f>UPPER(RIGHT('3in'!E97))</f>
        <v/>
      </c>
      <c r="CG97" s="83" t="str">
        <f>UPPER(LEFT('3in'!I97))</f>
        <v/>
      </c>
      <c r="CH97" s="83" t="str">
        <f>UPPER(RIGHT(LEFT('3in'!I97,2)))</f>
        <v/>
      </c>
      <c r="CI97" s="83" t="str">
        <f>UPPER(RIGHT(LEFT('3in'!I97,3)))</f>
        <v/>
      </c>
      <c r="CJ97" s="83" t="str">
        <f>UPPER(RIGHT('3in'!I97))</f>
        <v/>
      </c>
      <c r="CK97" s="83" t="str">
        <f>UPPER(LEFT('3in'!M97))</f>
        <v/>
      </c>
      <c r="CL97" s="83" t="str">
        <f>UPPER(RIGHT(LEFT('3in'!M97,2)))</f>
        <v/>
      </c>
      <c r="CM97" s="83" t="str">
        <f>UPPER(RIGHT(LEFT('3in'!M97,3)))</f>
        <v/>
      </c>
      <c r="CN97" s="83" t="str">
        <f>UPPER(RIGHT('3in'!M97))</f>
        <v/>
      </c>
      <c r="CO97" s="83" t="str">
        <f>UPPER(LEFT('3in'!Q97))</f>
        <v/>
      </c>
      <c r="CP97" s="83" t="str">
        <f>UPPER(RIGHT(LEFT('3in'!Q97,2)))</f>
        <v/>
      </c>
      <c r="CQ97" s="83" t="str">
        <f>UPPER(RIGHT(LEFT('3in'!Q97,3)))</f>
        <v/>
      </c>
      <c r="CR97" s="83" t="str">
        <f>UPPER(RIGHT('3in'!Q97))</f>
        <v/>
      </c>
      <c r="CS97" s="83" t="str">
        <f>UPPER(LEFT('3in'!U97))</f>
        <v/>
      </c>
      <c r="CT97" s="83" t="str">
        <f>UPPER(RIGHT(LEFT('3in'!U97,2)))</f>
        <v/>
      </c>
      <c r="CU97" s="83" t="str">
        <f>UPPER(RIGHT(LEFT('3in'!U97,3)))</f>
        <v/>
      </c>
      <c r="CV97" s="83" t="str">
        <f>UPPER(RIGHT('3in'!U97))</f>
        <v/>
      </c>
      <c r="CW97" s="83" t="str">
        <f>UPPER(LEFT('3in'!Y97))</f>
        <v/>
      </c>
      <c r="CX97" s="83" t="str">
        <f>UPPER(RIGHT(LEFT('3in'!Y97,2)))</f>
        <v/>
      </c>
      <c r="CY97" s="83" t="str">
        <f>UPPER(RIGHT(LEFT('3in'!Y97,3)))</f>
        <v/>
      </c>
      <c r="CZ97" s="83" t="str">
        <f>UPPER(RIGHT('3in'!Y97))</f>
        <v/>
      </c>
    </row>
    <row r="98" spans="1:104" ht="19.5" customHeight="1">
      <c r="A98" s="64"/>
      <c r="B98" s="84" t="str">
        <f>STUDENTS!O100</f>
        <v/>
      </c>
      <c r="C98" s="85">
        <f>STUDENTS!P100</f>
        <v>0</v>
      </c>
      <c r="D98" s="236" t="str">
        <f>STUDENTS!Q100</f>
        <v/>
      </c>
      <c r="E98" s="604"/>
      <c r="F98" s="605"/>
      <c r="G98" s="605"/>
      <c r="H98" s="606"/>
      <c r="I98" s="604"/>
      <c r="J98" s="605"/>
      <c r="K98" s="605"/>
      <c r="L98" s="606"/>
      <c r="M98" s="604"/>
      <c r="N98" s="605"/>
      <c r="O98" s="605"/>
      <c r="P98" s="606"/>
      <c r="Q98" s="604"/>
      <c r="R98" s="605"/>
      <c r="S98" s="605"/>
      <c r="T98" s="606"/>
      <c r="U98" s="604"/>
      <c r="V98" s="605"/>
      <c r="W98" s="605"/>
      <c r="X98" s="606"/>
      <c r="Y98" s="604"/>
      <c r="Z98" s="605"/>
      <c r="AA98" s="605"/>
      <c r="AB98" s="607"/>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83" t="str">
        <f>UPPER(LEFT('3in'!E98))</f>
        <v/>
      </c>
      <c r="CD98" s="83" t="str">
        <f>UPPER(RIGHT(LEFT('3in'!E98,2)))</f>
        <v/>
      </c>
      <c r="CE98" s="83" t="str">
        <f>UPPER(RIGHT(LEFT('3in'!E98,3)))</f>
        <v/>
      </c>
      <c r="CF98" s="83" t="str">
        <f>UPPER(RIGHT('3in'!E98))</f>
        <v/>
      </c>
      <c r="CG98" s="83" t="str">
        <f>UPPER(LEFT('3in'!I98))</f>
        <v/>
      </c>
      <c r="CH98" s="83" t="str">
        <f>UPPER(RIGHT(LEFT('3in'!I98,2)))</f>
        <v/>
      </c>
      <c r="CI98" s="83" t="str">
        <f>UPPER(RIGHT(LEFT('3in'!I98,3)))</f>
        <v/>
      </c>
      <c r="CJ98" s="83" t="str">
        <f>UPPER(RIGHT('3in'!I98))</f>
        <v/>
      </c>
      <c r="CK98" s="83" t="str">
        <f>UPPER(LEFT('3in'!M98))</f>
        <v/>
      </c>
      <c r="CL98" s="83" t="str">
        <f>UPPER(RIGHT(LEFT('3in'!M98,2)))</f>
        <v/>
      </c>
      <c r="CM98" s="83" t="str">
        <f>UPPER(RIGHT(LEFT('3in'!M98,3)))</f>
        <v/>
      </c>
      <c r="CN98" s="83" t="str">
        <f>UPPER(RIGHT('3in'!M98))</f>
        <v/>
      </c>
      <c r="CO98" s="83" t="str">
        <f>UPPER(LEFT('3in'!Q98))</f>
        <v/>
      </c>
      <c r="CP98" s="83" t="str">
        <f>UPPER(RIGHT(LEFT('3in'!Q98,2)))</f>
        <v/>
      </c>
      <c r="CQ98" s="83" t="str">
        <f>UPPER(RIGHT(LEFT('3in'!Q98,3)))</f>
        <v/>
      </c>
      <c r="CR98" s="83" t="str">
        <f>UPPER(RIGHT('3in'!Q98))</f>
        <v/>
      </c>
      <c r="CS98" s="83" t="str">
        <f>UPPER(LEFT('3in'!U98))</f>
        <v/>
      </c>
      <c r="CT98" s="83" t="str">
        <f>UPPER(RIGHT(LEFT('3in'!U98,2)))</f>
        <v/>
      </c>
      <c r="CU98" s="83" t="str">
        <f>UPPER(RIGHT(LEFT('3in'!U98,3)))</f>
        <v/>
      </c>
      <c r="CV98" s="83" t="str">
        <f>UPPER(RIGHT('3in'!U98))</f>
        <v/>
      </c>
      <c r="CW98" s="83" t="str">
        <f>UPPER(LEFT('3in'!Y98))</f>
        <v/>
      </c>
      <c r="CX98" s="83" t="str">
        <f>UPPER(RIGHT(LEFT('3in'!Y98,2)))</f>
        <v/>
      </c>
      <c r="CY98" s="83" t="str">
        <f>UPPER(RIGHT(LEFT('3in'!Y98,3)))</f>
        <v/>
      </c>
      <c r="CZ98" s="83" t="str">
        <f>UPPER(RIGHT('3in'!Y98))</f>
        <v/>
      </c>
    </row>
    <row r="99" spans="1:104" ht="19.5" customHeight="1">
      <c r="A99" s="64"/>
      <c r="B99" s="84" t="str">
        <f>STUDENTS!O101</f>
        <v/>
      </c>
      <c r="C99" s="85">
        <f>STUDENTS!P101</f>
        <v>0</v>
      </c>
      <c r="D99" s="236" t="str">
        <f>STUDENTS!Q101</f>
        <v/>
      </c>
      <c r="E99" s="604"/>
      <c r="F99" s="605"/>
      <c r="G99" s="605"/>
      <c r="H99" s="606"/>
      <c r="I99" s="604"/>
      <c r="J99" s="605"/>
      <c r="K99" s="605"/>
      <c r="L99" s="606"/>
      <c r="M99" s="604"/>
      <c r="N99" s="605"/>
      <c r="O99" s="605"/>
      <c r="P99" s="606"/>
      <c r="Q99" s="604"/>
      <c r="R99" s="605"/>
      <c r="S99" s="605"/>
      <c r="T99" s="606"/>
      <c r="U99" s="604"/>
      <c r="V99" s="605"/>
      <c r="W99" s="605"/>
      <c r="X99" s="606"/>
      <c r="Y99" s="604"/>
      <c r="Z99" s="605"/>
      <c r="AA99" s="605"/>
      <c r="AB99" s="607"/>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83" t="str">
        <f>UPPER(LEFT('3in'!E99))</f>
        <v/>
      </c>
      <c r="CD99" s="83" t="str">
        <f>UPPER(RIGHT(LEFT('3in'!E99,2)))</f>
        <v/>
      </c>
      <c r="CE99" s="83" t="str">
        <f>UPPER(RIGHT(LEFT('3in'!E99,3)))</f>
        <v/>
      </c>
      <c r="CF99" s="83" t="str">
        <f>UPPER(RIGHT('3in'!E99))</f>
        <v/>
      </c>
      <c r="CG99" s="83" t="str">
        <f>UPPER(LEFT('3in'!I99))</f>
        <v/>
      </c>
      <c r="CH99" s="83" t="str">
        <f>UPPER(RIGHT(LEFT('3in'!I99,2)))</f>
        <v/>
      </c>
      <c r="CI99" s="83" t="str">
        <f>UPPER(RIGHT(LEFT('3in'!I99,3)))</f>
        <v/>
      </c>
      <c r="CJ99" s="83" t="str">
        <f>UPPER(RIGHT('3in'!I99))</f>
        <v/>
      </c>
      <c r="CK99" s="83" t="str">
        <f>UPPER(LEFT('3in'!M99))</f>
        <v/>
      </c>
      <c r="CL99" s="83" t="str">
        <f>UPPER(RIGHT(LEFT('3in'!M99,2)))</f>
        <v/>
      </c>
      <c r="CM99" s="83" t="str">
        <f>UPPER(RIGHT(LEFT('3in'!M99,3)))</f>
        <v/>
      </c>
      <c r="CN99" s="83" t="str">
        <f>UPPER(RIGHT('3in'!M99))</f>
        <v/>
      </c>
      <c r="CO99" s="83" t="str">
        <f>UPPER(LEFT('3in'!Q99))</f>
        <v/>
      </c>
      <c r="CP99" s="83" t="str">
        <f>UPPER(RIGHT(LEFT('3in'!Q99,2)))</f>
        <v/>
      </c>
      <c r="CQ99" s="83" t="str">
        <f>UPPER(RIGHT(LEFT('3in'!Q99,3)))</f>
        <v/>
      </c>
      <c r="CR99" s="83" t="str">
        <f>UPPER(RIGHT('3in'!Q99))</f>
        <v/>
      </c>
      <c r="CS99" s="83" t="str">
        <f>UPPER(LEFT('3in'!U99))</f>
        <v/>
      </c>
      <c r="CT99" s="83" t="str">
        <f>UPPER(RIGHT(LEFT('3in'!U99,2)))</f>
        <v/>
      </c>
      <c r="CU99" s="83" t="str">
        <f>UPPER(RIGHT(LEFT('3in'!U99,3)))</f>
        <v/>
      </c>
      <c r="CV99" s="83" t="str">
        <f>UPPER(RIGHT('3in'!U99))</f>
        <v/>
      </c>
      <c r="CW99" s="83" t="str">
        <f>UPPER(LEFT('3in'!Y99))</f>
        <v/>
      </c>
      <c r="CX99" s="83" t="str">
        <f>UPPER(RIGHT(LEFT('3in'!Y99,2)))</f>
        <v/>
      </c>
      <c r="CY99" s="83" t="str">
        <f>UPPER(RIGHT(LEFT('3in'!Y99,3)))</f>
        <v/>
      </c>
      <c r="CZ99" s="83" t="str">
        <f>UPPER(RIGHT('3in'!Y99))</f>
        <v/>
      </c>
    </row>
    <row r="100" spans="1:104" ht="19.5" customHeight="1">
      <c r="A100" s="64"/>
      <c r="B100" s="84" t="str">
        <f>STUDENTS!O102</f>
        <v/>
      </c>
      <c r="C100" s="85">
        <f>STUDENTS!P102</f>
        <v>0</v>
      </c>
      <c r="D100" s="236" t="str">
        <f>STUDENTS!Q102</f>
        <v/>
      </c>
      <c r="E100" s="604"/>
      <c r="F100" s="605"/>
      <c r="G100" s="605"/>
      <c r="H100" s="606"/>
      <c r="I100" s="604"/>
      <c r="J100" s="605"/>
      <c r="K100" s="605"/>
      <c r="L100" s="606"/>
      <c r="M100" s="604"/>
      <c r="N100" s="605"/>
      <c r="O100" s="605"/>
      <c r="P100" s="606"/>
      <c r="Q100" s="604"/>
      <c r="R100" s="605"/>
      <c r="S100" s="605"/>
      <c r="T100" s="606"/>
      <c r="U100" s="604"/>
      <c r="V100" s="605"/>
      <c r="W100" s="605"/>
      <c r="X100" s="606"/>
      <c r="Y100" s="604"/>
      <c r="Z100" s="605"/>
      <c r="AA100" s="605"/>
      <c r="AB100" s="607"/>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83" t="str">
        <f>UPPER(LEFT('3in'!E100))</f>
        <v/>
      </c>
      <c r="CD100" s="83" t="str">
        <f>UPPER(RIGHT(LEFT('3in'!E100,2)))</f>
        <v/>
      </c>
      <c r="CE100" s="83" t="str">
        <f>UPPER(RIGHT(LEFT('3in'!E100,3)))</f>
        <v/>
      </c>
      <c r="CF100" s="83" t="str">
        <f>UPPER(RIGHT('3in'!E100))</f>
        <v/>
      </c>
      <c r="CG100" s="83" t="str">
        <f>UPPER(LEFT('3in'!I100))</f>
        <v/>
      </c>
      <c r="CH100" s="83" t="str">
        <f>UPPER(RIGHT(LEFT('3in'!I100,2)))</f>
        <v/>
      </c>
      <c r="CI100" s="83" t="str">
        <f>UPPER(RIGHT(LEFT('3in'!I100,3)))</f>
        <v/>
      </c>
      <c r="CJ100" s="83" t="str">
        <f>UPPER(RIGHT('3in'!I100))</f>
        <v/>
      </c>
      <c r="CK100" s="83" t="str">
        <f>UPPER(LEFT('3in'!M100))</f>
        <v/>
      </c>
      <c r="CL100" s="83" t="str">
        <f>UPPER(RIGHT(LEFT('3in'!M100,2)))</f>
        <v/>
      </c>
      <c r="CM100" s="83" t="str">
        <f>UPPER(RIGHT(LEFT('3in'!M100,3)))</f>
        <v/>
      </c>
      <c r="CN100" s="83" t="str">
        <f>UPPER(RIGHT('3in'!M100))</f>
        <v/>
      </c>
      <c r="CO100" s="83" t="str">
        <f>UPPER(LEFT('3in'!Q100))</f>
        <v/>
      </c>
      <c r="CP100" s="83" t="str">
        <f>UPPER(RIGHT(LEFT('3in'!Q100,2)))</f>
        <v/>
      </c>
      <c r="CQ100" s="83" t="str">
        <f>UPPER(RIGHT(LEFT('3in'!Q100,3)))</f>
        <v/>
      </c>
      <c r="CR100" s="83" t="str">
        <f>UPPER(RIGHT('3in'!Q100))</f>
        <v/>
      </c>
      <c r="CS100" s="83" t="str">
        <f>UPPER(LEFT('3in'!U100))</f>
        <v/>
      </c>
      <c r="CT100" s="83" t="str">
        <f>UPPER(RIGHT(LEFT('3in'!U100,2)))</f>
        <v/>
      </c>
      <c r="CU100" s="83" t="str">
        <f>UPPER(RIGHT(LEFT('3in'!U100,3)))</f>
        <v/>
      </c>
      <c r="CV100" s="83" t="str">
        <f>UPPER(RIGHT('3in'!U100))</f>
        <v/>
      </c>
      <c r="CW100" s="83" t="str">
        <f>UPPER(LEFT('3in'!Y100))</f>
        <v/>
      </c>
      <c r="CX100" s="83" t="str">
        <f>UPPER(RIGHT(LEFT('3in'!Y100,2)))</f>
        <v/>
      </c>
      <c r="CY100" s="83" t="str">
        <f>UPPER(RIGHT(LEFT('3in'!Y100,3)))</f>
        <v/>
      </c>
      <c r="CZ100" s="83" t="str">
        <f>UPPER(RIGHT('3in'!Y100))</f>
        <v/>
      </c>
    </row>
    <row r="101" spans="1:104" ht="19.5" customHeight="1">
      <c r="A101" s="64"/>
      <c r="B101" s="84" t="str">
        <f>STUDENTS!O103</f>
        <v/>
      </c>
      <c r="C101" s="85">
        <f>STUDENTS!P103</f>
        <v>0</v>
      </c>
      <c r="D101" s="236" t="str">
        <f>STUDENTS!Q103</f>
        <v/>
      </c>
      <c r="E101" s="604"/>
      <c r="F101" s="605"/>
      <c r="G101" s="605"/>
      <c r="H101" s="606"/>
      <c r="I101" s="604"/>
      <c r="J101" s="605"/>
      <c r="K101" s="605"/>
      <c r="L101" s="606"/>
      <c r="M101" s="604"/>
      <c r="N101" s="605"/>
      <c r="O101" s="605"/>
      <c r="P101" s="606"/>
      <c r="Q101" s="604"/>
      <c r="R101" s="605"/>
      <c r="S101" s="605"/>
      <c r="T101" s="606"/>
      <c r="U101" s="604"/>
      <c r="V101" s="605"/>
      <c r="W101" s="605"/>
      <c r="X101" s="606"/>
      <c r="Y101" s="604"/>
      <c r="Z101" s="605"/>
      <c r="AA101" s="605"/>
      <c r="AB101" s="607"/>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83" t="str">
        <f>UPPER(LEFT('3in'!E101))</f>
        <v/>
      </c>
      <c r="CD101" s="83" t="str">
        <f>UPPER(RIGHT(LEFT('3in'!E101,2)))</f>
        <v/>
      </c>
      <c r="CE101" s="83" t="str">
        <f>UPPER(RIGHT(LEFT('3in'!E101,3)))</f>
        <v/>
      </c>
      <c r="CF101" s="83" t="str">
        <f>UPPER(RIGHT('3in'!E101))</f>
        <v/>
      </c>
      <c r="CG101" s="83" t="str">
        <f>UPPER(LEFT('3in'!I101))</f>
        <v/>
      </c>
      <c r="CH101" s="83" t="str">
        <f>UPPER(RIGHT(LEFT('3in'!I101,2)))</f>
        <v/>
      </c>
      <c r="CI101" s="83" t="str">
        <f>UPPER(RIGHT(LEFT('3in'!I101,3)))</f>
        <v/>
      </c>
      <c r="CJ101" s="83" t="str">
        <f>UPPER(RIGHT('3in'!I101))</f>
        <v/>
      </c>
      <c r="CK101" s="83" t="str">
        <f>UPPER(LEFT('3in'!M101))</f>
        <v/>
      </c>
      <c r="CL101" s="83" t="str">
        <f>UPPER(RIGHT(LEFT('3in'!M101,2)))</f>
        <v/>
      </c>
      <c r="CM101" s="83" t="str">
        <f>UPPER(RIGHT(LEFT('3in'!M101,3)))</f>
        <v/>
      </c>
      <c r="CN101" s="83" t="str">
        <f>UPPER(RIGHT('3in'!M101))</f>
        <v/>
      </c>
      <c r="CO101" s="83" t="str">
        <f>UPPER(LEFT('3in'!Q101))</f>
        <v/>
      </c>
      <c r="CP101" s="83" t="str">
        <f>UPPER(RIGHT(LEFT('3in'!Q101,2)))</f>
        <v/>
      </c>
      <c r="CQ101" s="83" t="str">
        <f>UPPER(RIGHT(LEFT('3in'!Q101,3)))</f>
        <v/>
      </c>
      <c r="CR101" s="83" t="str">
        <f>UPPER(RIGHT('3in'!Q101))</f>
        <v/>
      </c>
      <c r="CS101" s="83" t="str">
        <f>UPPER(LEFT('3in'!U101))</f>
        <v/>
      </c>
      <c r="CT101" s="83" t="str">
        <f>UPPER(RIGHT(LEFT('3in'!U101,2)))</f>
        <v/>
      </c>
      <c r="CU101" s="83" t="str">
        <f>UPPER(RIGHT(LEFT('3in'!U101,3)))</f>
        <v/>
      </c>
      <c r="CV101" s="83" t="str">
        <f>UPPER(RIGHT('3in'!U101))</f>
        <v/>
      </c>
      <c r="CW101" s="83" t="str">
        <f>UPPER(LEFT('3in'!Y101))</f>
        <v/>
      </c>
      <c r="CX101" s="83" t="str">
        <f>UPPER(RIGHT(LEFT('3in'!Y101,2)))</f>
        <v/>
      </c>
      <c r="CY101" s="83" t="str">
        <f>UPPER(RIGHT(LEFT('3in'!Y101,3)))</f>
        <v/>
      </c>
      <c r="CZ101" s="83" t="str">
        <f>UPPER(RIGHT('3in'!Y101))</f>
        <v/>
      </c>
    </row>
    <row r="102" spans="1:104" ht="19.5" customHeight="1">
      <c r="A102" s="64"/>
      <c r="B102" s="84" t="str">
        <f>STUDENTS!O104</f>
        <v/>
      </c>
      <c r="C102" s="85">
        <f>STUDENTS!P104</f>
        <v>0</v>
      </c>
      <c r="D102" s="236" t="str">
        <f>STUDENTS!Q104</f>
        <v/>
      </c>
      <c r="E102" s="604"/>
      <c r="F102" s="605"/>
      <c r="G102" s="605"/>
      <c r="H102" s="606"/>
      <c r="I102" s="604"/>
      <c r="J102" s="605"/>
      <c r="K102" s="605"/>
      <c r="L102" s="606"/>
      <c r="M102" s="604"/>
      <c r="N102" s="605"/>
      <c r="O102" s="605"/>
      <c r="P102" s="606"/>
      <c r="Q102" s="604"/>
      <c r="R102" s="605"/>
      <c r="S102" s="605"/>
      <c r="T102" s="606"/>
      <c r="U102" s="604"/>
      <c r="V102" s="605"/>
      <c r="W102" s="605"/>
      <c r="X102" s="606"/>
      <c r="Y102" s="604"/>
      <c r="Z102" s="605"/>
      <c r="AA102" s="605"/>
      <c r="AB102" s="607"/>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83" t="str">
        <f>UPPER(LEFT('3in'!E102))</f>
        <v/>
      </c>
      <c r="CD102" s="83" t="str">
        <f>UPPER(RIGHT(LEFT('3in'!E102,2)))</f>
        <v/>
      </c>
      <c r="CE102" s="83" t="str">
        <f>UPPER(RIGHT(LEFT('3in'!E102,3)))</f>
        <v/>
      </c>
      <c r="CF102" s="83" t="str">
        <f>UPPER(RIGHT('3in'!E102))</f>
        <v/>
      </c>
      <c r="CG102" s="83" t="str">
        <f>UPPER(LEFT('3in'!I102))</f>
        <v/>
      </c>
      <c r="CH102" s="83" t="str">
        <f>UPPER(RIGHT(LEFT('3in'!I102,2)))</f>
        <v/>
      </c>
      <c r="CI102" s="83" t="str">
        <f>UPPER(RIGHT(LEFT('3in'!I102,3)))</f>
        <v/>
      </c>
      <c r="CJ102" s="83" t="str">
        <f>UPPER(RIGHT('3in'!I102))</f>
        <v/>
      </c>
      <c r="CK102" s="83" t="str">
        <f>UPPER(LEFT('3in'!M102))</f>
        <v/>
      </c>
      <c r="CL102" s="83" t="str">
        <f>UPPER(RIGHT(LEFT('3in'!M102,2)))</f>
        <v/>
      </c>
      <c r="CM102" s="83" t="str">
        <f>UPPER(RIGHT(LEFT('3in'!M102,3)))</f>
        <v/>
      </c>
      <c r="CN102" s="83" t="str">
        <f>UPPER(RIGHT('3in'!M102))</f>
        <v/>
      </c>
      <c r="CO102" s="83" t="str">
        <f>UPPER(LEFT('3in'!Q102))</f>
        <v/>
      </c>
      <c r="CP102" s="83" t="str">
        <f>UPPER(RIGHT(LEFT('3in'!Q102,2)))</f>
        <v/>
      </c>
      <c r="CQ102" s="83" t="str">
        <f>UPPER(RIGHT(LEFT('3in'!Q102,3)))</f>
        <v/>
      </c>
      <c r="CR102" s="83" t="str">
        <f>UPPER(RIGHT('3in'!Q102))</f>
        <v/>
      </c>
      <c r="CS102" s="83" t="str">
        <f>UPPER(LEFT('3in'!U102))</f>
        <v/>
      </c>
      <c r="CT102" s="83" t="str">
        <f>UPPER(RIGHT(LEFT('3in'!U102,2)))</f>
        <v/>
      </c>
      <c r="CU102" s="83" t="str">
        <f>UPPER(RIGHT(LEFT('3in'!U102,3)))</f>
        <v/>
      </c>
      <c r="CV102" s="83" t="str">
        <f>UPPER(RIGHT('3in'!U102))</f>
        <v/>
      </c>
      <c r="CW102" s="83" t="str">
        <f>UPPER(LEFT('3in'!Y102))</f>
        <v/>
      </c>
      <c r="CX102" s="83" t="str">
        <f>UPPER(RIGHT(LEFT('3in'!Y102,2)))</f>
        <v/>
      </c>
      <c r="CY102" s="83" t="str">
        <f>UPPER(RIGHT(LEFT('3in'!Y102,3)))</f>
        <v/>
      </c>
      <c r="CZ102" s="83" t="str">
        <f>UPPER(RIGHT('3in'!Y102))</f>
        <v/>
      </c>
    </row>
    <row r="103" spans="1:104" ht="19.5" customHeight="1">
      <c r="A103" s="64"/>
      <c r="B103" s="84" t="str">
        <f>STUDENTS!O105</f>
        <v/>
      </c>
      <c r="C103" s="85">
        <f>STUDENTS!P105</f>
        <v>0</v>
      </c>
      <c r="D103" s="236" t="str">
        <f>STUDENTS!Q105</f>
        <v/>
      </c>
      <c r="E103" s="604"/>
      <c r="F103" s="605"/>
      <c r="G103" s="605"/>
      <c r="H103" s="606"/>
      <c r="I103" s="604"/>
      <c r="J103" s="605"/>
      <c r="K103" s="605"/>
      <c r="L103" s="606"/>
      <c r="M103" s="604"/>
      <c r="N103" s="605"/>
      <c r="O103" s="605"/>
      <c r="P103" s="606"/>
      <c r="Q103" s="604"/>
      <c r="R103" s="605"/>
      <c r="S103" s="605"/>
      <c r="T103" s="606"/>
      <c r="U103" s="604"/>
      <c r="V103" s="605"/>
      <c r="W103" s="605"/>
      <c r="X103" s="606"/>
      <c r="Y103" s="604"/>
      <c r="Z103" s="605"/>
      <c r="AA103" s="605"/>
      <c r="AB103" s="607"/>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83" t="str">
        <f>UPPER(LEFT('3in'!E103))</f>
        <v/>
      </c>
      <c r="CD103" s="83" t="str">
        <f>UPPER(RIGHT(LEFT('3in'!E103,2)))</f>
        <v/>
      </c>
      <c r="CE103" s="83" t="str">
        <f>UPPER(RIGHT(LEFT('3in'!E103,3)))</f>
        <v/>
      </c>
      <c r="CF103" s="83" t="str">
        <f>UPPER(RIGHT('3in'!E103))</f>
        <v/>
      </c>
      <c r="CG103" s="83" t="str">
        <f>UPPER(LEFT('3in'!I103))</f>
        <v/>
      </c>
      <c r="CH103" s="83" t="str">
        <f>UPPER(RIGHT(LEFT('3in'!I103,2)))</f>
        <v/>
      </c>
      <c r="CI103" s="83" t="str">
        <f>UPPER(RIGHT(LEFT('3in'!I103,3)))</f>
        <v/>
      </c>
      <c r="CJ103" s="83" t="str">
        <f>UPPER(RIGHT('3in'!I103))</f>
        <v/>
      </c>
      <c r="CK103" s="83" t="str">
        <f>UPPER(LEFT('3in'!M103))</f>
        <v/>
      </c>
      <c r="CL103" s="83" t="str">
        <f>UPPER(RIGHT(LEFT('3in'!M103,2)))</f>
        <v/>
      </c>
      <c r="CM103" s="83" t="str">
        <f>UPPER(RIGHT(LEFT('3in'!M103,3)))</f>
        <v/>
      </c>
      <c r="CN103" s="83" t="str">
        <f>UPPER(RIGHT('3in'!M103))</f>
        <v/>
      </c>
      <c r="CO103" s="83" t="str">
        <f>UPPER(LEFT('3in'!Q103))</f>
        <v/>
      </c>
      <c r="CP103" s="83" t="str">
        <f>UPPER(RIGHT(LEFT('3in'!Q103,2)))</f>
        <v/>
      </c>
      <c r="CQ103" s="83" t="str">
        <f>UPPER(RIGHT(LEFT('3in'!Q103,3)))</f>
        <v/>
      </c>
      <c r="CR103" s="83" t="str">
        <f>UPPER(RIGHT('3in'!Q103))</f>
        <v/>
      </c>
      <c r="CS103" s="83" t="str">
        <f>UPPER(LEFT('3in'!U103))</f>
        <v/>
      </c>
      <c r="CT103" s="83" t="str">
        <f>UPPER(RIGHT(LEFT('3in'!U103,2)))</f>
        <v/>
      </c>
      <c r="CU103" s="83" t="str">
        <f>UPPER(RIGHT(LEFT('3in'!U103,3)))</f>
        <v/>
      </c>
      <c r="CV103" s="83" t="str">
        <f>UPPER(RIGHT('3in'!U103))</f>
        <v/>
      </c>
      <c r="CW103" s="83" t="str">
        <f>UPPER(LEFT('3in'!Y103))</f>
        <v/>
      </c>
      <c r="CX103" s="83" t="str">
        <f>UPPER(RIGHT(LEFT('3in'!Y103,2)))</f>
        <v/>
      </c>
      <c r="CY103" s="83" t="str">
        <f>UPPER(RIGHT(LEFT('3in'!Y103,3)))</f>
        <v/>
      </c>
      <c r="CZ103" s="83" t="str">
        <f>UPPER(RIGHT('3in'!Y103))</f>
        <v/>
      </c>
    </row>
    <row r="104" spans="1:104" ht="19.5" customHeight="1">
      <c r="A104" s="64"/>
      <c r="B104" s="84" t="str">
        <f>STUDENTS!O106</f>
        <v/>
      </c>
      <c r="C104" s="85">
        <f>STUDENTS!P106</f>
        <v>0</v>
      </c>
      <c r="D104" s="236" t="str">
        <f>STUDENTS!Q106</f>
        <v/>
      </c>
      <c r="E104" s="604"/>
      <c r="F104" s="605"/>
      <c r="G104" s="605"/>
      <c r="H104" s="606"/>
      <c r="I104" s="604"/>
      <c r="J104" s="605"/>
      <c r="K104" s="605"/>
      <c r="L104" s="606"/>
      <c r="M104" s="604"/>
      <c r="N104" s="605"/>
      <c r="O104" s="605"/>
      <c r="P104" s="606"/>
      <c r="Q104" s="604"/>
      <c r="R104" s="605"/>
      <c r="S104" s="605"/>
      <c r="T104" s="606"/>
      <c r="U104" s="604"/>
      <c r="V104" s="605"/>
      <c r="W104" s="605"/>
      <c r="X104" s="606"/>
      <c r="Y104" s="604"/>
      <c r="Z104" s="605"/>
      <c r="AA104" s="605"/>
      <c r="AB104" s="607"/>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83" t="str">
        <f>UPPER(LEFT('3in'!E104))</f>
        <v/>
      </c>
      <c r="CD104" s="83" t="str">
        <f>UPPER(RIGHT(LEFT('3in'!E104,2)))</f>
        <v/>
      </c>
      <c r="CE104" s="83" t="str">
        <f>UPPER(RIGHT(LEFT('3in'!E104,3)))</f>
        <v/>
      </c>
      <c r="CF104" s="83" t="str">
        <f>UPPER(RIGHT('3in'!E104))</f>
        <v/>
      </c>
      <c r="CG104" s="83" t="str">
        <f>UPPER(LEFT('3in'!I104))</f>
        <v/>
      </c>
      <c r="CH104" s="83" t="str">
        <f>UPPER(RIGHT(LEFT('3in'!I104,2)))</f>
        <v/>
      </c>
      <c r="CI104" s="83" t="str">
        <f>UPPER(RIGHT(LEFT('3in'!I104,3)))</f>
        <v/>
      </c>
      <c r="CJ104" s="83" t="str">
        <f>UPPER(RIGHT('3in'!I104))</f>
        <v/>
      </c>
      <c r="CK104" s="83" t="str">
        <f>UPPER(LEFT('3in'!M104))</f>
        <v/>
      </c>
      <c r="CL104" s="83" t="str">
        <f>UPPER(RIGHT(LEFT('3in'!M104,2)))</f>
        <v/>
      </c>
      <c r="CM104" s="83" t="str">
        <f>UPPER(RIGHT(LEFT('3in'!M104,3)))</f>
        <v/>
      </c>
      <c r="CN104" s="83" t="str">
        <f>UPPER(RIGHT('3in'!M104))</f>
        <v/>
      </c>
      <c r="CO104" s="83" t="str">
        <f>UPPER(LEFT('3in'!Q104))</f>
        <v/>
      </c>
      <c r="CP104" s="83" t="str">
        <f>UPPER(RIGHT(LEFT('3in'!Q104,2)))</f>
        <v/>
      </c>
      <c r="CQ104" s="83" t="str">
        <f>UPPER(RIGHT(LEFT('3in'!Q104,3)))</f>
        <v/>
      </c>
      <c r="CR104" s="83" t="str">
        <f>UPPER(RIGHT('3in'!Q104))</f>
        <v/>
      </c>
      <c r="CS104" s="83" t="str">
        <f>UPPER(LEFT('3in'!U104))</f>
        <v/>
      </c>
      <c r="CT104" s="83" t="str">
        <f>UPPER(RIGHT(LEFT('3in'!U104,2)))</f>
        <v/>
      </c>
      <c r="CU104" s="83" t="str">
        <f>UPPER(RIGHT(LEFT('3in'!U104,3)))</f>
        <v/>
      </c>
      <c r="CV104" s="83" t="str">
        <f>UPPER(RIGHT('3in'!U104))</f>
        <v/>
      </c>
      <c r="CW104" s="83" t="str">
        <f>UPPER(LEFT('3in'!Y104))</f>
        <v/>
      </c>
      <c r="CX104" s="83" t="str">
        <f>UPPER(RIGHT(LEFT('3in'!Y104,2)))</f>
        <v/>
      </c>
      <c r="CY104" s="83" t="str">
        <f>UPPER(RIGHT(LEFT('3in'!Y104,3)))</f>
        <v/>
      </c>
      <c r="CZ104" s="83" t="str">
        <f>UPPER(RIGHT('3in'!Y104))</f>
        <v/>
      </c>
    </row>
    <row r="105" spans="1:104" ht="19.5" customHeight="1">
      <c r="A105" s="64"/>
      <c r="B105" s="84" t="str">
        <f>STUDENTS!O107</f>
        <v/>
      </c>
      <c r="C105" s="85">
        <f>STUDENTS!P107</f>
        <v>0</v>
      </c>
      <c r="D105" s="236" t="str">
        <f>STUDENTS!Q107</f>
        <v/>
      </c>
      <c r="E105" s="604"/>
      <c r="F105" s="605"/>
      <c r="G105" s="605"/>
      <c r="H105" s="606"/>
      <c r="I105" s="604"/>
      <c r="J105" s="605"/>
      <c r="K105" s="605"/>
      <c r="L105" s="606"/>
      <c r="M105" s="604"/>
      <c r="N105" s="605"/>
      <c r="O105" s="605"/>
      <c r="P105" s="606"/>
      <c r="Q105" s="604"/>
      <c r="R105" s="605"/>
      <c r="S105" s="605"/>
      <c r="T105" s="606"/>
      <c r="U105" s="604"/>
      <c r="V105" s="605"/>
      <c r="W105" s="605"/>
      <c r="X105" s="606"/>
      <c r="Y105" s="604"/>
      <c r="Z105" s="605"/>
      <c r="AA105" s="605"/>
      <c r="AB105" s="607"/>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83" t="str">
        <f>UPPER(LEFT('3in'!E105))</f>
        <v/>
      </c>
      <c r="CD105" s="83" t="str">
        <f>UPPER(RIGHT(LEFT('3in'!E105,2)))</f>
        <v/>
      </c>
      <c r="CE105" s="83" t="str">
        <f>UPPER(RIGHT(LEFT('3in'!E105,3)))</f>
        <v/>
      </c>
      <c r="CF105" s="83" t="str">
        <f>UPPER(RIGHT('3in'!E105))</f>
        <v/>
      </c>
      <c r="CG105" s="83" t="str">
        <f>UPPER(LEFT('3in'!I105))</f>
        <v/>
      </c>
      <c r="CH105" s="83" t="str">
        <f>UPPER(RIGHT(LEFT('3in'!I105,2)))</f>
        <v/>
      </c>
      <c r="CI105" s="83" t="str">
        <f>UPPER(RIGHT(LEFT('3in'!I105,3)))</f>
        <v/>
      </c>
      <c r="CJ105" s="83" t="str">
        <f>UPPER(RIGHT('3in'!I105))</f>
        <v/>
      </c>
      <c r="CK105" s="83" t="str">
        <f>UPPER(LEFT('3in'!M105))</f>
        <v/>
      </c>
      <c r="CL105" s="83" t="str">
        <f>UPPER(RIGHT(LEFT('3in'!M105,2)))</f>
        <v/>
      </c>
      <c r="CM105" s="83" t="str">
        <f>UPPER(RIGHT(LEFT('3in'!M105,3)))</f>
        <v/>
      </c>
      <c r="CN105" s="83" t="str">
        <f>UPPER(RIGHT('3in'!M105))</f>
        <v/>
      </c>
      <c r="CO105" s="83" t="str">
        <f>UPPER(LEFT('3in'!Q105))</f>
        <v/>
      </c>
      <c r="CP105" s="83" t="str">
        <f>UPPER(RIGHT(LEFT('3in'!Q105,2)))</f>
        <v/>
      </c>
      <c r="CQ105" s="83" t="str">
        <f>UPPER(RIGHT(LEFT('3in'!Q105,3)))</f>
        <v/>
      </c>
      <c r="CR105" s="83" t="str">
        <f>UPPER(RIGHT('3in'!Q105))</f>
        <v/>
      </c>
      <c r="CS105" s="83" t="str">
        <f>UPPER(LEFT('3in'!U105))</f>
        <v/>
      </c>
      <c r="CT105" s="83" t="str">
        <f>UPPER(RIGHT(LEFT('3in'!U105,2)))</f>
        <v/>
      </c>
      <c r="CU105" s="83" t="str">
        <f>UPPER(RIGHT(LEFT('3in'!U105,3)))</f>
        <v/>
      </c>
      <c r="CV105" s="83" t="str">
        <f>UPPER(RIGHT('3in'!U105))</f>
        <v/>
      </c>
      <c r="CW105" s="83" t="str">
        <f>UPPER(LEFT('3in'!Y105))</f>
        <v/>
      </c>
      <c r="CX105" s="83" t="str">
        <f>UPPER(RIGHT(LEFT('3in'!Y105,2)))</f>
        <v/>
      </c>
      <c r="CY105" s="83" t="str">
        <f>UPPER(RIGHT(LEFT('3in'!Y105,3)))</f>
        <v/>
      </c>
      <c r="CZ105" s="83" t="str">
        <f>UPPER(RIGHT('3in'!Y105))</f>
        <v/>
      </c>
    </row>
    <row r="106" spans="1:104" ht="19.5" customHeight="1" thickBot="1">
      <c r="A106" s="64"/>
      <c r="B106" s="425" t="str">
        <f>STUDENTS!O108</f>
        <v/>
      </c>
      <c r="C106" s="426">
        <f>STUDENTS!P108</f>
        <v>0</v>
      </c>
      <c r="D106" s="427" t="str">
        <f>STUDENTS!Q108</f>
        <v/>
      </c>
      <c r="E106" s="651"/>
      <c r="F106" s="652"/>
      <c r="G106" s="652"/>
      <c r="H106" s="653"/>
      <c r="I106" s="651"/>
      <c r="J106" s="652"/>
      <c r="K106" s="652"/>
      <c r="L106" s="653"/>
      <c r="M106" s="651"/>
      <c r="N106" s="652"/>
      <c r="O106" s="652"/>
      <c r="P106" s="653"/>
      <c r="Q106" s="651"/>
      <c r="R106" s="652"/>
      <c r="S106" s="652"/>
      <c r="T106" s="653"/>
      <c r="U106" s="651"/>
      <c r="V106" s="652"/>
      <c r="W106" s="652"/>
      <c r="X106" s="653"/>
      <c r="Y106" s="651"/>
      <c r="Z106" s="652"/>
      <c r="AA106" s="652"/>
      <c r="AB106" s="656"/>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83" t="str">
        <f>UPPER(LEFT('3in'!E106))</f>
        <v/>
      </c>
      <c r="CD106" s="83" t="str">
        <f>UPPER(RIGHT(LEFT('3in'!E106,2)))</f>
        <v/>
      </c>
      <c r="CE106" s="83" t="str">
        <f>UPPER(RIGHT(LEFT('3in'!E106,3)))</f>
        <v/>
      </c>
      <c r="CF106" s="83" t="str">
        <f>UPPER(RIGHT('3in'!E106))</f>
        <v/>
      </c>
      <c r="CG106" s="83" t="str">
        <f>UPPER(LEFT('3in'!I106))</f>
        <v/>
      </c>
      <c r="CH106" s="83" t="str">
        <f>UPPER(RIGHT(LEFT('3in'!I106,2)))</f>
        <v/>
      </c>
      <c r="CI106" s="83" t="str">
        <f>UPPER(RIGHT(LEFT('3in'!I106,3)))</f>
        <v/>
      </c>
      <c r="CJ106" s="83" t="str">
        <f>UPPER(RIGHT('3in'!I106))</f>
        <v/>
      </c>
      <c r="CK106" s="83" t="str">
        <f>UPPER(LEFT('3in'!M106))</f>
        <v/>
      </c>
      <c r="CL106" s="83" t="str">
        <f>UPPER(RIGHT(LEFT('3in'!M106,2)))</f>
        <v/>
      </c>
      <c r="CM106" s="83" t="str">
        <f>UPPER(RIGHT(LEFT('3in'!M106,3)))</f>
        <v/>
      </c>
      <c r="CN106" s="83" t="str">
        <f>UPPER(RIGHT('3in'!M106))</f>
        <v/>
      </c>
      <c r="CO106" s="83" t="str">
        <f>UPPER(LEFT('3in'!Q106))</f>
        <v/>
      </c>
      <c r="CP106" s="83" t="str">
        <f>UPPER(RIGHT(LEFT('3in'!Q106,2)))</f>
        <v/>
      </c>
      <c r="CQ106" s="83" t="str">
        <f>UPPER(RIGHT(LEFT('3in'!Q106,3)))</f>
        <v/>
      </c>
      <c r="CR106" s="83" t="str">
        <f>UPPER(RIGHT('3in'!Q106))</f>
        <v/>
      </c>
      <c r="CS106" s="83" t="str">
        <f>UPPER(LEFT('3in'!U106))</f>
        <v/>
      </c>
      <c r="CT106" s="83" t="str">
        <f>UPPER(RIGHT(LEFT('3in'!U106,2)))</f>
        <v/>
      </c>
      <c r="CU106" s="83" t="str">
        <f>UPPER(RIGHT(LEFT('3in'!U106,3)))</f>
        <v/>
      </c>
      <c r="CV106" s="83" t="str">
        <f>UPPER(RIGHT('3in'!U106))</f>
        <v/>
      </c>
      <c r="CW106" s="83" t="str">
        <f>UPPER(LEFT('3in'!Y106))</f>
        <v/>
      </c>
      <c r="CX106" s="83" t="str">
        <f>UPPER(RIGHT(LEFT('3in'!Y106,2)))</f>
        <v/>
      </c>
      <c r="CY106" s="83" t="str">
        <f>UPPER(RIGHT(LEFT('3in'!Y106,3)))</f>
        <v/>
      </c>
      <c r="CZ106" s="83" t="str">
        <f>UPPER(RIGHT('3in'!Y106))</f>
        <v/>
      </c>
    </row>
    <row r="107" spans="1:104" ht="19.5" customHeight="1">
      <c r="A107" s="64"/>
      <c r="B107" s="745" t="s">
        <v>268</v>
      </c>
      <c r="C107" s="746"/>
      <c r="D107" s="747"/>
      <c r="E107" s="743" t="s">
        <v>92</v>
      </c>
      <c r="F107" s="743"/>
      <c r="G107" s="743"/>
      <c r="H107" s="743"/>
      <c r="I107" s="743" t="s">
        <v>215</v>
      </c>
      <c r="J107" s="743"/>
      <c r="K107" s="743"/>
      <c r="L107" s="743"/>
      <c r="M107" s="743" t="s">
        <v>91</v>
      </c>
      <c r="N107" s="743"/>
      <c r="O107" s="743"/>
      <c r="P107" s="743"/>
      <c r="Q107" s="743" t="s">
        <v>90</v>
      </c>
      <c r="R107" s="743"/>
      <c r="S107" s="743"/>
      <c r="T107" s="743"/>
      <c r="U107" s="751" t="s">
        <v>275</v>
      </c>
      <c r="V107" s="752"/>
      <c r="W107" s="752"/>
      <c r="X107" s="753"/>
      <c r="Y107" s="743" t="s">
        <v>189</v>
      </c>
      <c r="Z107" s="743"/>
      <c r="AA107" s="743"/>
      <c r="AB107" s="744"/>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102"/>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c r="A108" s="64"/>
      <c r="B108" s="748"/>
      <c r="C108" s="749"/>
      <c r="D108" s="750"/>
      <c r="E108" s="419">
        <v>1</v>
      </c>
      <c r="F108" s="419">
        <v>2</v>
      </c>
      <c r="G108" s="419">
        <v>3</v>
      </c>
      <c r="H108" s="419">
        <v>4</v>
      </c>
      <c r="I108" s="419">
        <v>1</v>
      </c>
      <c r="J108" s="419">
        <v>2</v>
      </c>
      <c r="K108" s="419">
        <v>3</v>
      </c>
      <c r="L108" s="419">
        <v>4</v>
      </c>
      <c r="M108" s="419">
        <v>1</v>
      </c>
      <c r="N108" s="419">
        <v>2</v>
      </c>
      <c r="O108" s="419">
        <v>3</v>
      </c>
      <c r="P108" s="419">
        <v>4</v>
      </c>
      <c r="Q108" s="419">
        <v>1</v>
      </c>
      <c r="R108" s="419">
        <v>2</v>
      </c>
      <c r="S108" s="419">
        <v>3</v>
      </c>
      <c r="T108" s="419">
        <v>4</v>
      </c>
      <c r="U108" s="419">
        <v>1</v>
      </c>
      <c r="V108" s="419">
        <v>2</v>
      </c>
      <c r="W108" s="419">
        <v>3</v>
      </c>
      <c r="X108" s="419">
        <v>4</v>
      </c>
      <c r="Y108" s="419">
        <v>1</v>
      </c>
      <c r="Z108" s="419">
        <v>2</v>
      </c>
      <c r="AA108" s="419">
        <v>3</v>
      </c>
      <c r="AB108" s="420">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628" t="s">
        <v>17</v>
      </c>
      <c r="C109" s="630" t="s">
        <v>221</v>
      </c>
      <c r="D109" s="631"/>
      <c r="E109" s="103">
        <f t="shared" ref="E109:AB109" si="11">COUNTIFS($CB$7:$CB$106,"B",CC$7:CC$106,"A")</f>
        <v>5</v>
      </c>
      <c r="F109" s="103">
        <f t="shared" si="11"/>
        <v>0</v>
      </c>
      <c r="G109" s="103">
        <f t="shared" si="11"/>
        <v>0</v>
      </c>
      <c r="H109" s="103">
        <f t="shared" si="11"/>
        <v>0</v>
      </c>
      <c r="I109" s="103">
        <f t="shared" si="11"/>
        <v>0</v>
      </c>
      <c r="J109" s="103">
        <f t="shared" si="11"/>
        <v>0</v>
      </c>
      <c r="K109" s="103">
        <f t="shared" si="11"/>
        <v>0</v>
      </c>
      <c r="L109" s="103">
        <f t="shared" si="11"/>
        <v>0</v>
      </c>
      <c r="M109" s="103">
        <f t="shared" si="11"/>
        <v>0</v>
      </c>
      <c r="N109" s="103">
        <f t="shared" si="11"/>
        <v>0</v>
      </c>
      <c r="O109" s="103">
        <f t="shared" si="11"/>
        <v>0</v>
      </c>
      <c r="P109" s="103">
        <f t="shared" si="11"/>
        <v>5</v>
      </c>
      <c r="Q109" s="103">
        <f t="shared" si="11"/>
        <v>0</v>
      </c>
      <c r="R109" s="103">
        <f t="shared" si="11"/>
        <v>0</v>
      </c>
      <c r="S109" s="103">
        <f t="shared" si="11"/>
        <v>0</v>
      </c>
      <c r="T109" s="103">
        <f t="shared" si="11"/>
        <v>5</v>
      </c>
      <c r="U109" s="103">
        <f t="shared" si="11"/>
        <v>5</v>
      </c>
      <c r="V109" s="103">
        <f t="shared" si="11"/>
        <v>0</v>
      </c>
      <c r="W109" s="103">
        <f t="shared" si="11"/>
        <v>0</v>
      </c>
      <c r="X109" s="103">
        <f t="shared" si="11"/>
        <v>0</v>
      </c>
      <c r="Y109" s="103">
        <f t="shared" si="11"/>
        <v>0</v>
      </c>
      <c r="Z109" s="103">
        <f t="shared" si="11"/>
        <v>0</v>
      </c>
      <c r="AA109" s="103">
        <f t="shared" si="11"/>
        <v>0</v>
      </c>
      <c r="AB109" s="106">
        <f t="shared" si="11"/>
        <v>0</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628"/>
      <c r="C110" s="630" t="s">
        <v>220</v>
      </c>
      <c r="D110" s="631"/>
      <c r="E110" s="103">
        <f t="shared" ref="E110:AB110" si="12">COUNTIFS($CB$7:$CB$106,"B",CC$7:CC$106,"B")</f>
        <v>0</v>
      </c>
      <c r="F110" s="103">
        <f t="shared" si="12"/>
        <v>5</v>
      </c>
      <c r="G110" s="103">
        <f t="shared" si="12"/>
        <v>0</v>
      </c>
      <c r="H110" s="103">
        <f t="shared" si="12"/>
        <v>0</v>
      </c>
      <c r="I110" s="103">
        <f t="shared" si="12"/>
        <v>0</v>
      </c>
      <c r="J110" s="103">
        <f t="shared" si="12"/>
        <v>0</v>
      </c>
      <c r="K110" s="103">
        <f t="shared" si="12"/>
        <v>0</v>
      </c>
      <c r="L110" s="103">
        <f t="shared" si="12"/>
        <v>0</v>
      </c>
      <c r="M110" s="103">
        <f t="shared" si="12"/>
        <v>0</v>
      </c>
      <c r="N110" s="103">
        <f t="shared" si="12"/>
        <v>0</v>
      </c>
      <c r="O110" s="103">
        <f t="shared" si="12"/>
        <v>5</v>
      </c>
      <c r="P110" s="103">
        <f t="shared" si="12"/>
        <v>0</v>
      </c>
      <c r="Q110" s="103">
        <f t="shared" si="12"/>
        <v>0</v>
      </c>
      <c r="R110" s="103">
        <f t="shared" si="12"/>
        <v>0</v>
      </c>
      <c r="S110" s="103">
        <f t="shared" si="12"/>
        <v>5</v>
      </c>
      <c r="T110" s="103">
        <f t="shared" si="12"/>
        <v>0</v>
      </c>
      <c r="U110" s="103">
        <f t="shared" si="12"/>
        <v>0</v>
      </c>
      <c r="V110" s="103">
        <f t="shared" si="12"/>
        <v>5</v>
      </c>
      <c r="W110" s="103">
        <f t="shared" si="12"/>
        <v>0</v>
      </c>
      <c r="X110" s="103">
        <f t="shared" si="12"/>
        <v>0</v>
      </c>
      <c r="Y110" s="103">
        <f t="shared" si="12"/>
        <v>0</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28"/>
      <c r="C111" s="630" t="s">
        <v>219</v>
      </c>
      <c r="D111" s="631"/>
      <c r="E111" s="103">
        <f t="shared" ref="E111:AB111" si="13">COUNTIFS($CB$7:$CB$106,"B",CC$7:CC$106,"C")</f>
        <v>0</v>
      </c>
      <c r="F111" s="103">
        <f t="shared" si="13"/>
        <v>0</v>
      </c>
      <c r="G111" s="103">
        <f t="shared" si="13"/>
        <v>5</v>
      </c>
      <c r="H111" s="103">
        <f t="shared" si="13"/>
        <v>5</v>
      </c>
      <c r="I111" s="103">
        <f t="shared" si="13"/>
        <v>0</v>
      </c>
      <c r="J111" s="103">
        <f t="shared" si="13"/>
        <v>0</v>
      </c>
      <c r="K111" s="103">
        <f t="shared" si="13"/>
        <v>0</v>
      </c>
      <c r="L111" s="103">
        <f t="shared" si="13"/>
        <v>0</v>
      </c>
      <c r="M111" s="103">
        <f t="shared" si="13"/>
        <v>5</v>
      </c>
      <c r="N111" s="103">
        <f t="shared" si="13"/>
        <v>5</v>
      </c>
      <c r="O111" s="103">
        <f t="shared" si="13"/>
        <v>0</v>
      </c>
      <c r="P111" s="103">
        <f t="shared" si="13"/>
        <v>0</v>
      </c>
      <c r="Q111" s="103">
        <f t="shared" si="13"/>
        <v>5</v>
      </c>
      <c r="R111" s="103">
        <f t="shared" si="13"/>
        <v>5</v>
      </c>
      <c r="S111" s="103">
        <f t="shared" si="13"/>
        <v>0</v>
      </c>
      <c r="T111" s="103">
        <f t="shared" si="13"/>
        <v>0</v>
      </c>
      <c r="U111" s="103">
        <f t="shared" si="13"/>
        <v>0</v>
      </c>
      <c r="V111" s="103">
        <f t="shared" si="13"/>
        <v>0</v>
      </c>
      <c r="W111" s="103">
        <f t="shared" si="13"/>
        <v>5</v>
      </c>
      <c r="X111" s="103">
        <f t="shared" si="13"/>
        <v>5</v>
      </c>
      <c r="Y111" s="103">
        <f t="shared" si="13"/>
        <v>0</v>
      </c>
      <c r="Z111" s="103">
        <f t="shared" si="13"/>
        <v>0</v>
      </c>
      <c r="AA111" s="103">
        <f t="shared" si="13"/>
        <v>0</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8" t="s">
        <v>18</v>
      </c>
      <c r="C112" s="643" t="s">
        <v>221</v>
      </c>
      <c r="D112" s="643"/>
      <c r="E112" s="105">
        <f t="shared" ref="E112:AB112" si="14">COUNTIFS($CB$7:$CB$106,"G",CC$7:CC$106,"A")</f>
        <v>9</v>
      </c>
      <c r="F112" s="105">
        <f t="shared" si="14"/>
        <v>0</v>
      </c>
      <c r="G112" s="105">
        <f t="shared" si="14"/>
        <v>0</v>
      </c>
      <c r="H112" s="105">
        <f t="shared" si="14"/>
        <v>0</v>
      </c>
      <c r="I112" s="105">
        <f t="shared" si="14"/>
        <v>0</v>
      </c>
      <c r="J112" s="105">
        <f t="shared" si="14"/>
        <v>0</v>
      </c>
      <c r="K112" s="105">
        <f t="shared" si="14"/>
        <v>0</v>
      </c>
      <c r="L112" s="105">
        <f t="shared" si="14"/>
        <v>0</v>
      </c>
      <c r="M112" s="105">
        <f t="shared" si="14"/>
        <v>0</v>
      </c>
      <c r="N112" s="105">
        <f t="shared" si="14"/>
        <v>0</v>
      </c>
      <c r="O112" s="105">
        <f t="shared" si="14"/>
        <v>0</v>
      </c>
      <c r="P112" s="105">
        <f t="shared" si="14"/>
        <v>9</v>
      </c>
      <c r="Q112" s="105">
        <f t="shared" si="14"/>
        <v>0</v>
      </c>
      <c r="R112" s="105">
        <f t="shared" si="14"/>
        <v>0</v>
      </c>
      <c r="S112" s="105">
        <f t="shared" si="14"/>
        <v>0</v>
      </c>
      <c r="T112" s="105">
        <f t="shared" si="14"/>
        <v>9</v>
      </c>
      <c r="U112" s="105">
        <f t="shared" si="14"/>
        <v>9</v>
      </c>
      <c r="V112" s="105">
        <f t="shared" si="14"/>
        <v>0</v>
      </c>
      <c r="W112" s="105">
        <f t="shared" si="14"/>
        <v>0</v>
      </c>
      <c r="X112" s="105">
        <f t="shared" si="14"/>
        <v>0</v>
      </c>
      <c r="Y112" s="105">
        <f t="shared" si="14"/>
        <v>0</v>
      </c>
      <c r="Z112" s="105">
        <f t="shared" si="14"/>
        <v>0</v>
      </c>
      <c r="AA112" s="105">
        <f t="shared" si="14"/>
        <v>0</v>
      </c>
      <c r="AB112" s="168">
        <f t="shared" si="14"/>
        <v>0</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628"/>
      <c r="C113" s="643" t="s">
        <v>220</v>
      </c>
      <c r="D113" s="643"/>
      <c r="E113" s="105">
        <f t="shared" ref="E113:AB113" si="15">COUNTIFS($CB$7:$CB$106,"G",CC$7:CC$106,"B")</f>
        <v>0</v>
      </c>
      <c r="F113" s="105">
        <f t="shared" si="15"/>
        <v>9</v>
      </c>
      <c r="G113" s="105">
        <f t="shared" si="15"/>
        <v>0</v>
      </c>
      <c r="H113" s="105">
        <f t="shared" si="15"/>
        <v>0</v>
      </c>
      <c r="I113" s="105">
        <f t="shared" si="15"/>
        <v>0</v>
      </c>
      <c r="J113" s="105">
        <f t="shared" si="15"/>
        <v>0</v>
      </c>
      <c r="K113" s="105">
        <f t="shared" si="15"/>
        <v>0</v>
      </c>
      <c r="L113" s="105">
        <f t="shared" si="15"/>
        <v>0</v>
      </c>
      <c r="M113" s="105">
        <f t="shared" si="15"/>
        <v>0</v>
      </c>
      <c r="N113" s="105">
        <f t="shared" si="15"/>
        <v>0</v>
      </c>
      <c r="O113" s="105">
        <f t="shared" si="15"/>
        <v>9</v>
      </c>
      <c r="P113" s="105">
        <f t="shared" si="15"/>
        <v>0</v>
      </c>
      <c r="Q113" s="105">
        <f t="shared" si="15"/>
        <v>0</v>
      </c>
      <c r="R113" s="105">
        <f t="shared" si="15"/>
        <v>0</v>
      </c>
      <c r="S113" s="105">
        <f t="shared" si="15"/>
        <v>9</v>
      </c>
      <c r="T113" s="105">
        <f t="shared" si="15"/>
        <v>0</v>
      </c>
      <c r="U113" s="105">
        <f t="shared" si="15"/>
        <v>0</v>
      </c>
      <c r="V113" s="105">
        <f t="shared" si="15"/>
        <v>9</v>
      </c>
      <c r="W113" s="105">
        <f t="shared" si="15"/>
        <v>0</v>
      </c>
      <c r="X113" s="105">
        <f t="shared" si="15"/>
        <v>0</v>
      </c>
      <c r="Y113" s="105">
        <f t="shared" si="15"/>
        <v>0</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28"/>
      <c r="C114" s="643" t="s">
        <v>219</v>
      </c>
      <c r="D114" s="643"/>
      <c r="E114" s="105">
        <f t="shared" ref="E114:AB114" si="16">COUNTIFS($CB$7:$CB$106,"G",CC$7:CC$106,"C")</f>
        <v>0</v>
      </c>
      <c r="F114" s="105">
        <f t="shared" si="16"/>
        <v>0</v>
      </c>
      <c r="G114" s="105">
        <f t="shared" si="16"/>
        <v>9</v>
      </c>
      <c r="H114" s="105">
        <f t="shared" si="16"/>
        <v>9</v>
      </c>
      <c r="I114" s="105">
        <f t="shared" si="16"/>
        <v>0</v>
      </c>
      <c r="J114" s="105">
        <f t="shared" si="16"/>
        <v>0</v>
      </c>
      <c r="K114" s="105">
        <f t="shared" si="16"/>
        <v>0</v>
      </c>
      <c r="L114" s="105">
        <f t="shared" si="16"/>
        <v>0</v>
      </c>
      <c r="M114" s="105">
        <f t="shared" si="16"/>
        <v>9</v>
      </c>
      <c r="N114" s="105">
        <f t="shared" si="16"/>
        <v>9</v>
      </c>
      <c r="O114" s="105">
        <f t="shared" si="16"/>
        <v>0</v>
      </c>
      <c r="P114" s="105">
        <f t="shared" si="16"/>
        <v>0</v>
      </c>
      <c r="Q114" s="105">
        <f t="shared" si="16"/>
        <v>9</v>
      </c>
      <c r="R114" s="105">
        <f t="shared" si="16"/>
        <v>9</v>
      </c>
      <c r="S114" s="105">
        <f t="shared" si="16"/>
        <v>0</v>
      </c>
      <c r="T114" s="105">
        <f t="shared" si="16"/>
        <v>0</v>
      </c>
      <c r="U114" s="105">
        <f t="shared" si="16"/>
        <v>0</v>
      </c>
      <c r="V114" s="105">
        <f t="shared" si="16"/>
        <v>0</v>
      </c>
      <c r="W114" s="105">
        <f t="shared" si="16"/>
        <v>9</v>
      </c>
      <c r="X114" s="105">
        <f t="shared" si="16"/>
        <v>9</v>
      </c>
      <c r="Y114" s="105">
        <f t="shared" si="16"/>
        <v>0</v>
      </c>
      <c r="Z114" s="105">
        <f t="shared" si="16"/>
        <v>0</v>
      </c>
      <c r="AA114" s="105">
        <f t="shared" si="16"/>
        <v>0</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8" t="s">
        <v>19</v>
      </c>
      <c r="C115" s="630" t="s">
        <v>221</v>
      </c>
      <c r="D115" s="631"/>
      <c r="E115" s="103">
        <f t="shared" ref="E115:AB115" si="17">E109+E112</f>
        <v>14</v>
      </c>
      <c r="F115" s="103">
        <f t="shared" si="17"/>
        <v>0</v>
      </c>
      <c r="G115" s="103">
        <f t="shared" si="17"/>
        <v>0</v>
      </c>
      <c r="H115" s="103">
        <f t="shared" si="17"/>
        <v>0</v>
      </c>
      <c r="I115" s="103">
        <f t="shared" si="17"/>
        <v>0</v>
      </c>
      <c r="J115" s="103">
        <f t="shared" si="17"/>
        <v>0</v>
      </c>
      <c r="K115" s="103">
        <f t="shared" si="17"/>
        <v>0</v>
      </c>
      <c r="L115" s="103">
        <f t="shared" si="17"/>
        <v>0</v>
      </c>
      <c r="M115" s="103">
        <f t="shared" si="17"/>
        <v>0</v>
      </c>
      <c r="N115" s="103">
        <f t="shared" si="17"/>
        <v>0</v>
      </c>
      <c r="O115" s="103">
        <f t="shared" si="17"/>
        <v>0</v>
      </c>
      <c r="P115" s="103">
        <f t="shared" si="17"/>
        <v>14</v>
      </c>
      <c r="Q115" s="103">
        <f t="shared" si="17"/>
        <v>0</v>
      </c>
      <c r="R115" s="103">
        <f t="shared" si="17"/>
        <v>0</v>
      </c>
      <c r="S115" s="103">
        <f t="shared" si="17"/>
        <v>0</v>
      </c>
      <c r="T115" s="103">
        <f t="shared" si="17"/>
        <v>14</v>
      </c>
      <c r="U115" s="103">
        <f t="shared" si="17"/>
        <v>14</v>
      </c>
      <c r="V115" s="103">
        <f t="shared" si="17"/>
        <v>0</v>
      </c>
      <c r="W115" s="103">
        <f t="shared" si="17"/>
        <v>0</v>
      </c>
      <c r="X115" s="103">
        <f t="shared" si="17"/>
        <v>0</v>
      </c>
      <c r="Y115" s="103">
        <f t="shared" si="17"/>
        <v>0</v>
      </c>
      <c r="Z115" s="103">
        <f t="shared" si="17"/>
        <v>0</v>
      </c>
      <c r="AA115" s="103">
        <f t="shared" si="17"/>
        <v>0</v>
      </c>
      <c r="AB115" s="106">
        <f t="shared" si="17"/>
        <v>0</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628"/>
      <c r="C116" s="630" t="s">
        <v>220</v>
      </c>
      <c r="D116" s="631"/>
      <c r="E116" s="103">
        <f t="shared" ref="E116:AB116" si="18">E110+E113</f>
        <v>0</v>
      </c>
      <c r="F116" s="103">
        <f t="shared" si="18"/>
        <v>14</v>
      </c>
      <c r="G116" s="103">
        <f t="shared" si="18"/>
        <v>0</v>
      </c>
      <c r="H116" s="103">
        <f t="shared" si="18"/>
        <v>0</v>
      </c>
      <c r="I116" s="103">
        <f t="shared" si="18"/>
        <v>0</v>
      </c>
      <c r="J116" s="103">
        <f t="shared" si="18"/>
        <v>0</v>
      </c>
      <c r="K116" s="103">
        <f t="shared" si="18"/>
        <v>0</v>
      </c>
      <c r="L116" s="103">
        <f t="shared" si="18"/>
        <v>0</v>
      </c>
      <c r="M116" s="103">
        <f t="shared" si="18"/>
        <v>0</v>
      </c>
      <c r="N116" s="103">
        <f t="shared" si="18"/>
        <v>0</v>
      </c>
      <c r="O116" s="103">
        <f t="shared" si="18"/>
        <v>14</v>
      </c>
      <c r="P116" s="103">
        <f t="shared" si="18"/>
        <v>0</v>
      </c>
      <c r="Q116" s="103">
        <f t="shared" si="18"/>
        <v>0</v>
      </c>
      <c r="R116" s="103">
        <f t="shared" si="18"/>
        <v>0</v>
      </c>
      <c r="S116" s="103">
        <f t="shared" si="18"/>
        <v>14</v>
      </c>
      <c r="T116" s="103">
        <f t="shared" si="18"/>
        <v>0</v>
      </c>
      <c r="U116" s="103">
        <f t="shared" si="18"/>
        <v>0</v>
      </c>
      <c r="V116" s="103">
        <f t="shared" si="18"/>
        <v>14</v>
      </c>
      <c r="W116" s="103">
        <f t="shared" si="18"/>
        <v>0</v>
      </c>
      <c r="X116" s="103">
        <f t="shared" si="18"/>
        <v>0</v>
      </c>
      <c r="Y116" s="103">
        <f t="shared" si="18"/>
        <v>0</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29"/>
      <c r="C117" s="632" t="s">
        <v>219</v>
      </c>
      <c r="D117" s="633"/>
      <c r="E117" s="103">
        <f t="shared" ref="E117:AB117" si="19">E111+E114</f>
        <v>0</v>
      </c>
      <c r="F117" s="103">
        <f t="shared" si="19"/>
        <v>0</v>
      </c>
      <c r="G117" s="103">
        <f t="shared" si="19"/>
        <v>14</v>
      </c>
      <c r="H117" s="103">
        <f t="shared" si="19"/>
        <v>14</v>
      </c>
      <c r="I117" s="103">
        <f t="shared" si="19"/>
        <v>0</v>
      </c>
      <c r="J117" s="103">
        <f t="shared" si="19"/>
        <v>0</v>
      </c>
      <c r="K117" s="103">
        <f t="shared" si="19"/>
        <v>0</v>
      </c>
      <c r="L117" s="103">
        <f t="shared" si="19"/>
        <v>0</v>
      </c>
      <c r="M117" s="103">
        <f t="shared" si="19"/>
        <v>14</v>
      </c>
      <c r="N117" s="103">
        <f t="shared" si="19"/>
        <v>14</v>
      </c>
      <c r="O117" s="103">
        <f t="shared" si="19"/>
        <v>0</v>
      </c>
      <c r="P117" s="103">
        <f t="shared" si="19"/>
        <v>0</v>
      </c>
      <c r="Q117" s="103">
        <f t="shared" si="19"/>
        <v>14</v>
      </c>
      <c r="R117" s="103">
        <f t="shared" si="19"/>
        <v>14</v>
      </c>
      <c r="S117" s="103">
        <f t="shared" si="19"/>
        <v>0</v>
      </c>
      <c r="T117" s="103">
        <f t="shared" si="19"/>
        <v>0</v>
      </c>
      <c r="U117" s="103">
        <f t="shared" si="19"/>
        <v>0</v>
      </c>
      <c r="V117" s="103">
        <f t="shared" si="19"/>
        <v>0</v>
      </c>
      <c r="W117" s="103">
        <f t="shared" si="19"/>
        <v>14</v>
      </c>
      <c r="X117" s="103">
        <f t="shared" si="19"/>
        <v>14</v>
      </c>
      <c r="Y117" s="103">
        <f t="shared" si="19"/>
        <v>0</v>
      </c>
      <c r="Z117" s="103">
        <f t="shared" si="19"/>
        <v>0</v>
      </c>
      <c r="AA117" s="103">
        <f t="shared" si="19"/>
        <v>0</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108"/>
      <c r="D118" s="109"/>
      <c r="E118" s="634" t="s">
        <v>218</v>
      </c>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111"/>
      <c r="D119" s="112"/>
      <c r="E119" s="144" t="s">
        <v>270</v>
      </c>
      <c r="F119" s="124" t="s">
        <v>63</v>
      </c>
      <c r="G119" s="124" t="s">
        <v>84</v>
      </c>
      <c r="H119" s="144" t="s">
        <v>97</v>
      </c>
      <c r="I119" s="144" t="s">
        <v>270</v>
      </c>
      <c r="J119" s="124" t="s">
        <v>63</v>
      </c>
      <c r="K119" s="124" t="s">
        <v>84</v>
      </c>
      <c r="L119" s="144" t="s">
        <v>97</v>
      </c>
      <c r="M119" s="144" t="s">
        <v>270</v>
      </c>
      <c r="N119" s="124" t="s">
        <v>63</v>
      </c>
      <c r="O119" s="124" t="s">
        <v>84</v>
      </c>
      <c r="P119" s="144" t="s">
        <v>97</v>
      </c>
      <c r="Q119" s="144" t="s">
        <v>270</v>
      </c>
      <c r="R119" s="124" t="s">
        <v>63</v>
      </c>
      <c r="S119" s="124" t="s">
        <v>84</v>
      </c>
      <c r="T119" s="144" t="s">
        <v>97</v>
      </c>
      <c r="U119" s="144" t="s">
        <v>270</v>
      </c>
      <c r="V119" s="124" t="s">
        <v>63</v>
      </c>
      <c r="W119" s="124" t="s">
        <v>84</v>
      </c>
      <c r="X119" s="144" t="s">
        <v>97</v>
      </c>
      <c r="Y119" s="144" t="s">
        <v>270</v>
      </c>
      <c r="Z119" s="124" t="s">
        <v>63</v>
      </c>
      <c r="AA119" s="124" t="s">
        <v>84</v>
      </c>
      <c r="AB119" s="145"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120"/>
      <c r="D120" s="121"/>
      <c r="E120" s="122" t="s">
        <v>61</v>
      </c>
      <c r="F120" s="123">
        <f>SUM(E109:H109)</f>
        <v>5</v>
      </c>
      <c r="G120" s="123">
        <f>SUM(E112:H112)</f>
        <v>9</v>
      </c>
      <c r="H120" s="123">
        <f>SUM(E115:H115)</f>
        <v>14</v>
      </c>
      <c r="I120" s="124" t="s">
        <v>61</v>
      </c>
      <c r="J120" s="123">
        <f>SUM(I109:L109)</f>
        <v>0</v>
      </c>
      <c r="K120" s="123">
        <f>SUM(I112:L112)</f>
        <v>0</v>
      </c>
      <c r="L120" s="123">
        <f>SUM(J120:K120)</f>
        <v>0</v>
      </c>
      <c r="M120" s="124" t="s">
        <v>61</v>
      </c>
      <c r="N120" s="123">
        <f>SUM(M109:P109)</f>
        <v>5</v>
      </c>
      <c r="O120" s="123">
        <f>SUM(M112:P112)</f>
        <v>9</v>
      </c>
      <c r="P120" s="123">
        <f>SUM(N120:O120)</f>
        <v>14</v>
      </c>
      <c r="Q120" s="124" t="s">
        <v>61</v>
      </c>
      <c r="R120" s="123">
        <f>SUM(Q109:T109)</f>
        <v>5</v>
      </c>
      <c r="S120" s="123">
        <f>SUM(Q112:T112)</f>
        <v>9</v>
      </c>
      <c r="T120" s="123">
        <f>SUM(R120:S120)</f>
        <v>14</v>
      </c>
      <c r="U120" s="124" t="s">
        <v>61</v>
      </c>
      <c r="V120" s="123">
        <f>SUM(U109:X109)</f>
        <v>5</v>
      </c>
      <c r="W120" s="123">
        <f>SUM(U112:X112)</f>
        <v>9</v>
      </c>
      <c r="X120" s="123">
        <f>SUM(V120:W120)</f>
        <v>14</v>
      </c>
      <c r="Y120" s="124" t="s">
        <v>61</v>
      </c>
      <c r="Z120" s="123">
        <f>SUM(Y109:AB109)</f>
        <v>0</v>
      </c>
      <c r="AA120" s="123">
        <f>SUM(Y112:AB112)</f>
        <v>0</v>
      </c>
      <c r="AB120" s="125">
        <f>SUM(Z120:AA120)</f>
        <v>0</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5</v>
      </c>
      <c r="G121" s="123">
        <f>SUM(E113:H113)</f>
        <v>9</v>
      </c>
      <c r="H121" s="123">
        <f>SUM(E116:H116)</f>
        <v>14</v>
      </c>
      <c r="I121" s="124" t="s">
        <v>63</v>
      </c>
      <c r="J121" s="123">
        <f>SUM(I110:L110)</f>
        <v>0</v>
      </c>
      <c r="K121" s="123">
        <f>SUM(I113:L113)</f>
        <v>0</v>
      </c>
      <c r="L121" s="123">
        <f>SUM(J121:K121)</f>
        <v>0</v>
      </c>
      <c r="M121" s="124" t="s">
        <v>63</v>
      </c>
      <c r="N121" s="123">
        <f>SUM(M110:P110)</f>
        <v>5</v>
      </c>
      <c r="O121" s="123">
        <f>SUM(M113:P113)</f>
        <v>9</v>
      </c>
      <c r="P121" s="123">
        <f>SUM(N121:O121)</f>
        <v>14</v>
      </c>
      <c r="Q121" s="124" t="s">
        <v>63</v>
      </c>
      <c r="R121" s="123">
        <f>SUM(Q110:T110)</f>
        <v>5</v>
      </c>
      <c r="S121" s="123">
        <f>SUM(Q113:T113)</f>
        <v>9</v>
      </c>
      <c r="T121" s="123">
        <f>SUM(R121:S121)</f>
        <v>14</v>
      </c>
      <c r="U121" s="124" t="s">
        <v>63</v>
      </c>
      <c r="V121" s="123">
        <f>SUM(U110:X110)</f>
        <v>5</v>
      </c>
      <c r="W121" s="123">
        <f>SUM(U113:X113)</f>
        <v>9</v>
      </c>
      <c r="X121" s="123">
        <f>SUM(V121:W121)</f>
        <v>14</v>
      </c>
      <c r="Y121" s="124" t="s">
        <v>63</v>
      </c>
      <c r="Z121" s="123">
        <f>SUM(Y110:AB110)</f>
        <v>0</v>
      </c>
      <c r="AA121" s="123">
        <f>SUM(Y113:AB113)</f>
        <v>0</v>
      </c>
      <c r="AB121" s="125">
        <f>SUM(Z121:AA121)</f>
        <v>0</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10</v>
      </c>
      <c r="G122" s="123">
        <f>SUM(E114:H114)</f>
        <v>18</v>
      </c>
      <c r="H122" s="123">
        <f>SUM(E117:H117)</f>
        <v>28</v>
      </c>
      <c r="I122" s="124" t="s">
        <v>62</v>
      </c>
      <c r="J122" s="123">
        <f>SUM(I111:L111)</f>
        <v>0</v>
      </c>
      <c r="K122" s="123">
        <f>SUM(I114:L114)</f>
        <v>0</v>
      </c>
      <c r="L122" s="123">
        <f>SUM(J122:K122)</f>
        <v>0</v>
      </c>
      <c r="M122" s="124" t="s">
        <v>62</v>
      </c>
      <c r="N122" s="123">
        <f>SUM(M111:P111)</f>
        <v>10</v>
      </c>
      <c r="O122" s="123">
        <f>SUM(M114:P114)</f>
        <v>18</v>
      </c>
      <c r="P122" s="123">
        <f>SUM(N122:O122)</f>
        <v>28</v>
      </c>
      <c r="Q122" s="124" t="s">
        <v>62</v>
      </c>
      <c r="R122" s="123">
        <f>SUM(Q111:T111)</f>
        <v>10</v>
      </c>
      <c r="S122" s="123">
        <f>SUM(Q114:T114)</f>
        <v>18</v>
      </c>
      <c r="T122" s="123">
        <f>SUM(R122:S122)</f>
        <v>28</v>
      </c>
      <c r="U122" s="124" t="s">
        <v>62</v>
      </c>
      <c r="V122" s="123">
        <f>SUM(U111:X111)</f>
        <v>10</v>
      </c>
      <c r="W122" s="123">
        <f>SUM(U114:X114)</f>
        <v>18</v>
      </c>
      <c r="X122" s="123">
        <f>SUM(V122:W122)</f>
        <v>28</v>
      </c>
      <c r="Y122" s="124" t="s">
        <v>62</v>
      </c>
      <c r="Z122" s="123">
        <f>SUM(Y111:AB111)</f>
        <v>0</v>
      </c>
      <c r="AA122" s="123">
        <f>SUM(Y114:AB114)</f>
        <v>0</v>
      </c>
      <c r="AB122" s="125">
        <f>SUM(Z122:AA122)</f>
        <v>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409" t="s">
        <v>97</v>
      </c>
      <c r="F123" s="410">
        <f>SUM(F120:F122)</f>
        <v>20</v>
      </c>
      <c r="G123" s="410">
        <f>SUM(G120:G122)</f>
        <v>36</v>
      </c>
      <c r="H123" s="410">
        <f>SUM(H120:H122)</f>
        <v>56</v>
      </c>
      <c r="I123" s="411" t="s">
        <v>97</v>
      </c>
      <c r="J123" s="410">
        <f>SUM(J120:J122)</f>
        <v>0</v>
      </c>
      <c r="K123" s="410">
        <f>SUM(K120:K122)</f>
        <v>0</v>
      </c>
      <c r="L123" s="410">
        <f>SUM(L120:L122)</f>
        <v>0</v>
      </c>
      <c r="M123" s="411" t="s">
        <v>97</v>
      </c>
      <c r="N123" s="410">
        <f>SUM(N120:N122)</f>
        <v>20</v>
      </c>
      <c r="O123" s="410">
        <f>SUM(O120:O122)</f>
        <v>36</v>
      </c>
      <c r="P123" s="410">
        <f>SUM(P120:P122)</f>
        <v>56</v>
      </c>
      <c r="Q123" s="411" t="s">
        <v>97</v>
      </c>
      <c r="R123" s="410">
        <f>SUM(R120:R122)</f>
        <v>20</v>
      </c>
      <c r="S123" s="410">
        <f>SUM(S120:S122)</f>
        <v>36</v>
      </c>
      <c r="T123" s="410">
        <f>SUM(T120:T122)</f>
        <v>56</v>
      </c>
      <c r="U123" s="411" t="s">
        <v>97</v>
      </c>
      <c r="V123" s="410">
        <f>SUM(V120:V122)</f>
        <v>20</v>
      </c>
      <c r="W123" s="410">
        <f>SUM(W120:W122)</f>
        <v>36</v>
      </c>
      <c r="X123" s="410">
        <f>SUM(X120:X122)</f>
        <v>56</v>
      </c>
      <c r="Y123" s="411" t="s">
        <v>97</v>
      </c>
      <c r="Z123" s="410">
        <f>SUM(Z120:Z122)</f>
        <v>0</v>
      </c>
      <c r="AA123" s="410">
        <f>SUM(AA120:AA122)</f>
        <v>0</v>
      </c>
      <c r="AB123" s="412">
        <f>SUM(AB120:AB122)</f>
        <v>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139"/>
      <c r="E124" s="637" t="s">
        <v>217</v>
      </c>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48" t="s">
        <v>269</v>
      </c>
      <c r="D125" s="139"/>
      <c r="E125" s="649" t="s">
        <v>92</v>
      </c>
      <c r="F125" s="638"/>
      <c r="G125" s="638"/>
      <c r="H125" s="638"/>
      <c r="I125" s="650" t="s">
        <v>215</v>
      </c>
      <c r="J125" s="638"/>
      <c r="K125" s="638"/>
      <c r="L125" s="638"/>
      <c r="M125" s="650" t="s">
        <v>91</v>
      </c>
      <c r="N125" s="638"/>
      <c r="O125" s="638"/>
      <c r="P125" s="638"/>
      <c r="Q125" s="650" t="s">
        <v>90</v>
      </c>
      <c r="R125" s="638"/>
      <c r="S125" s="638"/>
      <c r="T125" s="638"/>
      <c r="U125" s="650" t="s">
        <v>190</v>
      </c>
      <c r="V125" s="638"/>
      <c r="W125" s="638"/>
      <c r="X125" s="638"/>
      <c r="Y125" s="650" t="s">
        <v>189</v>
      </c>
      <c r="Z125" s="638"/>
      <c r="AA125" s="638"/>
      <c r="AB125" s="639"/>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421" t="str">
        <f>UPPER(CONCATENATE(Q3,T3))</f>
        <v>CLASS:III</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0</v>
      </c>
      <c r="K127" s="123">
        <f>ROUND(K120*100/($W$4*4),0)</f>
        <v>0</v>
      </c>
      <c r="L127" s="123">
        <f>ROUND(L120*100/($AA$4*4),0)</f>
        <v>0</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0</v>
      </c>
      <c r="AA127" s="123">
        <f>ROUND(AA120*100/($W$4*4),0)</f>
        <v>0</v>
      </c>
      <c r="AB127" s="125">
        <f>ROUND(AB120*100/($AA$4*4),0)</f>
        <v>0</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0</v>
      </c>
      <c r="K128" s="123">
        <f>ROUND(K121*100/($W$4*4),0)</f>
        <v>0</v>
      </c>
      <c r="L128" s="123">
        <f>ROUND(L121*100/($AA$4*4),0)</f>
        <v>0</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0</v>
      </c>
      <c r="AA128" s="123">
        <f>ROUND(AA121*100/($W$4*4),0)</f>
        <v>0</v>
      </c>
      <c r="AB128" s="125">
        <f>ROUND(AB121*100/($AA$4*4),0)</f>
        <v>0</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100</v>
      </c>
      <c r="K129" s="123">
        <f>100-ROUND(SUM(K127:K128),0)</f>
        <v>100</v>
      </c>
      <c r="L129" s="123">
        <f>100-ROUND(SUM(L127:L128),0)</f>
        <v>100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100</v>
      </c>
      <c r="AA129" s="123">
        <f>100-ROUND(SUM(AA127:AA128),0)</f>
        <v>100</v>
      </c>
      <c r="AB129" s="125">
        <f>100-ROUND(SUM(AB127:AB128),0)</f>
        <v>100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146"/>
      <c r="D130" s="121"/>
      <c r="E130" s="409" t="s">
        <v>97</v>
      </c>
      <c r="F130" s="413">
        <v>100</v>
      </c>
      <c r="G130" s="413">
        <v>100</v>
      </c>
      <c r="H130" s="413">
        <v>100</v>
      </c>
      <c r="I130" s="409" t="s">
        <v>97</v>
      </c>
      <c r="J130" s="413">
        <v>100</v>
      </c>
      <c r="K130" s="413">
        <v>100</v>
      </c>
      <c r="L130" s="413">
        <v>100</v>
      </c>
      <c r="M130" s="409" t="s">
        <v>97</v>
      </c>
      <c r="N130" s="413">
        <v>100</v>
      </c>
      <c r="O130" s="413">
        <v>100</v>
      </c>
      <c r="P130" s="413">
        <v>100</v>
      </c>
      <c r="Q130" s="409" t="s">
        <v>97</v>
      </c>
      <c r="R130" s="413">
        <v>100</v>
      </c>
      <c r="S130" s="413">
        <v>100</v>
      </c>
      <c r="T130" s="413">
        <v>100</v>
      </c>
      <c r="U130" s="409" t="s">
        <v>97</v>
      </c>
      <c r="V130" s="413">
        <v>100</v>
      </c>
      <c r="W130" s="413">
        <v>100</v>
      </c>
      <c r="X130" s="413">
        <v>100</v>
      </c>
      <c r="Y130" s="409" t="s">
        <v>97</v>
      </c>
      <c r="Z130" s="413">
        <v>100</v>
      </c>
      <c r="AA130" s="413">
        <v>100</v>
      </c>
      <c r="AB130" s="414">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148" t="s">
        <v>273</v>
      </c>
      <c r="D131" s="139"/>
      <c r="E131" s="648" t="s">
        <v>216</v>
      </c>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649" t="s">
        <v>92</v>
      </c>
      <c r="F132" s="638"/>
      <c r="G132" s="638"/>
      <c r="H132" s="638"/>
      <c r="I132" s="650" t="s">
        <v>215</v>
      </c>
      <c r="J132" s="638"/>
      <c r="K132" s="638"/>
      <c r="L132" s="638"/>
      <c r="M132" s="650" t="s">
        <v>91</v>
      </c>
      <c r="N132" s="638"/>
      <c r="O132" s="638"/>
      <c r="P132" s="638"/>
      <c r="Q132" s="650" t="s">
        <v>90</v>
      </c>
      <c r="R132" s="638"/>
      <c r="S132" s="638"/>
      <c r="T132" s="638"/>
      <c r="U132" s="650" t="s">
        <v>190</v>
      </c>
      <c r="V132" s="638"/>
      <c r="W132" s="638"/>
      <c r="X132" s="638"/>
      <c r="Y132" s="650" t="s">
        <v>189</v>
      </c>
      <c r="Z132" s="638"/>
      <c r="AA132" s="638"/>
      <c r="AB132" s="639"/>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644" t="s">
        <v>214</v>
      </c>
      <c r="F133" s="152" t="s">
        <v>63</v>
      </c>
      <c r="G133" s="152" t="s">
        <v>84</v>
      </c>
      <c r="H133" s="153" t="s">
        <v>97</v>
      </c>
      <c r="I133" s="646" t="s">
        <v>214</v>
      </c>
      <c r="J133" s="152" t="s">
        <v>63</v>
      </c>
      <c r="K133" s="152" t="s">
        <v>84</v>
      </c>
      <c r="L133" s="153" t="s">
        <v>97</v>
      </c>
      <c r="M133" s="646" t="s">
        <v>214</v>
      </c>
      <c r="N133" s="152" t="s">
        <v>63</v>
      </c>
      <c r="O133" s="152" t="s">
        <v>84</v>
      </c>
      <c r="P133" s="153" t="s">
        <v>97</v>
      </c>
      <c r="Q133" s="646" t="s">
        <v>214</v>
      </c>
      <c r="R133" s="152" t="s">
        <v>63</v>
      </c>
      <c r="S133" s="152" t="s">
        <v>84</v>
      </c>
      <c r="T133" s="153" t="s">
        <v>97</v>
      </c>
      <c r="U133" s="646" t="s">
        <v>214</v>
      </c>
      <c r="V133" s="152" t="s">
        <v>63</v>
      </c>
      <c r="W133" s="152" t="s">
        <v>84</v>
      </c>
      <c r="X133" s="153" t="s">
        <v>97</v>
      </c>
      <c r="Y133" s="646"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645"/>
      <c r="F134" s="415" t="str">
        <f>F136</f>
        <v>D</v>
      </c>
      <c r="G134" s="415" t="str">
        <f>G136</f>
        <v>D</v>
      </c>
      <c r="H134" s="415" t="str">
        <f>H136</f>
        <v>D</v>
      </c>
      <c r="I134" s="647"/>
      <c r="J134" s="415" t="str">
        <f>J136</f>
        <v>D</v>
      </c>
      <c r="K134" s="415" t="str">
        <f>K136</f>
        <v>D</v>
      </c>
      <c r="L134" s="415" t="str">
        <f>L136</f>
        <v>D</v>
      </c>
      <c r="M134" s="647"/>
      <c r="N134" s="415" t="str">
        <f>N136</f>
        <v>D</v>
      </c>
      <c r="O134" s="415" t="str">
        <f>O136</f>
        <v>D</v>
      </c>
      <c r="P134" s="415" t="str">
        <f>P136</f>
        <v>D</v>
      </c>
      <c r="Q134" s="647"/>
      <c r="R134" s="415" t="str">
        <f>R136</f>
        <v>D</v>
      </c>
      <c r="S134" s="415" t="str">
        <f>S136</f>
        <v>D</v>
      </c>
      <c r="T134" s="415" t="str">
        <f>T136</f>
        <v>D</v>
      </c>
      <c r="U134" s="647"/>
      <c r="V134" s="415" t="str">
        <f>V136</f>
        <v>D</v>
      </c>
      <c r="W134" s="415" t="str">
        <f>W136</f>
        <v>D</v>
      </c>
      <c r="X134" s="415" t="str">
        <f>X136</f>
        <v>D</v>
      </c>
      <c r="Y134" s="647"/>
      <c r="Z134" s="415" t="str">
        <f>Z136</f>
        <v>D</v>
      </c>
      <c r="AA134" s="415" t="str">
        <f>AA136</f>
        <v>D</v>
      </c>
      <c r="AB134" s="416"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657" t="s">
        <v>280</v>
      </c>
      <c r="B135" s="657"/>
      <c r="C135" s="657"/>
      <c r="D135" s="658" t="s">
        <v>305</v>
      </c>
      <c r="E135" s="658"/>
      <c r="F135" s="658"/>
      <c r="G135" s="658"/>
      <c r="H135" s="658"/>
      <c r="I135" s="658"/>
      <c r="J135" s="658"/>
      <c r="K135" s="658"/>
      <c r="L135" s="658"/>
      <c r="M135" s="658"/>
      <c r="N135" s="658"/>
      <c r="O135" s="658"/>
      <c r="P135" s="658"/>
      <c r="Q135" s="657" t="s">
        <v>281</v>
      </c>
      <c r="R135" s="657"/>
      <c r="S135" s="657"/>
      <c r="T135" s="657"/>
      <c r="U135" s="657"/>
      <c r="V135" s="657"/>
      <c r="W135" s="657"/>
      <c r="X135" s="657"/>
      <c r="Y135" s="657"/>
      <c r="Z135" s="657"/>
      <c r="AA135" s="657"/>
      <c r="AB135" s="657"/>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6">
    <mergeCell ref="A1:C1"/>
    <mergeCell ref="D1:P1"/>
    <mergeCell ref="Q1:AB1"/>
    <mergeCell ref="A135:C135"/>
    <mergeCell ref="D135:P135"/>
    <mergeCell ref="Q135:AB135"/>
    <mergeCell ref="AD1:AD6"/>
    <mergeCell ref="E104:H104"/>
    <mergeCell ref="I104:L104"/>
    <mergeCell ref="M104:P104"/>
    <mergeCell ref="Q104:T104"/>
    <mergeCell ref="U104:X104"/>
    <mergeCell ref="Y104:AB104"/>
    <mergeCell ref="E103:H103"/>
    <mergeCell ref="I103:L103"/>
    <mergeCell ref="M103:P103"/>
    <mergeCell ref="Q103:T103"/>
    <mergeCell ref="U103:X103"/>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Y133:Y134"/>
    <mergeCell ref="E131:AB131"/>
    <mergeCell ref="E132:H132"/>
    <mergeCell ref="I132:L132"/>
    <mergeCell ref="M132:P132"/>
    <mergeCell ref="Q132:T132"/>
    <mergeCell ref="U132:X132"/>
    <mergeCell ref="Y132:AB132"/>
    <mergeCell ref="E125:H125"/>
    <mergeCell ref="I125:L125"/>
    <mergeCell ref="M125:P125"/>
    <mergeCell ref="Q125:T125"/>
    <mergeCell ref="U125:X125"/>
    <mergeCell ref="Y125:AB125"/>
    <mergeCell ref="E133:E134"/>
    <mergeCell ref="I133:I134"/>
    <mergeCell ref="M133:M134"/>
    <mergeCell ref="Q133:Q134"/>
    <mergeCell ref="U133:U134"/>
    <mergeCell ref="C114:D114"/>
    <mergeCell ref="E106:H106"/>
    <mergeCell ref="I106:L106"/>
    <mergeCell ref="M106:P106"/>
    <mergeCell ref="Q106:T106"/>
    <mergeCell ref="U106:X106"/>
    <mergeCell ref="Y106:AB106"/>
    <mergeCell ref="E105:H105"/>
    <mergeCell ref="I105:L105"/>
    <mergeCell ref="M105:P105"/>
    <mergeCell ref="Q105:T105"/>
    <mergeCell ref="U105:X105"/>
    <mergeCell ref="Y105:AB105"/>
    <mergeCell ref="Y107:AB107"/>
    <mergeCell ref="B107:D108"/>
    <mergeCell ref="E107:H107"/>
    <mergeCell ref="I107:L107"/>
    <mergeCell ref="M107:P107"/>
    <mergeCell ref="Q107:T107"/>
    <mergeCell ref="U107:X107"/>
    <mergeCell ref="Y103:AB103"/>
    <mergeCell ref="E102:H102"/>
    <mergeCell ref="I102:L102"/>
    <mergeCell ref="M102:P102"/>
    <mergeCell ref="Q102:T102"/>
    <mergeCell ref="U102:X102"/>
    <mergeCell ref="Y102:AB102"/>
    <mergeCell ref="E101:H101"/>
    <mergeCell ref="I101:L101"/>
    <mergeCell ref="M101:P101"/>
    <mergeCell ref="Q101:T101"/>
    <mergeCell ref="U101:X101"/>
    <mergeCell ref="Y101:AB101"/>
    <mergeCell ref="E100:H100"/>
    <mergeCell ref="I100:L100"/>
    <mergeCell ref="M100:P100"/>
    <mergeCell ref="Q100:T100"/>
    <mergeCell ref="U100:X100"/>
    <mergeCell ref="Y100:AB100"/>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E8:H8"/>
    <mergeCell ref="I8:L8"/>
    <mergeCell ref="M8:P8"/>
    <mergeCell ref="Q8:T8"/>
    <mergeCell ref="U8:X8"/>
    <mergeCell ref="Y8:AB8"/>
    <mergeCell ref="E7:H7"/>
    <mergeCell ref="I7:L7"/>
    <mergeCell ref="M7:P7"/>
    <mergeCell ref="Q7:T7"/>
    <mergeCell ref="U7:X7"/>
    <mergeCell ref="Y7:AB7"/>
    <mergeCell ref="B5:B6"/>
    <mergeCell ref="C5:C6"/>
    <mergeCell ref="D5:D6"/>
    <mergeCell ref="E5:AB5"/>
    <mergeCell ref="B2:AB2"/>
    <mergeCell ref="L3:P3"/>
    <mergeCell ref="X3:AB3"/>
    <mergeCell ref="CC5:CF5"/>
    <mergeCell ref="B3:C3"/>
    <mergeCell ref="D3:F3"/>
    <mergeCell ref="G3:J3"/>
    <mergeCell ref="Q3:S3"/>
    <mergeCell ref="T3:U3"/>
    <mergeCell ref="V3:W3"/>
    <mergeCell ref="U4:V4"/>
    <mergeCell ref="W4:X4"/>
    <mergeCell ref="Y4:Z4"/>
    <mergeCell ref="AA4:AB4"/>
    <mergeCell ref="B4:C4"/>
    <mergeCell ref="D4:F4"/>
    <mergeCell ref="G4:K4"/>
    <mergeCell ref="L4:P4"/>
    <mergeCell ref="Q4:R4"/>
    <mergeCell ref="CG5:CJ5"/>
    <mergeCell ref="E6:H6"/>
    <mergeCell ref="I6:L6"/>
    <mergeCell ref="M6:P6"/>
    <mergeCell ref="Q6:T6"/>
    <mergeCell ref="BZ4:BZ6"/>
    <mergeCell ref="CA4:CA6"/>
    <mergeCell ref="CB4:CB6"/>
    <mergeCell ref="CC4:CZ4"/>
    <mergeCell ref="CK5:CN5"/>
    <mergeCell ref="CO5:CR5"/>
    <mergeCell ref="CS5:CV5"/>
    <mergeCell ref="CW5:CZ5"/>
    <mergeCell ref="U6:X6"/>
    <mergeCell ref="Y6:AB6"/>
    <mergeCell ref="S4:T4"/>
  </mergeCells>
  <hyperlinks>
    <hyperlink ref="A1" r:id="rId1"/>
    <hyperlink ref="Q1" r:id="rId2"/>
    <hyperlink ref="D1:L1" location="HOME!A1" display="HOME"/>
    <hyperlink ref="A135" r:id="rId3"/>
    <hyperlink ref="Q135" r:id="rId4"/>
    <hyperlink ref="D135:L135" location="HOME!A1" display="HOME"/>
  </hyperlinks>
  <pageMargins left="0.31496062992125984" right="0.31496062992125984" top="0.35433070866141736" bottom="0.35433070866141736" header="0.31496062992125984" footer="0.31496062992125984"/>
  <pageSetup paperSize="5" orientation="portrait" r:id="rId5"/>
</worksheet>
</file>

<file path=xl/worksheets/sheet8.xml><?xml version="1.0" encoding="utf-8"?>
<worksheet xmlns="http://schemas.openxmlformats.org/spreadsheetml/2006/main" xmlns:r="http://schemas.openxmlformats.org/officeDocument/2006/relationships">
  <sheetPr codeName="Sheet8"/>
  <dimension ref="A1:CZ137"/>
  <sheetViews>
    <sheetView showZeros="0" topLeftCell="A8" workbookViewId="0">
      <selection activeCell="Q28" sqref="Q28:T28"/>
    </sheetView>
  </sheetViews>
  <sheetFormatPr defaultColWidth="0" defaultRowHeight="19.5"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723" t="s">
        <v>315</v>
      </c>
      <c r="AL1" s="417"/>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723"/>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667" t="s">
        <v>274</v>
      </c>
      <c r="U3" s="668"/>
      <c r="V3" s="601" t="s">
        <v>98</v>
      </c>
      <c r="W3" s="602"/>
      <c r="X3" s="599" t="str">
        <f ca="1">LOOKUP(DATA!$CE$1,SLNO, TEST)</f>
        <v>UT - IV</v>
      </c>
      <c r="Y3" s="599"/>
      <c r="Z3" s="599"/>
      <c r="AA3" s="599"/>
      <c r="AB3" s="600"/>
      <c r="AC3" s="69"/>
      <c r="AD3" s="723"/>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685"/>
      <c r="D4" s="686" t="str">
        <f>HOME!$L$6</f>
        <v>NARMETTA</v>
      </c>
      <c r="E4" s="687"/>
      <c r="F4" s="688"/>
      <c r="G4" s="674" t="str">
        <f>HOME!$O$6</f>
        <v>WARANGAL</v>
      </c>
      <c r="H4" s="675"/>
      <c r="I4" s="675"/>
      <c r="J4" s="675"/>
      <c r="K4" s="676"/>
      <c r="L4" s="679">
        <f ca="1">LOOKUP(DATA!$CF$1,SLNO,MONTHS)</f>
        <v>40878</v>
      </c>
      <c r="M4" s="680"/>
      <c r="N4" s="680"/>
      <c r="O4" s="680"/>
      <c r="P4" s="681"/>
      <c r="Q4" s="603" t="s">
        <v>262</v>
      </c>
      <c r="R4" s="603"/>
      <c r="S4" s="597">
        <f>HOME!M15</f>
        <v>6</v>
      </c>
      <c r="T4" s="597"/>
      <c r="U4" s="603" t="s">
        <v>263</v>
      </c>
      <c r="V4" s="603"/>
      <c r="W4" s="597">
        <f>HOME!N15</f>
        <v>13</v>
      </c>
      <c r="X4" s="597"/>
      <c r="Y4" s="603" t="s">
        <v>264</v>
      </c>
      <c r="Z4" s="603"/>
      <c r="AA4" s="597">
        <f>HOME!O15</f>
        <v>19</v>
      </c>
      <c r="AB4" s="598"/>
      <c r="AC4" s="72"/>
      <c r="AD4" s="723"/>
      <c r="BZ4" s="731" t="s">
        <v>96</v>
      </c>
      <c r="CA4" s="732" t="s">
        <v>95</v>
      </c>
      <c r="CB4" s="733" t="s">
        <v>94</v>
      </c>
      <c r="CC4" s="734" t="s">
        <v>93</v>
      </c>
      <c r="CD4" s="735"/>
      <c r="CE4" s="735"/>
      <c r="CF4" s="735"/>
      <c r="CG4" s="735"/>
      <c r="CH4" s="735"/>
      <c r="CI4" s="735"/>
      <c r="CJ4" s="735"/>
      <c r="CK4" s="735"/>
      <c r="CL4" s="735"/>
      <c r="CM4" s="735"/>
      <c r="CN4" s="735"/>
      <c r="CO4" s="735"/>
      <c r="CP4" s="735"/>
      <c r="CQ4" s="735"/>
      <c r="CR4" s="735"/>
      <c r="CS4" s="735"/>
      <c r="CT4" s="735"/>
      <c r="CU4" s="735"/>
      <c r="CV4" s="735"/>
      <c r="CW4" s="735"/>
      <c r="CX4" s="735"/>
      <c r="CY4" s="735"/>
      <c r="CZ4" s="735"/>
    </row>
    <row r="5" spans="1:104" s="75" customFormat="1" ht="15.75" customHeight="1">
      <c r="A5" s="74"/>
      <c r="B5" s="696" t="s">
        <v>96</v>
      </c>
      <c r="C5" s="69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731"/>
      <c r="CA5" s="732"/>
      <c r="CB5" s="733"/>
      <c r="CC5" s="730" t="s">
        <v>92</v>
      </c>
      <c r="CD5" s="730"/>
      <c r="CE5" s="730"/>
      <c r="CF5" s="730"/>
      <c r="CG5" s="730" t="s">
        <v>215</v>
      </c>
      <c r="CH5" s="730"/>
      <c r="CI5" s="730"/>
      <c r="CJ5" s="730"/>
      <c r="CK5" s="730" t="s">
        <v>91</v>
      </c>
      <c r="CL5" s="730"/>
      <c r="CM5" s="730"/>
      <c r="CN5" s="730"/>
      <c r="CO5" s="730" t="s">
        <v>90</v>
      </c>
      <c r="CP5" s="730"/>
      <c r="CQ5" s="730"/>
      <c r="CR5" s="730"/>
      <c r="CS5" s="730" t="s">
        <v>190</v>
      </c>
      <c r="CT5" s="730"/>
      <c r="CU5" s="730"/>
      <c r="CV5" s="730"/>
      <c r="CW5" s="730" t="s">
        <v>189</v>
      </c>
      <c r="CX5" s="730"/>
      <c r="CY5" s="730"/>
      <c r="CZ5" s="730"/>
    </row>
    <row r="6" spans="1:104" s="77" customFormat="1" ht="36" customHeight="1" thickBot="1">
      <c r="A6" s="76"/>
      <c r="B6" s="758"/>
      <c r="C6" s="759"/>
      <c r="D6" s="623"/>
      <c r="E6" s="754" t="s">
        <v>92</v>
      </c>
      <c r="F6" s="755"/>
      <c r="G6" s="755"/>
      <c r="H6" s="756"/>
      <c r="I6" s="754" t="s">
        <v>215</v>
      </c>
      <c r="J6" s="755"/>
      <c r="K6" s="755"/>
      <c r="L6" s="756"/>
      <c r="M6" s="754" t="s">
        <v>91</v>
      </c>
      <c r="N6" s="755"/>
      <c r="O6" s="755"/>
      <c r="P6" s="756"/>
      <c r="Q6" s="754" t="s">
        <v>90</v>
      </c>
      <c r="R6" s="755"/>
      <c r="S6" s="755"/>
      <c r="T6" s="756"/>
      <c r="U6" s="754" t="s">
        <v>258</v>
      </c>
      <c r="V6" s="755"/>
      <c r="W6" s="755"/>
      <c r="X6" s="756"/>
      <c r="Y6" s="754" t="s">
        <v>189</v>
      </c>
      <c r="Z6" s="755"/>
      <c r="AA6" s="755"/>
      <c r="AB6" s="757"/>
      <c r="AC6" s="76"/>
      <c r="AD6" s="723"/>
      <c r="BZ6" s="731"/>
      <c r="CA6" s="732"/>
      <c r="CB6" s="733"/>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80">
        <f>STUDENTS!U9</f>
        <v>1</v>
      </c>
      <c r="C7" s="81" t="str">
        <f>STUDENTS!V9</f>
        <v>B.ROJA</v>
      </c>
      <c r="D7" s="238" t="str">
        <f>STUDENTS!W9</f>
        <v>G</v>
      </c>
      <c r="E7" s="760" t="s">
        <v>265</v>
      </c>
      <c r="F7" s="760"/>
      <c r="G7" s="760"/>
      <c r="H7" s="760"/>
      <c r="I7" s="760"/>
      <c r="J7" s="760"/>
      <c r="K7" s="760"/>
      <c r="L7" s="760"/>
      <c r="M7" s="760" t="s">
        <v>267</v>
      </c>
      <c r="N7" s="760"/>
      <c r="O7" s="760"/>
      <c r="P7" s="760"/>
      <c r="Q7" s="760" t="s">
        <v>267</v>
      </c>
      <c r="R7" s="760"/>
      <c r="S7" s="760"/>
      <c r="T7" s="760"/>
      <c r="U7" s="760" t="s">
        <v>265</v>
      </c>
      <c r="V7" s="760"/>
      <c r="W7" s="760"/>
      <c r="X7" s="760"/>
      <c r="Y7" s="760"/>
      <c r="Z7" s="760"/>
      <c r="AA7" s="760"/>
      <c r="AB7" s="761"/>
      <c r="AC7" s="79"/>
      <c r="AD7" s="381">
        <f>IF(B7="","",1)</f>
        <v>1</v>
      </c>
      <c r="BZ7" s="83">
        <f t="shared" ref="BZ7:BZ38" si="0">B7</f>
        <v>1</v>
      </c>
      <c r="CA7" s="83" t="str">
        <f t="shared" ref="CA7:CA38" si="1">C7</f>
        <v>B.ROJA</v>
      </c>
      <c r="CB7" s="83" t="str">
        <f t="shared" ref="CB7:CB38" si="2">D7</f>
        <v>G</v>
      </c>
      <c r="CC7" s="83" t="str">
        <f>UPPER(LEFT('4in'!E7))</f>
        <v>A</v>
      </c>
      <c r="CD7" s="83" t="str">
        <f>UPPER(RIGHT(LEFT('4in'!E7,2)))</f>
        <v>B</v>
      </c>
      <c r="CE7" s="83" t="str">
        <f>UPPER(RIGHT(LEFT('4in'!E7,3)))</f>
        <v>C</v>
      </c>
      <c r="CF7" s="83" t="str">
        <f>UPPER(RIGHT('4in'!E7))</f>
        <v>C</v>
      </c>
      <c r="CG7" s="83" t="str">
        <f>UPPER(LEFT('4in'!I7))</f>
        <v/>
      </c>
      <c r="CH7" s="83" t="str">
        <f>UPPER(RIGHT(LEFT('4in'!I7,2)))</f>
        <v/>
      </c>
      <c r="CI7" s="83" t="str">
        <f>UPPER(RIGHT(LEFT('4in'!I7,3)))</f>
        <v/>
      </c>
      <c r="CJ7" s="83" t="str">
        <f>UPPER(RIGHT('4in'!I7))</f>
        <v/>
      </c>
      <c r="CK7" s="83" t="str">
        <f>UPPER(LEFT('4in'!M7))</f>
        <v>C</v>
      </c>
      <c r="CL7" s="83" t="str">
        <f>UPPER(RIGHT(LEFT('4in'!M7,2)))</f>
        <v>C</v>
      </c>
      <c r="CM7" s="83" t="str">
        <f>UPPER(RIGHT(LEFT('4in'!M7,3)))</f>
        <v>B</v>
      </c>
      <c r="CN7" s="83" t="str">
        <f>UPPER(RIGHT('4in'!M7))</f>
        <v>A</v>
      </c>
      <c r="CO7" s="83" t="str">
        <f>UPPER(LEFT('4in'!Q7))</f>
        <v>C</v>
      </c>
      <c r="CP7" s="83" t="str">
        <f>UPPER(RIGHT(LEFT('4in'!Q7,2)))</f>
        <v>C</v>
      </c>
      <c r="CQ7" s="83" t="str">
        <f>UPPER(RIGHT(LEFT('4in'!Q7,3)))</f>
        <v>B</v>
      </c>
      <c r="CR7" s="83" t="str">
        <f>UPPER(RIGHT('4in'!Q7))</f>
        <v>A</v>
      </c>
      <c r="CS7" s="83" t="str">
        <f>UPPER(LEFT('4in'!U7))</f>
        <v>A</v>
      </c>
      <c r="CT7" s="83" t="str">
        <f>UPPER(RIGHT(LEFT('4in'!U7,2)))</f>
        <v>B</v>
      </c>
      <c r="CU7" s="83" t="str">
        <f>UPPER(RIGHT(LEFT('4in'!U7,3)))</f>
        <v>C</v>
      </c>
      <c r="CV7" s="83" t="str">
        <f>UPPER(RIGHT('4in'!U7))</f>
        <v>C</v>
      </c>
      <c r="CW7" s="83" t="str">
        <f>UPPER(LEFT('4in'!Y7))</f>
        <v/>
      </c>
      <c r="CX7" s="83" t="str">
        <f>UPPER(RIGHT(LEFT('4in'!Y7,2)))</f>
        <v/>
      </c>
      <c r="CY7" s="83" t="str">
        <f>UPPER(RIGHT(LEFT('4in'!Y7,3)))</f>
        <v/>
      </c>
      <c r="CZ7" s="83" t="str">
        <f>UPPER(RIGHT('4in'!Y7))</f>
        <v/>
      </c>
    </row>
    <row r="8" spans="1:104" s="82" customFormat="1" ht="19.5" customHeight="1">
      <c r="A8" s="79"/>
      <c r="B8" s="84">
        <f>STUDENTS!U10</f>
        <v>2</v>
      </c>
      <c r="C8" s="85" t="str">
        <f>STUDENTS!V10</f>
        <v>K.PRATYUSHA</v>
      </c>
      <c r="D8" s="236" t="str">
        <f>STUDENTS!W10</f>
        <v>G</v>
      </c>
      <c r="E8" s="741" t="s">
        <v>265</v>
      </c>
      <c r="F8" s="741"/>
      <c r="G8" s="741"/>
      <c r="H8" s="741"/>
      <c r="I8" s="741"/>
      <c r="J8" s="741"/>
      <c r="K8" s="741"/>
      <c r="L8" s="741"/>
      <c r="M8" s="741" t="s">
        <v>267</v>
      </c>
      <c r="N8" s="741"/>
      <c r="O8" s="741"/>
      <c r="P8" s="741"/>
      <c r="Q8" s="741" t="s">
        <v>267</v>
      </c>
      <c r="R8" s="741"/>
      <c r="S8" s="741"/>
      <c r="T8" s="741"/>
      <c r="U8" s="741" t="s">
        <v>265</v>
      </c>
      <c r="V8" s="741"/>
      <c r="W8" s="741"/>
      <c r="X8" s="741"/>
      <c r="Y8" s="741"/>
      <c r="Z8" s="741"/>
      <c r="AA8" s="741"/>
      <c r="AB8" s="742"/>
      <c r="AC8" s="79"/>
      <c r="AD8" s="381">
        <f t="shared" ref="AD8:AD71" si="3">IF(B8="","",1)</f>
        <v>1</v>
      </c>
      <c r="BZ8" s="83">
        <f t="shared" si="0"/>
        <v>2</v>
      </c>
      <c r="CA8" s="83" t="str">
        <f t="shared" si="1"/>
        <v>K.PRATYUSHA</v>
      </c>
      <c r="CB8" s="83" t="str">
        <f t="shared" si="2"/>
        <v>G</v>
      </c>
      <c r="CC8" s="83" t="str">
        <f>UPPER(LEFT('4in'!E8))</f>
        <v>A</v>
      </c>
      <c r="CD8" s="83" t="str">
        <f>UPPER(RIGHT(LEFT('4in'!E8,2)))</f>
        <v>B</v>
      </c>
      <c r="CE8" s="83" t="str">
        <f>UPPER(RIGHT(LEFT('4in'!E8,3)))</f>
        <v>C</v>
      </c>
      <c r="CF8" s="83" t="str">
        <f>UPPER(RIGHT('4in'!E8))</f>
        <v>C</v>
      </c>
      <c r="CG8" s="83" t="str">
        <f>UPPER(LEFT('4in'!I8))</f>
        <v/>
      </c>
      <c r="CH8" s="83" t="str">
        <f>UPPER(RIGHT(LEFT('4in'!I8,2)))</f>
        <v/>
      </c>
      <c r="CI8" s="83" t="str">
        <f>UPPER(RIGHT(LEFT('4in'!I8,3)))</f>
        <v/>
      </c>
      <c r="CJ8" s="83" t="str">
        <f>UPPER(RIGHT('4in'!I8))</f>
        <v/>
      </c>
      <c r="CK8" s="83" t="str">
        <f>UPPER(LEFT('4in'!M8))</f>
        <v>C</v>
      </c>
      <c r="CL8" s="83" t="str">
        <f>UPPER(RIGHT(LEFT('4in'!M8,2)))</f>
        <v>C</v>
      </c>
      <c r="CM8" s="83" t="str">
        <f>UPPER(RIGHT(LEFT('4in'!M8,3)))</f>
        <v>B</v>
      </c>
      <c r="CN8" s="83" t="str">
        <f>UPPER(RIGHT('4in'!M8))</f>
        <v>A</v>
      </c>
      <c r="CO8" s="83" t="str">
        <f>UPPER(LEFT('4in'!Q8))</f>
        <v>C</v>
      </c>
      <c r="CP8" s="83" t="str">
        <f>UPPER(RIGHT(LEFT('4in'!Q8,2)))</f>
        <v>C</v>
      </c>
      <c r="CQ8" s="83" t="str">
        <f>UPPER(RIGHT(LEFT('4in'!Q8,3)))</f>
        <v>B</v>
      </c>
      <c r="CR8" s="83" t="str">
        <f>UPPER(RIGHT('4in'!Q8))</f>
        <v>A</v>
      </c>
      <c r="CS8" s="83" t="str">
        <f>UPPER(LEFT('4in'!U8))</f>
        <v>A</v>
      </c>
      <c r="CT8" s="83" t="str">
        <f>UPPER(RIGHT(LEFT('4in'!U8,2)))</f>
        <v>B</v>
      </c>
      <c r="CU8" s="83" t="str">
        <f>UPPER(RIGHT(LEFT('4in'!U8,3)))</f>
        <v>C</v>
      </c>
      <c r="CV8" s="83" t="str">
        <f>UPPER(RIGHT('4in'!U8))</f>
        <v>C</v>
      </c>
      <c r="CW8" s="83" t="str">
        <f>UPPER(LEFT('4in'!Y8))</f>
        <v/>
      </c>
      <c r="CX8" s="83" t="str">
        <f>UPPER(RIGHT(LEFT('4in'!Y8,2)))</f>
        <v/>
      </c>
      <c r="CY8" s="83" t="str">
        <f>UPPER(RIGHT(LEFT('4in'!Y8,3)))</f>
        <v/>
      </c>
      <c r="CZ8" s="83" t="str">
        <f>UPPER(RIGHT('4in'!Y8))</f>
        <v/>
      </c>
    </row>
    <row r="9" spans="1:104" s="82" customFormat="1" ht="19.5" customHeight="1">
      <c r="A9" s="79"/>
      <c r="B9" s="84">
        <f>STUDENTS!U11</f>
        <v>3</v>
      </c>
      <c r="C9" s="85" t="str">
        <f>STUDENTS!V11</f>
        <v>G.MOUNIKA</v>
      </c>
      <c r="D9" s="236" t="str">
        <f>STUDENTS!W11</f>
        <v>G</v>
      </c>
      <c r="E9" s="741" t="s">
        <v>265</v>
      </c>
      <c r="F9" s="741"/>
      <c r="G9" s="741"/>
      <c r="H9" s="741"/>
      <c r="I9" s="741"/>
      <c r="J9" s="741"/>
      <c r="K9" s="741"/>
      <c r="L9" s="741"/>
      <c r="M9" s="741" t="s">
        <v>267</v>
      </c>
      <c r="N9" s="741"/>
      <c r="O9" s="741"/>
      <c r="P9" s="741"/>
      <c r="Q9" s="741" t="s">
        <v>267</v>
      </c>
      <c r="R9" s="741"/>
      <c r="S9" s="741"/>
      <c r="T9" s="741"/>
      <c r="U9" s="741" t="s">
        <v>265</v>
      </c>
      <c r="V9" s="741"/>
      <c r="W9" s="741"/>
      <c r="X9" s="741"/>
      <c r="Y9" s="741"/>
      <c r="Z9" s="741"/>
      <c r="AA9" s="741"/>
      <c r="AB9" s="742"/>
      <c r="AC9" s="79"/>
      <c r="AD9" s="381">
        <f t="shared" si="3"/>
        <v>1</v>
      </c>
      <c r="BZ9" s="83">
        <f t="shared" si="0"/>
        <v>3</v>
      </c>
      <c r="CA9" s="83" t="str">
        <f t="shared" si="1"/>
        <v>G.MOUNIKA</v>
      </c>
      <c r="CB9" s="83" t="str">
        <f t="shared" si="2"/>
        <v>G</v>
      </c>
      <c r="CC9" s="83" t="str">
        <f>UPPER(LEFT('4in'!E9))</f>
        <v>A</v>
      </c>
      <c r="CD9" s="83" t="str">
        <f>UPPER(RIGHT(LEFT('4in'!E9,2)))</f>
        <v>B</v>
      </c>
      <c r="CE9" s="83" t="str">
        <f>UPPER(RIGHT(LEFT('4in'!E9,3)))</f>
        <v>C</v>
      </c>
      <c r="CF9" s="83" t="str">
        <f>UPPER(RIGHT('4in'!E9))</f>
        <v>C</v>
      </c>
      <c r="CG9" s="83" t="str">
        <f>UPPER(LEFT('4in'!I9))</f>
        <v/>
      </c>
      <c r="CH9" s="83" t="str">
        <f>UPPER(RIGHT(LEFT('4in'!I9,2)))</f>
        <v/>
      </c>
      <c r="CI9" s="83" t="str">
        <f>UPPER(RIGHT(LEFT('4in'!I9,3)))</f>
        <v/>
      </c>
      <c r="CJ9" s="83" t="str">
        <f>UPPER(RIGHT('4in'!I9))</f>
        <v/>
      </c>
      <c r="CK9" s="83" t="str">
        <f>UPPER(LEFT('4in'!M9))</f>
        <v>C</v>
      </c>
      <c r="CL9" s="83" t="str">
        <f>UPPER(RIGHT(LEFT('4in'!M9,2)))</f>
        <v>C</v>
      </c>
      <c r="CM9" s="83" t="str">
        <f>UPPER(RIGHT(LEFT('4in'!M9,3)))</f>
        <v>B</v>
      </c>
      <c r="CN9" s="83" t="str">
        <f>UPPER(RIGHT('4in'!M9))</f>
        <v>A</v>
      </c>
      <c r="CO9" s="83" t="str">
        <f>UPPER(LEFT('4in'!Q9))</f>
        <v>C</v>
      </c>
      <c r="CP9" s="83" t="str">
        <f>UPPER(RIGHT(LEFT('4in'!Q9,2)))</f>
        <v>C</v>
      </c>
      <c r="CQ9" s="83" t="str">
        <f>UPPER(RIGHT(LEFT('4in'!Q9,3)))</f>
        <v>B</v>
      </c>
      <c r="CR9" s="83" t="str">
        <f>UPPER(RIGHT('4in'!Q9))</f>
        <v>A</v>
      </c>
      <c r="CS9" s="83" t="str">
        <f>UPPER(LEFT('4in'!U9))</f>
        <v>A</v>
      </c>
      <c r="CT9" s="83" t="str">
        <f>UPPER(RIGHT(LEFT('4in'!U9,2)))</f>
        <v>B</v>
      </c>
      <c r="CU9" s="83" t="str">
        <f>UPPER(RIGHT(LEFT('4in'!U9,3)))</f>
        <v>C</v>
      </c>
      <c r="CV9" s="83" t="str">
        <f>UPPER(RIGHT('4in'!U9))</f>
        <v>C</v>
      </c>
      <c r="CW9" s="83" t="str">
        <f>UPPER(LEFT('4in'!Y9))</f>
        <v/>
      </c>
      <c r="CX9" s="83" t="str">
        <f>UPPER(RIGHT(LEFT('4in'!Y9,2)))</f>
        <v/>
      </c>
      <c r="CY9" s="83" t="str">
        <f>UPPER(RIGHT(LEFT('4in'!Y9,3)))</f>
        <v/>
      </c>
      <c r="CZ9" s="83" t="str">
        <f>UPPER(RIGHT('4in'!Y9))</f>
        <v/>
      </c>
    </row>
    <row r="10" spans="1:104" s="82" customFormat="1" ht="19.5" customHeight="1">
      <c r="A10" s="79"/>
      <c r="B10" s="84">
        <f>STUDENTS!U12</f>
        <v>4</v>
      </c>
      <c r="C10" s="85" t="str">
        <f>STUDENTS!V12</f>
        <v>B.SHRAVANI</v>
      </c>
      <c r="D10" s="236" t="str">
        <f>STUDENTS!W12</f>
        <v>G</v>
      </c>
      <c r="E10" s="741" t="s">
        <v>265</v>
      </c>
      <c r="F10" s="741"/>
      <c r="G10" s="741"/>
      <c r="H10" s="741"/>
      <c r="I10" s="741"/>
      <c r="J10" s="741"/>
      <c r="K10" s="741"/>
      <c r="L10" s="741"/>
      <c r="M10" s="741" t="s">
        <v>267</v>
      </c>
      <c r="N10" s="741"/>
      <c r="O10" s="741"/>
      <c r="P10" s="741"/>
      <c r="Q10" s="741" t="s">
        <v>267</v>
      </c>
      <c r="R10" s="741"/>
      <c r="S10" s="741"/>
      <c r="T10" s="741"/>
      <c r="U10" s="741" t="s">
        <v>265</v>
      </c>
      <c r="V10" s="741"/>
      <c r="W10" s="741"/>
      <c r="X10" s="741"/>
      <c r="Y10" s="741"/>
      <c r="Z10" s="741"/>
      <c r="AA10" s="741"/>
      <c r="AB10" s="742"/>
      <c r="AC10" s="79"/>
      <c r="AD10" s="381">
        <f t="shared" si="3"/>
        <v>1</v>
      </c>
      <c r="BZ10" s="83">
        <f t="shared" si="0"/>
        <v>4</v>
      </c>
      <c r="CA10" s="83" t="str">
        <f t="shared" si="1"/>
        <v>B.SHRAVANI</v>
      </c>
      <c r="CB10" s="83" t="str">
        <f t="shared" si="2"/>
        <v>G</v>
      </c>
      <c r="CC10" s="83" t="str">
        <f>UPPER(LEFT('4in'!E10))</f>
        <v>A</v>
      </c>
      <c r="CD10" s="83" t="str">
        <f>UPPER(RIGHT(LEFT('4in'!E10,2)))</f>
        <v>B</v>
      </c>
      <c r="CE10" s="83" t="str">
        <f>UPPER(RIGHT(LEFT('4in'!E10,3)))</f>
        <v>C</v>
      </c>
      <c r="CF10" s="83" t="str">
        <f>UPPER(RIGHT('4in'!E10))</f>
        <v>C</v>
      </c>
      <c r="CG10" s="83" t="str">
        <f>UPPER(LEFT('4in'!I10))</f>
        <v/>
      </c>
      <c r="CH10" s="83" t="str">
        <f>UPPER(RIGHT(LEFT('4in'!I10,2)))</f>
        <v/>
      </c>
      <c r="CI10" s="83" t="str">
        <f>UPPER(RIGHT(LEFT('4in'!I10,3)))</f>
        <v/>
      </c>
      <c r="CJ10" s="83" t="str">
        <f>UPPER(RIGHT('4in'!I10))</f>
        <v/>
      </c>
      <c r="CK10" s="83" t="str">
        <f>UPPER(LEFT('4in'!M10))</f>
        <v>C</v>
      </c>
      <c r="CL10" s="83" t="str">
        <f>UPPER(RIGHT(LEFT('4in'!M10,2)))</f>
        <v>C</v>
      </c>
      <c r="CM10" s="83" t="str">
        <f>UPPER(RIGHT(LEFT('4in'!M10,3)))</f>
        <v>B</v>
      </c>
      <c r="CN10" s="83" t="str">
        <f>UPPER(RIGHT('4in'!M10))</f>
        <v>A</v>
      </c>
      <c r="CO10" s="83" t="str">
        <f>UPPER(LEFT('4in'!Q10))</f>
        <v>C</v>
      </c>
      <c r="CP10" s="83" t="str">
        <f>UPPER(RIGHT(LEFT('4in'!Q10,2)))</f>
        <v>C</v>
      </c>
      <c r="CQ10" s="83" t="str">
        <f>UPPER(RIGHT(LEFT('4in'!Q10,3)))</f>
        <v>B</v>
      </c>
      <c r="CR10" s="83" t="str">
        <f>UPPER(RIGHT('4in'!Q10))</f>
        <v>A</v>
      </c>
      <c r="CS10" s="83" t="str">
        <f>UPPER(LEFT('4in'!U10))</f>
        <v>A</v>
      </c>
      <c r="CT10" s="83" t="str">
        <f>UPPER(RIGHT(LEFT('4in'!U10,2)))</f>
        <v>B</v>
      </c>
      <c r="CU10" s="83" t="str">
        <f>UPPER(RIGHT(LEFT('4in'!U10,3)))</f>
        <v>C</v>
      </c>
      <c r="CV10" s="83" t="str">
        <f>UPPER(RIGHT('4in'!U10))</f>
        <v>C</v>
      </c>
      <c r="CW10" s="83" t="str">
        <f>UPPER(LEFT('4in'!Y10))</f>
        <v/>
      </c>
      <c r="CX10" s="83" t="str">
        <f>UPPER(RIGHT(LEFT('4in'!Y10,2)))</f>
        <v/>
      </c>
      <c r="CY10" s="83" t="str">
        <f>UPPER(RIGHT(LEFT('4in'!Y10,3)))</f>
        <v/>
      </c>
      <c r="CZ10" s="83" t="str">
        <f>UPPER(RIGHT('4in'!Y10))</f>
        <v/>
      </c>
    </row>
    <row r="11" spans="1:104" s="82" customFormat="1" ht="19.5" customHeight="1">
      <c r="A11" s="79"/>
      <c r="B11" s="84">
        <f>STUDENTS!U13</f>
        <v>5</v>
      </c>
      <c r="C11" s="85" t="str">
        <f>STUDENTS!V13</f>
        <v>B.RESHMA</v>
      </c>
      <c r="D11" s="236" t="str">
        <f>STUDENTS!W13</f>
        <v>G</v>
      </c>
      <c r="E11" s="741" t="s">
        <v>265</v>
      </c>
      <c r="F11" s="741"/>
      <c r="G11" s="741"/>
      <c r="H11" s="741"/>
      <c r="I11" s="741"/>
      <c r="J11" s="741"/>
      <c r="K11" s="741"/>
      <c r="L11" s="741"/>
      <c r="M11" s="741" t="s">
        <v>267</v>
      </c>
      <c r="N11" s="741"/>
      <c r="O11" s="741"/>
      <c r="P11" s="741"/>
      <c r="Q11" s="741" t="s">
        <v>267</v>
      </c>
      <c r="R11" s="741"/>
      <c r="S11" s="741"/>
      <c r="T11" s="741"/>
      <c r="U11" s="741" t="s">
        <v>265</v>
      </c>
      <c r="V11" s="741"/>
      <c r="W11" s="741"/>
      <c r="X11" s="741"/>
      <c r="Y11" s="741"/>
      <c r="Z11" s="741"/>
      <c r="AA11" s="741"/>
      <c r="AB11" s="742"/>
      <c r="AC11" s="79"/>
      <c r="AD11" s="381">
        <f t="shared" si="3"/>
        <v>1</v>
      </c>
      <c r="BZ11" s="83">
        <f t="shared" si="0"/>
        <v>5</v>
      </c>
      <c r="CA11" s="83" t="str">
        <f t="shared" si="1"/>
        <v>B.RESHMA</v>
      </c>
      <c r="CB11" s="83" t="str">
        <f t="shared" si="2"/>
        <v>G</v>
      </c>
      <c r="CC11" s="83" t="str">
        <f>UPPER(LEFT('4in'!E11))</f>
        <v>A</v>
      </c>
      <c r="CD11" s="83" t="str">
        <f>UPPER(RIGHT(LEFT('4in'!E11,2)))</f>
        <v>B</v>
      </c>
      <c r="CE11" s="83" t="str">
        <f>UPPER(RIGHT(LEFT('4in'!E11,3)))</f>
        <v>C</v>
      </c>
      <c r="CF11" s="83" t="str">
        <f>UPPER(RIGHT('4in'!E11))</f>
        <v>C</v>
      </c>
      <c r="CG11" s="83" t="str">
        <f>UPPER(LEFT('4in'!I11))</f>
        <v/>
      </c>
      <c r="CH11" s="83" t="str">
        <f>UPPER(RIGHT(LEFT('4in'!I11,2)))</f>
        <v/>
      </c>
      <c r="CI11" s="83" t="str">
        <f>UPPER(RIGHT(LEFT('4in'!I11,3)))</f>
        <v/>
      </c>
      <c r="CJ11" s="83" t="str">
        <f>UPPER(RIGHT('4in'!I11))</f>
        <v/>
      </c>
      <c r="CK11" s="83" t="str">
        <f>UPPER(LEFT('4in'!M11))</f>
        <v>C</v>
      </c>
      <c r="CL11" s="83" t="str">
        <f>UPPER(RIGHT(LEFT('4in'!M11,2)))</f>
        <v>C</v>
      </c>
      <c r="CM11" s="83" t="str">
        <f>UPPER(RIGHT(LEFT('4in'!M11,3)))</f>
        <v>B</v>
      </c>
      <c r="CN11" s="83" t="str">
        <f>UPPER(RIGHT('4in'!M11))</f>
        <v>A</v>
      </c>
      <c r="CO11" s="83" t="str">
        <f>UPPER(LEFT('4in'!Q11))</f>
        <v>C</v>
      </c>
      <c r="CP11" s="83" t="str">
        <f>UPPER(RIGHT(LEFT('4in'!Q11,2)))</f>
        <v>C</v>
      </c>
      <c r="CQ11" s="83" t="str">
        <f>UPPER(RIGHT(LEFT('4in'!Q11,3)))</f>
        <v>B</v>
      </c>
      <c r="CR11" s="83" t="str">
        <f>UPPER(RIGHT('4in'!Q11))</f>
        <v>A</v>
      </c>
      <c r="CS11" s="83" t="str">
        <f>UPPER(LEFT('4in'!U11))</f>
        <v>A</v>
      </c>
      <c r="CT11" s="83" t="str">
        <f>UPPER(RIGHT(LEFT('4in'!U11,2)))</f>
        <v>B</v>
      </c>
      <c r="CU11" s="83" t="str">
        <f>UPPER(RIGHT(LEFT('4in'!U11,3)))</f>
        <v>C</v>
      </c>
      <c r="CV11" s="83" t="str">
        <f>UPPER(RIGHT('4in'!U11))</f>
        <v>C</v>
      </c>
      <c r="CW11" s="83" t="str">
        <f>UPPER(LEFT('4in'!Y11))</f>
        <v/>
      </c>
      <c r="CX11" s="83" t="str">
        <f>UPPER(RIGHT(LEFT('4in'!Y11,2)))</f>
        <v/>
      </c>
      <c r="CY11" s="83" t="str">
        <f>UPPER(RIGHT(LEFT('4in'!Y11,3)))</f>
        <v/>
      </c>
      <c r="CZ11" s="83" t="str">
        <f>UPPER(RIGHT('4in'!Y11))</f>
        <v/>
      </c>
    </row>
    <row r="12" spans="1:104" s="82" customFormat="1" ht="19.5" customHeight="1">
      <c r="A12" s="79"/>
      <c r="B12" s="84">
        <f>STUDENTS!U14</f>
        <v>6</v>
      </c>
      <c r="C12" s="85" t="str">
        <f>STUDENTS!V14</f>
        <v>M.KALYANI</v>
      </c>
      <c r="D12" s="236" t="str">
        <f>STUDENTS!W14</f>
        <v>G</v>
      </c>
      <c r="E12" s="741" t="s">
        <v>265</v>
      </c>
      <c r="F12" s="741"/>
      <c r="G12" s="741"/>
      <c r="H12" s="741"/>
      <c r="I12" s="741"/>
      <c r="J12" s="741"/>
      <c r="K12" s="741"/>
      <c r="L12" s="741"/>
      <c r="M12" s="741" t="s">
        <v>267</v>
      </c>
      <c r="N12" s="741"/>
      <c r="O12" s="741"/>
      <c r="P12" s="741"/>
      <c r="Q12" s="741" t="s">
        <v>267</v>
      </c>
      <c r="R12" s="741"/>
      <c r="S12" s="741"/>
      <c r="T12" s="741"/>
      <c r="U12" s="741" t="s">
        <v>265</v>
      </c>
      <c r="V12" s="741"/>
      <c r="W12" s="741"/>
      <c r="X12" s="741"/>
      <c r="Y12" s="741"/>
      <c r="Z12" s="741"/>
      <c r="AA12" s="741"/>
      <c r="AB12" s="742"/>
      <c r="AC12" s="79"/>
      <c r="AD12" s="381">
        <f t="shared" si="3"/>
        <v>1</v>
      </c>
      <c r="BZ12" s="83">
        <f t="shared" si="0"/>
        <v>6</v>
      </c>
      <c r="CA12" s="83" t="str">
        <f t="shared" si="1"/>
        <v>M.KALYANI</v>
      </c>
      <c r="CB12" s="83" t="str">
        <f t="shared" si="2"/>
        <v>G</v>
      </c>
      <c r="CC12" s="83" t="str">
        <f>UPPER(LEFT('4in'!E12))</f>
        <v>A</v>
      </c>
      <c r="CD12" s="83" t="str">
        <f>UPPER(RIGHT(LEFT('4in'!E12,2)))</f>
        <v>B</v>
      </c>
      <c r="CE12" s="83" t="str">
        <f>UPPER(RIGHT(LEFT('4in'!E12,3)))</f>
        <v>C</v>
      </c>
      <c r="CF12" s="83" t="str">
        <f>UPPER(RIGHT('4in'!E12))</f>
        <v>C</v>
      </c>
      <c r="CG12" s="83" t="str">
        <f>UPPER(LEFT('4in'!I12))</f>
        <v/>
      </c>
      <c r="CH12" s="83" t="str">
        <f>UPPER(RIGHT(LEFT('4in'!I12,2)))</f>
        <v/>
      </c>
      <c r="CI12" s="83" t="str">
        <f>UPPER(RIGHT(LEFT('4in'!I12,3)))</f>
        <v/>
      </c>
      <c r="CJ12" s="83" t="str">
        <f>UPPER(RIGHT('4in'!I12))</f>
        <v/>
      </c>
      <c r="CK12" s="83" t="str">
        <f>UPPER(LEFT('4in'!M12))</f>
        <v>C</v>
      </c>
      <c r="CL12" s="83" t="str">
        <f>UPPER(RIGHT(LEFT('4in'!M12,2)))</f>
        <v>C</v>
      </c>
      <c r="CM12" s="83" t="str">
        <f>UPPER(RIGHT(LEFT('4in'!M12,3)))</f>
        <v>B</v>
      </c>
      <c r="CN12" s="83" t="str">
        <f>UPPER(RIGHT('4in'!M12))</f>
        <v>A</v>
      </c>
      <c r="CO12" s="83" t="str">
        <f>UPPER(LEFT('4in'!Q12))</f>
        <v>C</v>
      </c>
      <c r="CP12" s="83" t="str">
        <f>UPPER(RIGHT(LEFT('4in'!Q12,2)))</f>
        <v>C</v>
      </c>
      <c r="CQ12" s="83" t="str">
        <f>UPPER(RIGHT(LEFT('4in'!Q12,3)))</f>
        <v>B</v>
      </c>
      <c r="CR12" s="83" t="str">
        <f>UPPER(RIGHT('4in'!Q12))</f>
        <v>A</v>
      </c>
      <c r="CS12" s="83" t="str">
        <f>UPPER(LEFT('4in'!U12))</f>
        <v>A</v>
      </c>
      <c r="CT12" s="83" t="str">
        <f>UPPER(RIGHT(LEFT('4in'!U12,2)))</f>
        <v>B</v>
      </c>
      <c r="CU12" s="83" t="str">
        <f>UPPER(RIGHT(LEFT('4in'!U12,3)))</f>
        <v>C</v>
      </c>
      <c r="CV12" s="83" t="str">
        <f>UPPER(RIGHT('4in'!U12))</f>
        <v>C</v>
      </c>
      <c r="CW12" s="83" t="str">
        <f>UPPER(LEFT('4in'!Y12))</f>
        <v/>
      </c>
      <c r="CX12" s="83" t="str">
        <f>UPPER(RIGHT(LEFT('4in'!Y12,2)))</f>
        <v/>
      </c>
      <c r="CY12" s="83" t="str">
        <f>UPPER(RIGHT(LEFT('4in'!Y12,3)))</f>
        <v/>
      </c>
      <c r="CZ12" s="83" t="str">
        <f>UPPER(RIGHT('4in'!Y12))</f>
        <v/>
      </c>
    </row>
    <row r="13" spans="1:104" s="82" customFormat="1" ht="19.5" customHeight="1">
      <c r="A13" s="79"/>
      <c r="B13" s="84">
        <f>STUDENTS!U15</f>
        <v>7</v>
      </c>
      <c r="C13" s="85" t="str">
        <f>STUDENTS!V15</f>
        <v>K.NAGALAXMI</v>
      </c>
      <c r="D13" s="236" t="str">
        <f>STUDENTS!W15</f>
        <v>G</v>
      </c>
      <c r="E13" s="741" t="s">
        <v>265</v>
      </c>
      <c r="F13" s="741"/>
      <c r="G13" s="741"/>
      <c r="H13" s="741"/>
      <c r="I13" s="741"/>
      <c r="J13" s="741"/>
      <c r="K13" s="741"/>
      <c r="L13" s="741"/>
      <c r="M13" s="741" t="s">
        <v>267</v>
      </c>
      <c r="N13" s="741"/>
      <c r="O13" s="741"/>
      <c r="P13" s="741"/>
      <c r="Q13" s="741" t="s">
        <v>267</v>
      </c>
      <c r="R13" s="741"/>
      <c r="S13" s="741"/>
      <c r="T13" s="741"/>
      <c r="U13" s="741" t="s">
        <v>265</v>
      </c>
      <c r="V13" s="741"/>
      <c r="W13" s="741"/>
      <c r="X13" s="741"/>
      <c r="Y13" s="741"/>
      <c r="Z13" s="741"/>
      <c r="AA13" s="741"/>
      <c r="AB13" s="742"/>
      <c r="AC13" s="79"/>
      <c r="AD13" s="381">
        <f t="shared" si="3"/>
        <v>1</v>
      </c>
      <c r="BZ13" s="83">
        <f t="shared" si="0"/>
        <v>7</v>
      </c>
      <c r="CA13" s="83" t="str">
        <f t="shared" si="1"/>
        <v>K.NAGALAXMI</v>
      </c>
      <c r="CB13" s="83" t="str">
        <f t="shared" si="2"/>
        <v>G</v>
      </c>
      <c r="CC13" s="83" t="str">
        <f>UPPER(LEFT('4in'!E13))</f>
        <v>A</v>
      </c>
      <c r="CD13" s="83" t="str">
        <f>UPPER(RIGHT(LEFT('4in'!E13,2)))</f>
        <v>B</v>
      </c>
      <c r="CE13" s="83" t="str">
        <f>UPPER(RIGHT(LEFT('4in'!E13,3)))</f>
        <v>C</v>
      </c>
      <c r="CF13" s="83" t="str">
        <f>UPPER(RIGHT('4in'!E13))</f>
        <v>C</v>
      </c>
      <c r="CG13" s="83" t="str">
        <f>UPPER(LEFT('4in'!I13))</f>
        <v/>
      </c>
      <c r="CH13" s="83" t="str">
        <f>UPPER(RIGHT(LEFT('4in'!I13,2)))</f>
        <v/>
      </c>
      <c r="CI13" s="83" t="str">
        <f>UPPER(RIGHT(LEFT('4in'!I13,3)))</f>
        <v/>
      </c>
      <c r="CJ13" s="83" t="str">
        <f>UPPER(RIGHT('4in'!I13))</f>
        <v/>
      </c>
      <c r="CK13" s="83" t="str">
        <f>UPPER(LEFT('4in'!M13))</f>
        <v>C</v>
      </c>
      <c r="CL13" s="83" t="str">
        <f>UPPER(RIGHT(LEFT('4in'!M13,2)))</f>
        <v>C</v>
      </c>
      <c r="CM13" s="83" t="str">
        <f>UPPER(RIGHT(LEFT('4in'!M13,3)))</f>
        <v>B</v>
      </c>
      <c r="CN13" s="83" t="str">
        <f>UPPER(RIGHT('4in'!M13))</f>
        <v>A</v>
      </c>
      <c r="CO13" s="83" t="str">
        <f>UPPER(LEFT('4in'!Q13))</f>
        <v>C</v>
      </c>
      <c r="CP13" s="83" t="str">
        <f>UPPER(RIGHT(LEFT('4in'!Q13,2)))</f>
        <v>C</v>
      </c>
      <c r="CQ13" s="83" t="str">
        <f>UPPER(RIGHT(LEFT('4in'!Q13,3)))</f>
        <v>B</v>
      </c>
      <c r="CR13" s="83" t="str">
        <f>UPPER(RIGHT('4in'!Q13))</f>
        <v>A</v>
      </c>
      <c r="CS13" s="83" t="str">
        <f>UPPER(LEFT('4in'!U13))</f>
        <v>A</v>
      </c>
      <c r="CT13" s="83" t="str">
        <f>UPPER(RIGHT(LEFT('4in'!U13,2)))</f>
        <v>B</v>
      </c>
      <c r="CU13" s="83" t="str">
        <f>UPPER(RIGHT(LEFT('4in'!U13,3)))</f>
        <v>C</v>
      </c>
      <c r="CV13" s="83" t="str">
        <f>UPPER(RIGHT('4in'!U13))</f>
        <v>C</v>
      </c>
      <c r="CW13" s="83" t="str">
        <f>UPPER(LEFT('4in'!Y13))</f>
        <v/>
      </c>
      <c r="CX13" s="83" t="str">
        <f>UPPER(RIGHT(LEFT('4in'!Y13,2)))</f>
        <v/>
      </c>
      <c r="CY13" s="83" t="str">
        <f>UPPER(RIGHT(LEFT('4in'!Y13,3)))</f>
        <v/>
      </c>
      <c r="CZ13" s="83" t="str">
        <f>UPPER(RIGHT('4in'!Y13))</f>
        <v/>
      </c>
    </row>
    <row r="14" spans="1:104" s="82" customFormat="1" ht="19.5" customHeight="1">
      <c r="A14" s="79"/>
      <c r="B14" s="84">
        <f>STUDENTS!U16</f>
        <v>8</v>
      </c>
      <c r="C14" s="85" t="str">
        <f>STUDENTS!V16</f>
        <v>V.SANDHYA</v>
      </c>
      <c r="D14" s="236" t="str">
        <f>STUDENTS!W16</f>
        <v>G</v>
      </c>
      <c r="E14" s="741" t="s">
        <v>265</v>
      </c>
      <c r="F14" s="741"/>
      <c r="G14" s="741"/>
      <c r="H14" s="741"/>
      <c r="I14" s="741"/>
      <c r="J14" s="741"/>
      <c r="K14" s="741"/>
      <c r="L14" s="741"/>
      <c r="M14" s="741" t="s">
        <v>267</v>
      </c>
      <c r="N14" s="741"/>
      <c r="O14" s="741"/>
      <c r="P14" s="741"/>
      <c r="Q14" s="741" t="s">
        <v>267</v>
      </c>
      <c r="R14" s="741"/>
      <c r="S14" s="741"/>
      <c r="T14" s="741"/>
      <c r="U14" s="741" t="s">
        <v>265</v>
      </c>
      <c r="V14" s="741"/>
      <c r="W14" s="741"/>
      <c r="X14" s="741"/>
      <c r="Y14" s="741"/>
      <c r="Z14" s="741"/>
      <c r="AA14" s="741"/>
      <c r="AB14" s="742"/>
      <c r="AC14" s="79"/>
      <c r="AD14" s="381">
        <f t="shared" si="3"/>
        <v>1</v>
      </c>
      <c r="BZ14" s="83">
        <f t="shared" si="0"/>
        <v>8</v>
      </c>
      <c r="CA14" s="83" t="str">
        <f t="shared" si="1"/>
        <v>V.SANDHYA</v>
      </c>
      <c r="CB14" s="83" t="str">
        <f t="shared" si="2"/>
        <v>G</v>
      </c>
      <c r="CC14" s="83" t="str">
        <f>UPPER(LEFT('4in'!E14))</f>
        <v>A</v>
      </c>
      <c r="CD14" s="83" t="str">
        <f>UPPER(RIGHT(LEFT('4in'!E14,2)))</f>
        <v>B</v>
      </c>
      <c r="CE14" s="83" t="str">
        <f>UPPER(RIGHT(LEFT('4in'!E14,3)))</f>
        <v>C</v>
      </c>
      <c r="CF14" s="83" t="str">
        <f>UPPER(RIGHT('4in'!E14))</f>
        <v>C</v>
      </c>
      <c r="CG14" s="83" t="str">
        <f>UPPER(LEFT('4in'!I14))</f>
        <v/>
      </c>
      <c r="CH14" s="83" t="str">
        <f>UPPER(RIGHT(LEFT('4in'!I14,2)))</f>
        <v/>
      </c>
      <c r="CI14" s="83" t="str">
        <f>UPPER(RIGHT(LEFT('4in'!I14,3)))</f>
        <v/>
      </c>
      <c r="CJ14" s="83" t="str">
        <f>UPPER(RIGHT('4in'!I14))</f>
        <v/>
      </c>
      <c r="CK14" s="83" t="str">
        <f>UPPER(LEFT('4in'!M14))</f>
        <v>C</v>
      </c>
      <c r="CL14" s="83" t="str">
        <f>UPPER(RIGHT(LEFT('4in'!M14,2)))</f>
        <v>C</v>
      </c>
      <c r="CM14" s="83" t="str">
        <f>UPPER(RIGHT(LEFT('4in'!M14,3)))</f>
        <v>B</v>
      </c>
      <c r="CN14" s="83" t="str">
        <f>UPPER(RIGHT('4in'!M14))</f>
        <v>A</v>
      </c>
      <c r="CO14" s="83" t="str">
        <f>UPPER(LEFT('4in'!Q14))</f>
        <v>C</v>
      </c>
      <c r="CP14" s="83" t="str">
        <f>UPPER(RIGHT(LEFT('4in'!Q14,2)))</f>
        <v>C</v>
      </c>
      <c r="CQ14" s="83" t="str">
        <f>UPPER(RIGHT(LEFT('4in'!Q14,3)))</f>
        <v>B</v>
      </c>
      <c r="CR14" s="83" t="str">
        <f>UPPER(RIGHT('4in'!Q14))</f>
        <v>A</v>
      </c>
      <c r="CS14" s="83" t="str">
        <f>UPPER(LEFT('4in'!U14))</f>
        <v>A</v>
      </c>
      <c r="CT14" s="83" t="str">
        <f>UPPER(RIGHT(LEFT('4in'!U14,2)))</f>
        <v>B</v>
      </c>
      <c r="CU14" s="83" t="str">
        <f>UPPER(RIGHT(LEFT('4in'!U14,3)))</f>
        <v>C</v>
      </c>
      <c r="CV14" s="83" t="str">
        <f>UPPER(RIGHT('4in'!U14))</f>
        <v>C</v>
      </c>
      <c r="CW14" s="83" t="str">
        <f>UPPER(LEFT('4in'!Y14))</f>
        <v/>
      </c>
      <c r="CX14" s="83" t="str">
        <f>UPPER(RIGHT(LEFT('4in'!Y14,2)))</f>
        <v/>
      </c>
      <c r="CY14" s="83" t="str">
        <f>UPPER(RIGHT(LEFT('4in'!Y14,3)))</f>
        <v/>
      </c>
      <c r="CZ14" s="83" t="str">
        <f>UPPER(RIGHT('4in'!Y14))</f>
        <v/>
      </c>
    </row>
    <row r="15" spans="1:104" s="82" customFormat="1" ht="19.5" customHeight="1">
      <c r="A15" s="79"/>
      <c r="B15" s="84">
        <f>STUDENTS!U17</f>
        <v>9</v>
      </c>
      <c r="C15" s="85" t="str">
        <f>STUDENTS!V17</f>
        <v>M.SHIRISHA</v>
      </c>
      <c r="D15" s="236" t="str">
        <f>STUDENTS!W17</f>
        <v>G</v>
      </c>
      <c r="E15" s="741" t="s">
        <v>265</v>
      </c>
      <c r="F15" s="741"/>
      <c r="G15" s="741"/>
      <c r="H15" s="741"/>
      <c r="I15" s="741"/>
      <c r="J15" s="741"/>
      <c r="K15" s="741"/>
      <c r="L15" s="741"/>
      <c r="M15" s="741" t="s">
        <v>267</v>
      </c>
      <c r="N15" s="741"/>
      <c r="O15" s="741"/>
      <c r="P15" s="741"/>
      <c r="Q15" s="741" t="s">
        <v>267</v>
      </c>
      <c r="R15" s="741"/>
      <c r="S15" s="741"/>
      <c r="T15" s="741"/>
      <c r="U15" s="741" t="s">
        <v>265</v>
      </c>
      <c r="V15" s="741"/>
      <c r="W15" s="741"/>
      <c r="X15" s="741"/>
      <c r="Y15" s="741"/>
      <c r="Z15" s="741"/>
      <c r="AA15" s="741"/>
      <c r="AB15" s="742"/>
      <c r="AC15" s="79"/>
      <c r="AD15" s="381">
        <f t="shared" si="3"/>
        <v>1</v>
      </c>
      <c r="BZ15" s="83">
        <f t="shared" si="0"/>
        <v>9</v>
      </c>
      <c r="CA15" s="83" t="str">
        <f t="shared" si="1"/>
        <v>M.SHIRISHA</v>
      </c>
      <c r="CB15" s="83" t="str">
        <f t="shared" si="2"/>
        <v>G</v>
      </c>
      <c r="CC15" s="83" t="str">
        <f>UPPER(LEFT('4in'!E15))</f>
        <v>A</v>
      </c>
      <c r="CD15" s="83" t="str">
        <f>UPPER(RIGHT(LEFT('4in'!E15,2)))</f>
        <v>B</v>
      </c>
      <c r="CE15" s="83" t="str">
        <f>UPPER(RIGHT(LEFT('4in'!E15,3)))</f>
        <v>C</v>
      </c>
      <c r="CF15" s="83" t="str">
        <f>UPPER(RIGHT('4in'!E15))</f>
        <v>C</v>
      </c>
      <c r="CG15" s="83" t="str">
        <f>UPPER(LEFT('4in'!I15))</f>
        <v/>
      </c>
      <c r="CH15" s="83" t="str">
        <f>UPPER(RIGHT(LEFT('4in'!I15,2)))</f>
        <v/>
      </c>
      <c r="CI15" s="83" t="str">
        <f>UPPER(RIGHT(LEFT('4in'!I15,3)))</f>
        <v/>
      </c>
      <c r="CJ15" s="83" t="str">
        <f>UPPER(RIGHT('4in'!I15))</f>
        <v/>
      </c>
      <c r="CK15" s="83" t="str">
        <f>UPPER(LEFT('4in'!M15))</f>
        <v>C</v>
      </c>
      <c r="CL15" s="83" t="str">
        <f>UPPER(RIGHT(LEFT('4in'!M15,2)))</f>
        <v>C</v>
      </c>
      <c r="CM15" s="83" t="str">
        <f>UPPER(RIGHT(LEFT('4in'!M15,3)))</f>
        <v>B</v>
      </c>
      <c r="CN15" s="83" t="str">
        <f>UPPER(RIGHT('4in'!M15))</f>
        <v>A</v>
      </c>
      <c r="CO15" s="83" t="str">
        <f>UPPER(LEFT('4in'!Q15))</f>
        <v>C</v>
      </c>
      <c r="CP15" s="83" t="str">
        <f>UPPER(RIGHT(LEFT('4in'!Q15,2)))</f>
        <v>C</v>
      </c>
      <c r="CQ15" s="83" t="str">
        <f>UPPER(RIGHT(LEFT('4in'!Q15,3)))</f>
        <v>B</v>
      </c>
      <c r="CR15" s="83" t="str">
        <f>UPPER(RIGHT('4in'!Q15))</f>
        <v>A</v>
      </c>
      <c r="CS15" s="83" t="str">
        <f>UPPER(LEFT('4in'!U15))</f>
        <v>A</v>
      </c>
      <c r="CT15" s="83" t="str">
        <f>UPPER(RIGHT(LEFT('4in'!U15,2)))</f>
        <v>B</v>
      </c>
      <c r="CU15" s="83" t="str">
        <f>UPPER(RIGHT(LEFT('4in'!U15,3)))</f>
        <v>C</v>
      </c>
      <c r="CV15" s="83" t="str">
        <f>UPPER(RIGHT('4in'!U15))</f>
        <v>C</v>
      </c>
      <c r="CW15" s="83" t="str">
        <f>UPPER(LEFT('4in'!Y15))</f>
        <v/>
      </c>
      <c r="CX15" s="83" t="str">
        <f>UPPER(RIGHT(LEFT('4in'!Y15,2)))</f>
        <v/>
      </c>
      <c r="CY15" s="83" t="str">
        <f>UPPER(RIGHT(LEFT('4in'!Y15,3)))</f>
        <v/>
      </c>
      <c r="CZ15" s="83" t="str">
        <f>UPPER(RIGHT('4in'!Y15))</f>
        <v/>
      </c>
    </row>
    <row r="16" spans="1:104" s="82" customFormat="1" ht="19.5" customHeight="1">
      <c r="A16" s="79"/>
      <c r="B16" s="84">
        <f>STUDENTS!U18</f>
        <v>10</v>
      </c>
      <c r="C16" s="85" t="str">
        <f>STUDENTS!V18</f>
        <v>G.KALYANI</v>
      </c>
      <c r="D16" s="236" t="str">
        <f>STUDENTS!W18</f>
        <v>G</v>
      </c>
      <c r="E16" s="741" t="s">
        <v>265</v>
      </c>
      <c r="F16" s="741"/>
      <c r="G16" s="741"/>
      <c r="H16" s="741"/>
      <c r="I16" s="741"/>
      <c r="J16" s="741"/>
      <c r="K16" s="741"/>
      <c r="L16" s="741"/>
      <c r="M16" s="741" t="s">
        <v>267</v>
      </c>
      <c r="N16" s="741"/>
      <c r="O16" s="741"/>
      <c r="P16" s="741"/>
      <c r="Q16" s="741" t="s">
        <v>267</v>
      </c>
      <c r="R16" s="741"/>
      <c r="S16" s="741"/>
      <c r="T16" s="741"/>
      <c r="U16" s="741" t="s">
        <v>265</v>
      </c>
      <c r="V16" s="741"/>
      <c r="W16" s="741"/>
      <c r="X16" s="741"/>
      <c r="Y16" s="741"/>
      <c r="Z16" s="741"/>
      <c r="AA16" s="741"/>
      <c r="AB16" s="742"/>
      <c r="AC16" s="79"/>
      <c r="AD16" s="381">
        <f t="shared" si="3"/>
        <v>1</v>
      </c>
      <c r="BZ16" s="83">
        <f t="shared" si="0"/>
        <v>10</v>
      </c>
      <c r="CA16" s="83" t="str">
        <f t="shared" si="1"/>
        <v>G.KALYANI</v>
      </c>
      <c r="CB16" s="83" t="str">
        <f t="shared" si="2"/>
        <v>G</v>
      </c>
      <c r="CC16" s="83" t="str">
        <f>UPPER(LEFT('4in'!E16))</f>
        <v>A</v>
      </c>
      <c r="CD16" s="83" t="str">
        <f>UPPER(RIGHT(LEFT('4in'!E16,2)))</f>
        <v>B</v>
      </c>
      <c r="CE16" s="83" t="str">
        <f>UPPER(RIGHT(LEFT('4in'!E16,3)))</f>
        <v>C</v>
      </c>
      <c r="CF16" s="83" t="str">
        <f>UPPER(RIGHT('4in'!E16))</f>
        <v>C</v>
      </c>
      <c r="CG16" s="83" t="str">
        <f>UPPER(LEFT('4in'!I16))</f>
        <v/>
      </c>
      <c r="CH16" s="83" t="str">
        <f>UPPER(RIGHT(LEFT('4in'!I16,2)))</f>
        <v/>
      </c>
      <c r="CI16" s="83" t="str">
        <f>UPPER(RIGHT(LEFT('4in'!I16,3)))</f>
        <v/>
      </c>
      <c r="CJ16" s="83" t="str">
        <f>UPPER(RIGHT('4in'!I16))</f>
        <v/>
      </c>
      <c r="CK16" s="83" t="str">
        <f>UPPER(LEFT('4in'!M16))</f>
        <v>C</v>
      </c>
      <c r="CL16" s="83" t="str">
        <f>UPPER(RIGHT(LEFT('4in'!M16,2)))</f>
        <v>C</v>
      </c>
      <c r="CM16" s="83" t="str">
        <f>UPPER(RIGHT(LEFT('4in'!M16,3)))</f>
        <v>B</v>
      </c>
      <c r="CN16" s="83" t="str">
        <f>UPPER(RIGHT('4in'!M16))</f>
        <v>A</v>
      </c>
      <c r="CO16" s="83" t="str">
        <f>UPPER(LEFT('4in'!Q16))</f>
        <v>C</v>
      </c>
      <c r="CP16" s="83" t="str">
        <f>UPPER(RIGHT(LEFT('4in'!Q16,2)))</f>
        <v>C</v>
      </c>
      <c r="CQ16" s="83" t="str">
        <f>UPPER(RIGHT(LEFT('4in'!Q16,3)))</f>
        <v>B</v>
      </c>
      <c r="CR16" s="83" t="str">
        <f>UPPER(RIGHT('4in'!Q16))</f>
        <v>A</v>
      </c>
      <c r="CS16" s="83" t="str">
        <f>UPPER(LEFT('4in'!U16))</f>
        <v>A</v>
      </c>
      <c r="CT16" s="83" t="str">
        <f>UPPER(RIGHT(LEFT('4in'!U16,2)))</f>
        <v>B</v>
      </c>
      <c r="CU16" s="83" t="str">
        <f>UPPER(RIGHT(LEFT('4in'!U16,3)))</f>
        <v>C</v>
      </c>
      <c r="CV16" s="83" t="str">
        <f>UPPER(RIGHT('4in'!U16))</f>
        <v>C</v>
      </c>
      <c r="CW16" s="83" t="str">
        <f>UPPER(LEFT('4in'!Y16))</f>
        <v/>
      </c>
      <c r="CX16" s="83" t="str">
        <f>UPPER(RIGHT(LEFT('4in'!Y16,2)))</f>
        <v/>
      </c>
      <c r="CY16" s="83" t="str">
        <f>UPPER(RIGHT(LEFT('4in'!Y16,3)))</f>
        <v/>
      </c>
      <c r="CZ16" s="83" t="str">
        <f>UPPER(RIGHT('4in'!Y16))</f>
        <v/>
      </c>
    </row>
    <row r="17" spans="1:104" s="82" customFormat="1" ht="19.5" customHeight="1">
      <c r="A17" s="79"/>
      <c r="B17" s="84">
        <f>STUDENTS!U19</f>
        <v>11</v>
      </c>
      <c r="C17" s="85" t="str">
        <f>STUDENTS!V19</f>
        <v>R.BHAVANI</v>
      </c>
      <c r="D17" s="236" t="str">
        <f>STUDENTS!W19</f>
        <v>G</v>
      </c>
      <c r="E17" s="741" t="s">
        <v>265</v>
      </c>
      <c r="F17" s="741"/>
      <c r="G17" s="741"/>
      <c r="H17" s="741"/>
      <c r="I17" s="741"/>
      <c r="J17" s="741"/>
      <c r="K17" s="741"/>
      <c r="L17" s="741"/>
      <c r="M17" s="741" t="s">
        <v>267</v>
      </c>
      <c r="N17" s="741"/>
      <c r="O17" s="741"/>
      <c r="P17" s="741"/>
      <c r="Q17" s="741" t="s">
        <v>267</v>
      </c>
      <c r="R17" s="741"/>
      <c r="S17" s="741"/>
      <c r="T17" s="741"/>
      <c r="U17" s="741" t="s">
        <v>265</v>
      </c>
      <c r="V17" s="741"/>
      <c r="W17" s="741"/>
      <c r="X17" s="741"/>
      <c r="Y17" s="741"/>
      <c r="Z17" s="741"/>
      <c r="AA17" s="741"/>
      <c r="AB17" s="742"/>
      <c r="AC17" s="79"/>
      <c r="AD17" s="381">
        <f t="shared" si="3"/>
        <v>1</v>
      </c>
      <c r="BZ17" s="83">
        <f t="shared" si="0"/>
        <v>11</v>
      </c>
      <c r="CA17" s="83" t="str">
        <f t="shared" si="1"/>
        <v>R.BHAVANI</v>
      </c>
      <c r="CB17" s="83" t="str">
        <f t="shared" si="2"/>
        <v>G</v>
      </c>
      <c r="CC17" s="83" t="str">
        <f>UPPER(LEFT('4in'!E17))</f>
        <v>A</v>
      </c>
      <c r="CD17" s="83" t="str">
        <f>UPPER(RIGHT(LEFT('4in'!E17,2)))</f>
        <v>B</v>
      </c>
      <c r="CE17" s="83" t="str">
        <f>UPPER(RIGHT(LEFT('4in'!E17,3)))</f>
        <v>C</v>
      </c>
      <c r="CF17" s="83" t="str">
        <f>UPPER(RIGHT('4in'!E17))</f>
        <v>C</v>
      </c>
      <c r="CG17" s="83" t="str">
        <f>UPPER(LEFT('4in'!I17))</f>
        <v/>
      </c>
      <c r="CH17" s="83" t="str">
        <f>UPPER(RIGHT(LEFT('4in'!I17,2)))</f>
        <v/>
      </c>
      <c r="CI17" s="83" t="str">
        <f>UPPER(RIGHT(LEFT('4in'!I17,3)))</f>
        <v/>
      </c>
      <c r="CJ17" s="83" t="str">
        <f>UPPER(RIGHT('4in'!I17))</f>
        <v/>
      </c>
      <c r="CK17" s="83" t="str">
        <f>UPPER(LEFT('4in'!M17))</f>
        <v>C</v>
      </c>
      <c r="CL17" s="83" t="str">
        <f>UPPER(RIGHT(LEFT('4in'!M17,2)))</f>
        <v>C</v>
      </c>
      <c r="CM17" s="83" t="str">
        <f>UPPER(RIGHT(LEFT('4in'!M17,3)))</f>
        <v>B</v>
      </c>
      <c r="CN17" s="83" t="str">
        <f>UPPER(RIGHT('4in'!M17))</f>
        <v>A</v>
      </c>
      <c r="CO17" s="83" t="str">
        <f>UPPER(LEFT('4in'!Q17))</f>
        <v>C</v>
      </c>
      <c r="CP17" s="83" t="str">
        <f>UPPER(RIGHT(LEFT('4in'!Q17,2)))</f>
        <v>C</v>
      </c>
      <c r="CQ17" s="83" t="str">
        <f>UPPER(RIGHT(LEFT('4in'!Q17,3)))</f>
        <v>B</v>
      </c>
      <c r="CR17" s="83" t="str">
        <f>UPPER(RIGHT('4in'!Q17))</f>
        <v>A</v>
      </c>
      <c r="CS17" s="83" t="str">
        <f>UPPER(LEFT('4in'!U17))</f>
        <v>A</v>
      </c>
      <c r="CT17" s="83" t="str">
        <f>UPPER(RIGHT(LEFT('4in'!U17,2)))</f>
        <v>B</v>
      </c>
      <c r="CU17" s="83" t="str">
        <f>UPPER(RIGHT(LEFT('4in'!U17,3)))</f>
        <v>C</v>
      </c>
      <c r="CV17" s="83" t="str">
        <f>UPPER(RIGHT('4in'!U17))</f>
        <v>C</v>
      </c>
      <c r="CW17" s="83" t="str">
        <f>UPPER(LEFT('4in'!Y17))</f>
        <v/>
      </c>
      <c r="CX17" s="83" t="str">
        <f>UPPER(RIGHT(LEFT('4in'!Y17,2)))</f>
        <v/>
      </c>
      <c r="CY17" s="83" t="str">
        <f>UPPER(RIGHT(LEFT('4in'!Y17,3)))</f>
        <v/>
      </c>
      <c r="CZ17" s="83" t="str">
        <f>UPPER(RIGHT('4in'!Y17))</f>
        <v/>
      </c>
    </row>
    <row r="18" spans="1:104" s="82" customFormat="1" ht="19.5" customHeight="1">
      <c r="A18" s="79"/>
      <c r="B18" s="84">
        <f>STUDENTS!U20</f>
        <v>12</v>
      </c>
      <c r="C18" s="85" t="str">
        <f>STUDENTS!V20</f>
        <v>B.RASHMITHA</v>
      </c>
      <c r="D18" s="236" t="str">
        <f>STUDENTS!W20</f>
        <v>G</v>
      </c>
      <c r="E18" s="741" t="s">
        <v>265</v>
      </c>
      <c r="F18" s="741"/>
      <c r="G18" s="741"/>
      <c r="H18" s="741"/>
      <c r="I18" s="741"/>
      <c r="J18" s="741"/>
      <c r="K18" s="741"/>
      <c r="L18" s="741"/>
      <c r="M18" s="741" t="s">
        <v>267</v>
      </c>
      <c r="N18" s="741"/>
      <c r="O18" s="741"/>
      <c r="P18" s="741"/>
      <c r="Q18" s="741" t="s">
        <v>267</v>
      </c>
      <c r="R18" s="741"/>
      <c r="S18" s="741"/>
      <c r="T18" s="741"/>
      <c r="U18" s="741" t="s">
        <v>265</v>
      </c>
      <c r="V18" s="741"/>
      <c r="W18" s="741"/>
      <c r="X18" s="741"/>
      <c r="Y18" s="741"/>
      <c r="Z18" s="741"/>
      <c r="AA18" s="741"/>
      <c r="AB18" s="742"/>
      <c r="AC18" s="79"/>
      <c r="AD18" s="381">
        <f t="shared" si="3"/>
        <v>1</v>
      </c>
      <c r="BZ18" s="83">
        <f t="shared" si="0"/>
        <v>12</v>
      </c>
      <c r="CA18" s="83" t="str">
        <f t="shared" si="1"/>
        <v>B.RASHMITHA</v>
      </c>
      <c r="CB18" s="83" t="str">
        <f t="shared" si="2"/>
        <v>G</v>
      </c>
      <c r="CC18" s="83" t="str">
        <f>UPPER(LEFT('4in'!E18))</f>
        <v>A</v>
      </c>
      <c r="CD18" s="83" t="str">
        <f>UPPER(RIGHT(LEFT('4in'!E18,2)))</f>
        <v>B</v>
      </c>
      <c r="CE18" s="83" t="str">
        <f>UPPER(RIGHT(LEFT('4in'!E18,3)))</f>
        <v>C</v>
      </c>
      <c r="CF18" s="83" t="str">
        <f>UPPER(RIGHT('4in'!E18))</f>
        <v>C</v>
      </c>
      <c r="CG18" s="83" t="str">
        <f>UPPER(LEFT('4in'!I18))</f>
        <v/>
      </c>
      <c r="CH18" s="83" t="str">
        <f>UPPER(RIGHT(LEFT('4in'!I18,2)))</f>
        <v/>
      </c>
      <c r="CI18" s="83" t="str">
        <f>UPPER(RIGHT(LEFT('4in'!I18,3)))</f>
        <v/>
      </c>
      <c r="CJ18" s="83" t="str">
        <f>UPPER(RIGHT('4in'!I18))</f>
        <v/>
      </c>
      <c r="CK18" s="83" t="str">
        <f>UPPER(LEFT('4in'!M18))</f>
        <v>C</v>
      </c>
      <c r="CL18" s="83" t="str">
        <f>UPPER(RIGHT(LEFT('4in'!M18,2)))</f>
        <v>C</v>
      </c>
      <c r="CM18" s="83" t="str">
        <f>UPPER(RIGHT(LEFT('4in'!M18,3)))</f>
        <v>B</v>
      </c>
      <c r="CN18" s="83" t="str">
        <f>UPPER(RIGHT('4in'!M18))</f>
        <v>A</v>
      </c>
      <c r="CO18" s="83" t="str">
        <f>UPPER(LEFT('4in'!Q18))</f>
        <v>C</v>
      </c>
      <c r="CP18" s="83" t="str">
        <f>UPPER(RIGHT(LEFT('4in'!Q18,2)))</f>
        <v>C</v>
      </c>
      <c r="CQ18" s="83" t="str">
        <f>UPPER(RIGHT(LEFT('4in'!Q18,3)))</f>
        <v>B</v>
      </c>
      <c r="CR18" s="83" t="str">
        <f>UPPER(RIGHT('4in'!Q18))</f>
        <v>A</v>
      </c>
      <c r="CS18" s="83" t="str">
        <f>UPPER(LEFT('4in'!U18))</f>
        <v>A</v>
      </c>
      <c r="CT18" s="83" t="str">
        <f>UPPER(RIGHT(LEFT('4in'!U18,2)))</f>
        <v>B</v>
      </c>
      <c r="CU18" s="83" t="str">
        <f>UPPER(RIGHT(LEFT('4in'!U18,3)))</f>
        <v>C</v>
      </c>
      <c r="CV18" s="83" t="str">
        <f>UPPER(RIGHT('4in'!U18))</f>
        <v>C</v>
      </c>
      <c r="CW18" s="83" t="str">
        <f>UPPER(LEFT('4in'!Y18))</f>
        <v/>
      </c>
      <c r="CX18" s="83" t="str">
        <f>UPPER(RIGHT(LEFT('4in'!Y18,2)))</f>
        <v/>
      </c>
      <c r="CY18" s="83" t="str">
        <f>UPPER(RIGHT(LEFT('4in'!Y18,3)))</f>
        <v/>
      </c>
      <c r="CZ18" s="83" t="str">
        <f>UPPER(RIGHT('4in'!Y18))</f>
        <v/>
      </c>
    </row>
    <row r="19" spans="1:104" s="82" customFormat="1" ht="19.5" customHeight="1">
      <c r="A19" s="79"/>
      <c r="B19" s="84">
        <f>STUDENTS!U21</f>
        <v>13</v>
      </c>
      <c r="C19" s="85" t="str">
        <f>STUDENTS!V21</f>
        <v>M.SARITHA</v>
      </c>
      <c r="D19" s="236" t="str">
        <f>STUDENTS!W21</f>
        <v>G</v>
      </c>
      <c r="E19" s="741" t="s">
        <v>265</v>
      </c>
      <c r="F19" s="741"/>
      <c r="G19" s="741"/>
      <c r="H19" s="741"/>
      <c r="I19" s="741"/>
      <c r="J19" s="741"/>
      <c r="K19" s="741"/>
      <c r="L19" s="741"/>
      <c r="M19" s="741" t="s">
        <v>267</v>
      </c>
      <c r="N19" s="741"/>
      <c r="O19" s="741"/>
      <c r="P19" s="741"/>
      <c r="Q19" s="741" t="s">
        <v>267</v>
      </c>
      <c r="R19" s="741"/>
      <c r="S19" s="741"/>
      <c r="T19" s="741"/>
      <c r="U19" s="741" t="s">
        <v>265</v>
      </c>
      <c r="V19" s="741"/>
      <c r="W19" s="741"/>
      <c r="X19" s="741"/>
      <c r="Y19" s="741"/>
      <c r="Z19" s="741"/>
      <c r="AA19" s="741"/>
      <c r="AB19" s="742"/>
      <c r="AC19" s="79"/>
      <c r="AD19" s="381">
        <f t="shared" si="3"/>
        <v>1</v>
      </c>
      <c r="BZ19" s="83">
        <f t="shared" si="0"/>
        <v>13</v>
      </c>
      <c r="CA19" s="83" t="str">
        <f t="shared" si="1"/>
        <v>M.SARITHA</v>
      </c>
      <c r="CB19" s="83" t="str">
        <f t="shared" si="2"/>
        <v>G</v>
      </c>
      <c r="CC19" s="83" t="str">
        <f>UPPER(LEFT('4in'!E19))</f>
        <v>A</v>
      </c>
      <c r="CD19" s="83" t="str">
        <f>UPPER(RIGHT(LEFT('4in'!E19,2)))</f>
        <v>B</v>
      </c>
      <c r="CE19" s="83" t="str">
        <f>UPPER(RIGHT(LEFT('4in'!E19,3)))</f>
        <v>C</v>
      </c>
      <c r="CF19" s="83" t="str">
        <f>UPPER(RIGHT('4in'!E19))</f>
        <v>C</v>
      </c>
      <c r="CG19" s="83" t="str">
        <f>UPPER(LEFT('4in'!I19))</f>
        <v/>
      </c>
      <c r="CH19" s="83" t="str">
        <f>UPPER(RIGHT(LEFT('4in'!I19,2)))</f>
        <v/>
      </c>
      <c r="CI19" s="83" t="str">
        <f>UPPER(RIGHT(LEFT('4in'!I19,3)))</f>
        <v/>
      </c>
      <c r="CJ19" s="83" t="str">
        <f>UPPER(RIGHT('4in'!I19))</f>
        <v/>
      </c>
      <c r="CK19" s="83" t="str">
        <f>UPPER(LEFT('4in'!M19))</f>
        <v>C</v>
      </c>
      <c r="CL19" s="83" t="str">
        <f>UPPER(RIGHT(LEFT('4in'!M19,2)))</f>
        <v>C</v>
      </c>
      <c r="CM19" s="83" t="str">
        <f>UPPER(RIGHT(LEFT('4in'!M19,3)))</f>
        <v>B</v>
      </c>
      <c r="CN19" s="83" t="str">
        <f>UPPER(RIGHT('4in'!M19))</f>
        <v>A</v>
      </c>
      <c r="CO19" s="83" t="str">
        <f>UPPER(LEFT('4in'!Q19))</f>
        <v>C</v>
      </c>
      <c r="CP19" s="83" t="str">
        <f>UPPER(RIGHT(LEFT('4in'!Q19,2)))</f>
        <v>C</v>
      </c>
      <c r="CQ19" s="83" t="str">
        <f>UPPER(RIGHT(LEFT('4in'!Q19,3)))</f>
        <v>B</v>
      </c>
      <c r="CR19" s="83" t="str">
        <f>UPPER(RIGHT('4in'!Q19))</f>
        <v>A</v>
      </c>
      <c r="CS19" s="83" t="str">
        <f>UPPER(LEFT('4in'!U19))</f>
        <v>A</v>
      </c>
      <c r="CT19" s="83" t="str">
        <f>UPPER(RIGHT(LEFT('4in'!U19,2)))</f>
        <v>B</v>
      </c>
      <c r="CU19" s="83" t="str">
        <f>UPPER(RIGHT(LEFT('4in'!U19,3)))</f>
        <v>C</v>
      </c>
      <c r="CV19" s="83" t="str">
        <f>UPPER(RIGHT('4in'!U19))</f>
        <v>C</v>
      </c>
      <c r="CW19" s="83" t="str">
        <f>UPPER(LEFT('4in'!Y19))</f>
        <v/>
      </c>
      <c r="CX19" s="83" t="str">
        <f>UPPER(RIGHT(LEFT('4in'!Y19,2)))</f>
        <v/>
      </c>
      <c r="CY19" s="83" t="str">
        <f>UPPER(RIGHT(LEFT('4in'!Y19,3)))</f>
        <v/>
      </c>
      <c r="CZ19" s="83" t="str">
        <f>UPPER(RIGHT('4in'!Y19))</f>
        <v/>
      </c>
    </row>
    <row r="20" spans="1:104" s="87" customFormat="1" ht="19.5" customHeight="1">
      <c r="A20" s="86"/>
      <c r="B20" s="84">
        <f>STUDENTS!U22</f>
        <v>14</v>
      </c>
      <c r="C20" s="85" t="str">
        <f>STUDENTS!V22</f>
        <v>G.RANJITH</v>
      </c>
      <c r="D20" s="236" t="str">
        <f>STUDENTS!W22</f>
        <v>B</v>
      </c>
      <c r="E20" s="741" t="s">
        <v>265</v>
      </c>
      <c r="F20" s="741"/>
      <c r="G20" s="741"/>
      <c r="H20" s="741"/>
      <c r="I20" s="741"/>
      <c r="J20" s="741"/>
      <c r="K20" s="741"/>
      <c r="L20" s="741"/>
      <c r="M20" s="741" t="s">
        <v>267</v>
      </c>
      <c r="N20" s="741"/>
      <c r="O20" s="741"/>
      <c r="P20" s="741"/>
      <c r="Q20" s="741" t="s">
        <v>267</v>
      </c>
      <c r="R20" s="741"/>
      <c r="S20" s="741"/>
      <c r="T20" s="741"/>
      <c r="U20" s="741" t="s">
        <v>265</v>
      </c>
      <c r="V20" s="741"/>
      <c r="W20" s="741"/>
      <c r="X20" s="741"/>
      <c r="Y20" s="741"/>
      <c r="Z20" s="741"/>
      <c r="AA20" s="741"/>
      <c r="AB20" s="742"/>
      <c r="AC20" s="86"/>
      <c r="AD20" s="381">
        <f t="shared" si="3"/>
        <v>1</v>
      </c>
      <c r="BZ20" s="83">
        <f t="shared" si="0"/>
        <v>14</v>
      </c>
      <c r="CA20" s="83" t="str">
        <f t="shared" si="1"/>
        <v>G.RANJITH</v>
      </c>
      <c r="CB20" s="83" t="str">
        <f t="shared" si="2"/>
        <v>B</v>
      </c>
      <c r="CC20" s="83" t="str">
        <f>UPPER(LEFT('4in'!E20))</f>
        <v>A</v>
      </c>
      <c r="CD20" s="83" t="str">
        <f>UPPER(RIGHT(LEFT('4in'!E20,2)))</f>
        <v>B</v>
      </c>
      <c r="CE20" s="83" t="str">
        <f>UPPER(RIGHT(LEFT('4in'!E20,3)))</f>
        <v>C</v>
      </c>
      <c r="CF20" s="83" t="str">
        <f>UPPER(RIGHT('4in'!E20))</f>
        <v>C</v>
      </c>
      <c r="CG20" s="83" t="str">
        <f>UPPER(LEFT('4in'!I20))</f>
        <v/>
      </c>
      <c r="CH20" s="83" t="str">
        <f>UPPER(RIGHT(LEFT('4in'!I20,2)))</f>
        <v/>
      </c>
      <c r="CI20" s="83" t="str">
        <f>UPPER(RIGHT(LEFT('4in'!I20,3)))</f>
        <v/>
      </c>
      <c r="CJ20" s="83" t="str">
        <f>UPPER(RIGHT('4in'!I20))</f>
        <v/>
      </c>
      <c r="CK20" s="83" t="str">
        <f>UPPER(LEFT('4in'!M20))</f>
        <v>C</v>
      </c>
      <c r="CL20" s="83" t="str">
        <f>UPPER(RIGHT(LEFT('4in'!M20,2)))</f>
        <v>C</v>
      </c>
      <c r="CM20" s="83" t="str">
        <f>UPPER(RIGHT(LEFT('4in'!M20,3)))</f>
        <v>B</v>
      </c>
      <c r="CN20" s="83" t="str">
        <f>UPPER(RIGHT('4in'!M20))</f>
        <v>A</v>
      </c>
      <c r="CO20" s="83" t="str">
        <f>UPPER(LEFT('4in'!Q20))</f>
        <v>C</v>
      </c>
      <c r="CP20" s="83" t="str">
        <f>UPPER(RIGHT(LEFT('4in'!Q20,2)))</f>
        <v>C</v>
      </c>
      <c r="CQ20" s="83" t="str">
        <f>UPPER(RIGHT(LEFT('4in'!Q20,3)))</f>
        <v>B</v>
      </c>
      <c r="CR20" s="83" t="str">
        <f>UPPER(RIGHT('4in'!Q20))</f>
        <v>A</v>
      </c>
      <c r="CS20" s="83" t="str">
        <f>UPPER(LEFT('4in'!U20))</f>
        <v>A</v>
      </c>
      <c r="CT20" s="83" t="str">
        <f>UPPER(RIGHT(LEFT('4in'!U20,2)))</f>
        <v>B</v>
      </c>
      <c r="CU20" s="83" t="str">
        <f>UPPER(RIGHT(LEFT('4in'!U20,3)))</f>
        <v>C</v>
      </c>
      <c r="CV20" s="83" t="str">
        <f>UPPER(RIGHT('4in'!U20))</f>
        <v>C</v>
      </c>
      <c r="CW20" s="83" t="str">
        <f>UPPER(LEFT('4in'!Y20))</f>
        <v/>
      </c>
      <c r="CX20" s="83" t="str">
        <f>UPPER(RIGHT(LEFT('4in'!Y20,2)))</f>
        <v/>
      </c>
      <c r="CY20" s="83" t="str">
        <f>UPPER(RIGHT(LEFT('4in'!Y20,3)))</f>
        <v/>
      </c>
      <c r="CZ20" s="83" t="str">
        <f>UPPER(RIGHT('4in'!Y20))</f>
        <v/>
      </c>
    </row>
    <row r="21" spans="1:104" ht="19.5" customHeight="1">
      <c r="A21" s="64"/>
      <c r="B21" s="84">
        <f>STUDENTS!U23</f>
        <v>15</v>
      </c>
      <c r="C21" s="85" t="str">
        <f>STUDENTS!V23</f>
        <v>M.PRASHANTH</v>
      </c>
      <c r="D21" s="236" t="str">
        <f>STUDENTS!W23</f>
        <v>B</v>
      </c>
      <c r="E21" s="741" t="s">
        <v>265</v>
      </c>
      <c r="F21" s="741"/>
      <c r="G21" s="741"/>
      <c r="H21" s="741"/>
      <c r="I21" s="741"/>
      <c r="J21" s="741"/>
      <c r="K21" s="741"/>
      <c r="L21" s="741"/>
      <c r="M21" s="741" t="s">
        <v>267</v>
      </c>
      <c r="N21" s="741"/>
      <c r="O21" s="741"/>
      <c r="P21" s="741"/>
      <c r="Q21" s="741" t="s">
        <v>267</v>
      </c>
      <c r="R21" s="741"/>
      <c r="S21" s="741"/>
      <c r="T21" s="741"/>
      <c r="U21" s="741" t="s">
        <v>265</v>
      </c>
      <c r="V21" s="741"/>
      <c r="W21" s="741"/>
      <c r="X21" s="741"/>
      <c r="Y21" s="741"/>
      <c r="Z21" s="741"/>
      <c r="AA21" s="741"/>
      <c r="AB21" s="742"/>
      <c r="AC21" s="64"/>
      <c r="AD21" s="381">
        <f t="shared" si="3"/>
        <v>1</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f t="shared" si="0"/>
        <v>15</v>
      </c>
      <c r="CA21" s="83" t="str">
        <f t="shared" si="1"/>
        <v>M.PRASHANTH</v>
      </c>
      <c r="CB21" s="83" t="str">
        <f t="shared" si="2"/>
        <v>B</v>
      </c>
      <c r="CC21" s="83" t="str">
        <f>UPPER(LEFT('4in'!E21))</f>
        <v>A</v>
      </c>
      <c r="CD21" s="83" t="str">
        <f>UPPER(RIGHT(LEFT('4in'!E21,2)))</f>
        <v>B</v>
      </c>
      <c r="CE21" s="83" t="str">
        <f>UPPER(RIGHT(LEFT('4in'!E21,3)))</f>
        <v>C</v>
      </c>
      <c r="CF21" s="83" t="str">
        <f>UPPER(RIGHT('4in'!E21))</f>
        <v>C</v>
      </c>
      <c r="CG21" s="83" t="str">
        <f>UPPER(LEFT('4in'!I21))</f>
        <v/>
      </c>
      <c r="CH21" s="83" t="str">
        <f>UPPER(RIGHT(LEFT('4in'!I21,2)))</f>
        <v/>
      </c>
      <c r="CI21" s="83" t="str">
        <f>UPPER(RIGHT(LEFT('4in'!I21,3)))</f>
        <v/>
      </c>
      <c r="CJ21" s="83" t="str">
        <f>UPPER(RIGHT('4in'!I21))</f>
        <v/>
      </c>
      <c r="CK21" s="83" t="str">
        <f>UPPER(LEFT('4in'!M21))</f>
        <v>C</v>
      </c>
      <c r="CL21" s="83" t="str">
        <f>UPPER(RIGHT(LEFT('4in'!M21,2)))</f>
        <v>C</v>
      </c>
      <c r="CM21" s="83" t="str">
        <f>UPPER(RIGHT(LEFT('4in'!M21,3)))</f>
        <v>B</v>
      </c>
      <c r="CN21" s="83" t="str">
        <f>UPPER(RIGHT('4in'!M21))</f>
        <v>A</v>
      </c>
      <c r="CO21" s="83" t="str">
        <f>UPPER(LEFT('4in'!Q21))</f>
        <v>C</v>
      </c>
      <c r="CP21" s="83" t="str">
        <f>UPPER(RIGHT(LEFT('4in'!Q21,2)))</f>
        <v>C</v>
      </c>
      <c r="CQ21" s="83" t="str">
        <f>UPPER(RIGHT(LEFT('4in'!Q21,3)))</f>
        <v>B</v>
      </c>
      <c r="CR21" s="83" t="str">
        <f>UPPER(RIGHT('4in'!Q21))</f>
        <v>A</v>
      </c>
      <c r="CS21" s="83" t="str">
        <f>UPPER(LEFT('4in'!U21))</f>
        <v>A</v>
      </c>
      <c r="CT21" s="83" t="str">
        <f>UPPER(RIGHT(LEFT('4in'!U21,2)))</f>
        <v>B</v>
      </c>
      <c r="CU21" s="83" t="str">
        <f>UPPER(RIGHT(LEFT('4in'!U21,3)))</f>
        <v>C</v>
      </c>
      <c r="CV21" s="83" t="str">
        <f>UPPER(RIGHT('4in'!U21))</f>
        <v>C</v>
      </c>
      <c r="CW21" s="83" t="str">
        <f>UPPER(LEFT('4in'!Y21))</f>
        <v/>
      </c>
      <c r="CX21" s="83" t="str">
        <f>UPPER(RIGHT(LEFT('4in'!Y21,2)))</f>
        <v/>
      </c>
      <c r="CY21" s="83" t="str">
        <f>UPPER(RIGHT(LEFT('4in'!Y21,3)))</f>
        <v/>
      </c>
      <c r="CZ21" s="83" t="str">
        <f>UPPER(RIGHT('4in'!Y21))</f>
        <v/>
      </c>
    </row>
    <row r="22" spans="1:104" ht="19.5" customHeight="1">
      <c r="A22" s="64"/>
      <c r="B22" s="84">
        <f>STUDENTS!U24</f>
        <v>16</v>
      </c>
      <c r="C22" s="85" t="str">
        <f>STUDENTS!V24</f>
        <v>B.RANJITH</v>
      </c>
      <c r="D22" s="236" t="str">
        <f>STUDENTS!W24</f>
        <v>B</v>
      </c>
      <c r="E22" s="741" t="s">
        <v>265</v>
      </c>
      <c r="F22" s="741"/>
      <c r="G22" s="741"/>
      <c r="H22" s="741"/>
      <c r="I22" s="741"/>
      <c r="J22" s="741"/>
      <c r="K22" s="741"/>
      <c r="L22" s="741"/>
      <c r="M22" s="741" t="s">
        <v>267</v>
      </c>
      <c r="N22" s="741"/>
      <c r="O22" s="741"/>
      <c r="P22" s="741"/>
      <c r="Q22" s="741" t="s">
        <v>267</v>
      </c>
      <c r="R22" s="741"/>
      <c r="S22" s="741"/>
      <c r="T22" s="741"/>
      <c r="U22" s="741" t="s">
        <v>265</v>
      </c>
      <c r="V22" s="741"/>
      <c r="W22" s="741"/>
      <c r="X22" s="741"/>
      <c r="Y22" s="741"/>
      <c r="Z22" s="741"/>
      <c r="AA22" s="741"/>
      <c r="AB22" s="742"/>
      <c r="AC22" s="88"/>
      <c r="AD22" s="381">
        <f t="shared" si="3"/>
        <v>1</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f t="shared" si="0"/>
        <v>16</v>
      </c>
      <c r="CA22" s="83" t="str">
        <f t="shared" si="1"/>
        <v>B.RANJITH</v>
      </c>
      <c r="CB22" s="83" t="str">
        <f t="shared" si="2"/>
        <v>B</v>
      </c>
      <c r="CC22" s="83" t="str">
        <f>UPPER(LEFT('4in'!E22))</f>
        <v>A</v>
      </c>
      <c r="CD22" s="83" t="str">
        <f>UPPER(RIGHT(LEFT('4in'!E22,2)))</f>
        <v>B</v>
      </c>
      <c r="CE22" s="83" t="str">
        <f>UPPER(RIGHT(LEFT('4in'!E22,3)))</f>
        <v>C</v>
      </c>
      <c r="CF22" s="83" t="str">
        <f>UPPER(RIGHT('4in'!E22))</f>
        <v>C</v>
      </c>
      <c r="CG22" s="83" t="str">
        <f>UPPER(LEFT('4in'!I22))</f>
        <v/>
      </c>
      <c r="CH22" s="83" t="str">
        <f>UPPER(RIGHT(LEFT('4in'!I22,2)))</f>
        <v/>
      </c>
      <c r="CI22" s="83" t="str">
        <f>UPPER(RIGHT(LEFT('4in'!I22,3)))</f>
        <v/>
      </c>
      <c r="CJ22" s="83" t="str">
        <f>UPPER(RIGHT('4in'!I22))</f>
        <v/>
      </c>
      <c r="CK22" s="83" t="str">
        <f>UPPER(LEFT('4in'!M22))</f>
        <v>C</v>
      </c>
      <c r="CL22" s="83" t="str">
        <f>UPPER(RIGHT(LEFT('4in'!M22,2)))</f>
        <v>C</v>
      </c>
      <c r="CM22" s="83" t="str">
        <f>UPPER(RIGHT(LEFT('4in'!M22,3)))</f>
        <v>B</v>
      </c>
      <c r="CN22" s="83" t="str">
        <f>UPPER(RIGHT('4in'!M22))</f>
        <v>A</v>
      </c>
      <c r="CO22" s="83" t="str">
        <f>UPPER(LEFT('4in'!Q22))</f>
        <v>C</v>
      </c>
      <c r="CP22" s="83" t="str">
        <f>UPPER(RIGHT(LEFT('4in'!Q22,2)))</f>
        <v>C</v>
      </c>
      <c r="CQ22" s="83" t="str">
        <f>UPPER(RIGHT(LEFT('4in'!Q22,3)))</f>
        <v>B</v>
      </c>
      <c r="CR22" s="83" t="str">
        <f>UPPER(RIGHT('4in'!Q22))</f>
        <v>A</v>
      </c>
      <c r="CS22" s="83" t="str">
        <f>UPPER(LEFT('4in'!U22))</f>
        <v>A</v>
      </c>
      <c r="CT22" s="83" t="str">
        <f>UPPER(RIGHT(LEFT('4in'!U22,2)))</f>
        <v>B</v>
      </c>
      <c r="CU22" s="83" t="str">
        <f>UPPER(RIGHT(LEFT('4in'!U22,3)))</f>
        <v>C</v>
      </c>
      <c r="CV22" s="83" t="str">
        <f>UPPER(RIGHT('4in'!U22))</f>
        <v>C</v>
      </c>
      <c r="CW22" s="83" t="str">
        <f>UPPER(LEFT('4in'!Y22))</f>
        <v/>
      </c>
      <c r="CX22" s="83" t="str">
        <f>UPPER(RIGHT(LEFT('4in'!Y22,2)))</f>
        <v/>
      </c>
      <c r="CY22" s="83" t="str">
        <f>UPPER(RIGHT(LEFT('4in'!Y22,3)))</f>
        <v/>
      </c>
      <c r="CZ22" s="83" t="str">
        <f>UPPER(RIGHT('4in'!Y22))</f>
        <v/>
      </c>
    </row>
    <row r="23" spans="1:104" ht="19.5" customHeight="1">
      <c r="A23" s="64"/>
      <c r="B23" s="84">
        <f>STUDENTS!U25</f>
        <v>17</v>
      </c>
      <c r="C23" s="85" t="str">
        <f>STUDENTS!V25</f>
        <v>M.SRIKANTH</v>
      </c>
      <c r="D23" s="236" t="str">
        <f>STUDENTS!W25</f>
        <v>B</v>
      </c>
      <c r="E23" s="741" t="s">
        <v>265</v>
      </c>
      <c r="F23" s="741"/>
      <c r="G23" s="741"/>
      <c r="H23" s="741"/>
      <c r="I23" s="741"/>
      <c r="J23" s="741"/>
      <c r="K23" s="741"/>
      <c r="L23" s="741"/>
      <c r="M23" s="741" t="s">
        <v>267</v>
      </c>
      <c r="N23" s="741"/>
      <c r="O23" s="741"/>
      <c r="P23" s="741"/>
      <c r="Q23" s="741" t="s">
        <v>267</v>
      </c>
      <c r="R23" s="741"/>
      <c r="S23" s="741"/>
      <c r="T23" s="741"/>
      <c r="U23" s="741" t="s">
        <v>265</v>
      </c>
      <c r="V23" s="741"/>
      <c r="W23" s="741"/>
      <c r="X23" s="741"/>
      <c r="Y23" s="741"/>
      <c r="Z23" s="741"/>
      <c r="AA23" s="741"/>
      <c r="AB23" s="742"/>
      <c r="AC23" s="64"/>
      <c r="AD23" s="381">
        <f t="shared" si="3"/>
        <v>1</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f t="shared" si="0"/>
        <v>17</v>
      </c>
      <c r="CA23" s="83" t="str">
        <f t="shared" si="1"/>
        <v>M.SRIKANTH</v>
      </c>
      <c r="CB23" s="83" t="str">
        <f t="shared" si="2"/>
        <v>B</v>
      </c>
      <c r="CC23" s="83" t="str">
        <f>UPPER(LEFT('4in'!E23))</f>
        <v>A</v>
      </c>
      <c r="CD23" s="83" t="str">
        <f>UPPER(RIGHT(LEFT('4in'!E23,2)))</f>
        <v>B</v>
      </c>
      <c r="CE23" s="83" t="str">
        <f>UPPER(RIGHT(LEFT('4in'!E23,3)))</f>
        <v>C</v>
      </c>
      <c r="CF23" s="83" t="str">
        <f>UPPER(RIGHT('4in'!E23))</f>
        <v>C</v>
      </c>
      <c r="CG23" s="83" t="str">
        <f>UPPER(LEFT('4in'!I23))</f>
        <v/>
      </c>
      <c r="CH23" s="83" t="str">
        <f>UPPER(RIGHT(LEFT('4in'!I23,2)))</f>
        <v/>
      </c>
      <c r="CI23" s="83" t="str">
        <f>UPPER(RIGHT(LEFT('4in'!I23,3)))</f>
        <v/>
      </c>
      <c r="CJ23" s="83" t="str">
        <f>UPPER(RIGHT('4in'!I23))</f>
        <v/>
      </c>
      <c r="CK23" s="83" t="str">
        <f>UPPER(LEFT('4in'!M23))</f>
        <v>C</v>
      </c>
      <c r="CL23" s="83" t="str">
        <f>UPPER(RIGHT(LEFT('4in'!M23,2)))</f>
        <v>C</v>
      </c>
      <c r="CM23" s="83" t="str">
        <f>UPPER(RIGHT(LEFT('4in'!M23,3)))</f>
        <v>B</v>
      </c>
      <c r="CN23" s="83" t="str">
        <f>UPPER(RIGHT('4in'!M23))</f>
        <v>A</v>
      </c>
      <c r="CO23" s="83" t="str">
        <f>UPPER(LEFT('4in'!Q23))</f>
        <v>C</v>
      </c>
      <c r="CP23" s="83" t="str">
        <f>UPPER(RIGHT(LEFT('4in'!Q23,2)))</f>
        <v>C</v>
      </c>
      <c r="CQ23" s="83" t="str">
        <f>UPPER(RIGHT(LEFT('4in'!Q23,3)))</f>
        <v>B</v>
      </c>
      <c r="CR23" s="83" t="str">
        <f>UPPER(RIGHT('4in'!Q23))</f>
        <v>A</v>
      </c>
      <c r="CS23" s="83" t="str">
        <f>UPPER(LEFT('4in'!U23))</f>
        <v>A</v>
      </c>
      <c r="CT23" s="83" t="str">
        <f>UPPER(RIGHT(LEFT('4in'!U23,2)))</f>
        <v>B</v>
      </c>
      <c r="CU23" s="83" t="str">
        <f>UPPER(RIGHT(LEFT('4in'!U23,3)))</f>
        <v>C</v>
      </c>
      <c r="CV23" s="83" t="str">
        <f>UPPER(RIGHT('4in'!U23))</f>
        <v>C</v>
      </c>
      <c r="CW23" s="83" t="str">
        <f>UPPER(LEFT('4in'!Y23))</f>
        <v/>
      </c>
      <c r="CX23" s="83" t="str">
        <f>UPPER(RIGHT(LEFT('4in'!Y23,2)))</f>
        <v/>
      </c>
      <c r="CY23" s="83" t="str">
        <f>UPPER(RIGHT(LEFT('4in'!Y23,3)))</f>
        <v/>
      </c>
      <c r="CZ23" s="83" t="str">
        <f>UPPER(RIGHT('4in'!Y23))</f>
        <v/>
      </c>
    </row>
    <row r="24" spans="1:104" ht="19.5" customHeight="1">
      <c r="A24" s="64"/>
      <c r="B24" s="84">
        <f>STUDENTS!U26</f>
        <v>18</v>
      </c>
      <c r="C24" s="85" t="str">
        <f>STUDENTS!V26</f>
        <v>G.RAKESH</v>
      </c>
      <c r="D24" s="236" t="str">
        <f>STUDENTS!W26</f>
        <v>B</v>
      </c>
      <c r="E24" s="741" t="s">
        <v>265</v>
      </c>
      <c r="F24" s="741"/>
      <c r="G24" s="741"/>
      <c r="H24" s="741"/>
      <c r="I24" s="741"/>
      <c r="J24" s="741"/>
      <c r="K24" s="741"/>
      <c r="L24" s="741"/>
      <c r="M24" s="741" t="s">
        <v>267</v>
      </c>
      <c r="N24" s="741"/>
      <c r="O24" s="741"/>
      <c r="P24" s="741"/>
      <c r="Q24" s="741" t="s">
        <v>267</v>
      </c>
      <c r="R24" s="741"/>
      <c r="S24" s="741"/>
      <c r="T24" s="741"/>
      <c r="U24" s="741" t="s">
        <v>265</v>
      </c>
      <c r="V24" s="741"/>
      <c r="W24" s="741"/>
      <c r="X24" s="741"/>
      <c r="Y24" s="741"/>
      <c r="Z24" s="741"/>
      <c r="AA24" s="741"/>
      <c r="AB24" s="742"/>
      <c r="AC24" s="64"/>
      <c r="AD24" s="381">
        <f t="shared" si="3"/>
        <v>1</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f t="shared" si="0"/>
        <v>18</v>
      </c>
      <c r="CA24" s="83" t="str">
        <f t="shared" si="1"/>
        <v>G.RAKESH</v>
      </c>
      <c r="CB24" s="83" t="str">
        <f t="shared" si="2"/>
        <v>B</v>
      </c>
      <c r="CC24" s="83" t="str">
        <f>UPPER(LEFT('4in'!E24))</f>
        <v>A</v>
      </c>
      <c r="CD24" s="83" t="str">
        <f>UPPER(RIGHT(LEFT('4in'!E24,2)))</f>
        <v>B</v>
      </c>
      <c r="CE24" s="83" t="str">
        <f>UPPER(RIGHT(LEFT('4in'!E24,3)))</f>
        <v>C</v>
      </c>
      <c r="CF24" s="83" t="str">
        <f>UPPER(RIGHT('4in'!E24))</f>
        <v>C</v>
      </c>
      <c r="CG24" s="83" t="str">
        <f>UPPER(LEFT('4in'!I24))</f>
        <v/>
      </c>
      <c r="CH24" s="83" t="str">
        <f>UPPER(RIGHT(LEFT('4in'!I24,2)))</f>
        <v/>
      </c>
      <c r="CI24" s="83" t="str">
        <f>UPPER(RIGHT(LEFT('4in'!I24,3)))</f>
        <v/>
      </c>
      <c r="CJ24" s="83" t="str">
        <f>UPPER(RIGHT('4in'!I24))</f>
        <v/>
      </c>
      <c r="CK24" s="83" t="str">
        <f>UPPER(LEFT('4in'!M24))</f>
        <v>C</v>
      </c>
      <c r="CL24" s="83" t="str">
        <f>UPPER(RIGHT(LEFT('4in'!M24,2)))</f>
        <v>C</v>
      </c>
      <c r="CM24" s="83" t="str">
        <f>UPPER(RIGHT(LEFT('4in'!M24,3)))</f>
        <v>B</v>
      </c>
      <c r="CN24" s="83" t="str">
        <f>UPPER(RIGHT('4in'!M24))</f>
        <v>A</v>
      </c>
      <c r="CO24" s="83" t="str">
        <f>UPPER(LEFT('4in'!Q24))</f>
        <v>C</v>
      </c>
      <c r="CP24" s="83" t="str">
        <f>UPPER(RIGHT(LEFT('4in'!Q24,2)))</f>
        <v>C</v>
      </c>
      <c r="CQ24" s="83" t="str">
        <f>UPPER(RIGHT(LEFT('4in'!Q24,3)))</f>
        <v>B</v>
      </c>
      <c r="CR24" s="83" t="str">
        <f>UPPER(RIGHT('4in'!Q24))</f>
        <v>A</v>
      </c>
      <c r="CS24" s="83" t="str">
        <f>UPPER(LEFT('4in'!U24))</f>
        <v>A</v>
      </c>
      <c r="CT24" s="83" t="str">
        <f>UPPER(RIGHT(LEFT('4in'!U24,2)))</f>
        <v>B</v>
      </c>
      <c r="CU24" s="83" t="str">
        <f>UPPER(RIGHT(LEFT('4in'!U24,3)))</f>
        <v>C</v>
      </c>
      <c r="CV24" s="83" t="str">
        <f>UPPER(RIGHT('4in'!U24))</f>
        <v>C</v>
      </c>
      <c r="CW24" s="83" t="str">
        <f>UPPER(LEFT('4in'!Y24))</f>
        <v/>
      </c>
      <c r="CX24" s="83" t="str">
        <f>UPPER(RIGHT(LEFT('4in'!Y24,2)))</f>
        <v/>
      </c>
      <c r="CY24" s="83" t="str">
        <f>UPPER(RIGHT(LEFT('4in'!Y24,3)))</f>
        <v/>
      </c>
      <c r="CZ24" s="83" t="str">
        <f>UPPER(RIGHT('4in'!Y24))</f>
        <v/>
      </c>
    </row>
    <row r="25" spans="1:104" s="90" customFormat="1" ht="19.5" customHeight="1">
      <c r="A25" s="89"/>
      <c r="B25" s="84">
        <f>STUDENTS!U27</f>
        <v>19</v>
      </c>
      <c r="C25" s="85" t="str">
        <f>STUDENTS!V27</f>
        <v>M.GANESH</v>
      </c>
      <c r="D25" s="236" t="str">
        <f>STUDENTS!W27</f>
        <v>B</v>
      </c>
      <c r="E25" s="741" t="s">
        <v>265</v>
      </c>
      <c r="F25" s="741"/>
      <c r="G25" s="741"/>
      <c r="H25" s="741"/>
      <c r="I25" s="741"/>
      <c r="J25" s="741"/>
      <c r="K25" s="741"/>
      <c r="L25" s="741"/>
      <c r="M25" s="741" t="s">
        <v>267</v>
      </c>
      <c r="N25" s="741"/>
      <c r="O25" s="741"/>
      <c r="P25" s="741"/>
      <c r="Q25" s="741" t="s">
        <v>267</v>
      </c>
      <c r="R25" s="741"/>
      <c r="S25" s="741"/>
      <c r="T25" s="741"/>
      <c r="U25" s="741" t="s">
        <v>265</v>
      </c>
      <c r="V25" s="741"/>
      <c r="W25" s="741"/>
      <c r="X25" s="741"/>
      <c r="Y25" s="741"/>
      <c r="Z25" s="741"/>
      <c r="AA25" s="741"/>
      <c r="AB25" s="742"/>
      <c r="AC25" s="89"/>
      <c r="AD25" s="381">
        <f t="shared" si="3"/>
        <v>1</v>
      </c>
      <c r="BZ25" s="83">
        <f t="shared" si="0"/>
        <v>19</v>
      </c>
      <c r="CA25" s="83" t="str">
        <f t="shared" si="1"/>
        <v>M.GANESH</v>
      </c>
      <c r="CB25" s="83" t="str">
        <f t="shared" si="2"/>
        <v>B</v>
      </c>
      <c r="CC25" s="83" t="str">
        <f>UPPER(LEFT('4in'!E25))</f>
        <v>A</v>
      </c>
      <c r="CD25" s="83" t="str">
        <f>UPPER(RIGHT(LEFT('4in'!E25,2)))</f>
        <v>B</v>
      </c>
      <c r="CE25" s="83" t="str">
        <f>UPPER(RIGHT(LEFT('4in'!E25,3)))</f>
        <v>C</v>
      </c>
      <c r="CF25" s="83" t="str">
        <f>UPPER(RIGHT('4in'!E25))</f>
        <v>C</v>
      </c>
      <c r="CG25" s="83" t="str">
        <f>UPPER(LEFT('4in'!I25))</f>
        <v/>
      </c>
      <c r="CH25" s="83" t="str">
        <f>UPPER(RIGHT(LEFT('4in'!I25,2)))</f>
        <v/>
      </c>
      <c r="CI25" s="83" t="str">
        <f>UPPER(RIGHT(LEFT('4in'!I25,3)))</f>
        <v/>
      </c>
      <c r="CJ25" s="83" t="str">
        <f>UPPER(RIGHT('4in'!I25))</f>
        <v/>
      </c>
      <c r="CK25" s="83" t="str">
        <f>UPPER(LEFT('4in'!M25))</f>
        <v>C</v>
      </c>
      <c r="CL25" s="83" t="str">
        <f>UPPER(RIGHT(LEFT('4in'!M25,2)))</f>
        <v>C</v>
      </c>
      <c r="CM25" s="83" t="str">
        <f>UPPER(RIGHT(LEFT('4in'!M25,3)))</f>
        <v>B</v>
      </c>
      <c r="CN25" s="83" t="str">
        <f>UPPER(RIGHT('4in'!M25))</f>
        <v>A</v>
      </c>
      <c r="CO25" s="83" t="str">
        <f>UPPER(LEFT('4in'!Q25))</f>
        <v>C</v>
      </c>
      <c r="CP25" s="83" t="str">
        <f>UPPER(RIGHT(LEFT('4in'!Q25,2)))</f>
        <v>C</v>
      </c>
      <c r="CQ25" s="83" t="str">
        <f>UPPER(RIGHT(LEFT('4in'!Q25,3)))</f>
        <v>B</v>
      </c>
      <c r="CR25" s="83" t="str">
        <f>UPPER(RIGHT('4in'!Q25))</f>
        <v>A</v>
      </c>
      <c r="CS25" s="83" t="str">
        <f>UPPER(LEFT('4in'!U25))</f>
        <v>A</v>
      </c>
      <c r="CT25" s="83" t="str">
        <f>UPPER(RIGHT(LEFT('4in'!U25,2)))</f>
        <v>B</v>
      </c>
      <c r="CU25" s="83" t="str">
        <f>UPPER(RIGHT(LEFT('4in'!U25,3)))</f>
        <v>C</v>
      </c>
      <c r="CV25" s="83" t="str">
        <f>UPPER(RIGHT('4in'!U25))</f>
        <v>C</v>
      </c>
      <c r="CW25" s="83" t="str">
        <f>UPPER(LEFT('4in'!Y25))</f>
        <v/>
      </c>
      <c r="CX25" s="83" t="str">
        <f>UPPER(RIGHT(LEFT('4in'!Y25,2)))</f>
        <v/>
      </c>
      <c r="CY25" s="83" t="str">
        <f>UPPER(RIGHT(LEFT('4in'!Y25,3)))</f>
        <v/>
      </c>
      <c r="CZ25" s="83" t="str">
        <f>UPPER(RIGHT('4in'!Y25))</f>
        <v/>
      </c>
    </row>
    <row r="26" spans="1:104" ht="19.5" customHeight="1">
      <c r="A26" s="64"/>
      <c r="B26" s="84" t="str">
        <f>STUDENTS!U28</f>
        <v/>
      </c>
      <c r="C26" s="85">
        <f>STUDENTS!V28</f>
        <v>0</v>
      </c>
      <c r="D26" s="236" t="str">
        <f>STUDENTS!W28</f>
        <v/>
      </c>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2"/>
      <c r="AC26" s="64"/>
      <c r="AD26" s="381" t="str">
        <f t="shared" si="3"/>
        <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t="str">
        <f t="shared" si="0"/>
        <v/>
      </c>
      <c r="CA26" s="83">
        <f t="shared" si="1"/>
        <v>0</v>
      </c>
      <c r="CB26" s="83" t="str">
        <f t="shared" si="2"/>
        <v/>
      </c>
      <c r="CC26" s="83" t="str">
        <f>UPPER(LEFT('4in'!E26))</f>
        <v/>
      </c>
      <c r="CD26" s="83" t="str">
        <f>UPPER(RIGHT(LEFT('4in'!E26,2)))</f>
        <v/>
      </c>
      <c r="CE26" s="83" t="str">
        <f>UPPER(RIGHT(LEFT('4in'!E26,3)))</f>
        <v/>
      </c>
      <c r="CF26" s="83" t="str">
        <f>UPPER(RIGHT('4in'!E26))</f>
        <v/>
      </c>
      <c r="CG26" s="83" t="str">
        <f>UPPER(LEFT('4in'!I26))</f>
        <v/>
      </c>
      <c r="CH26" s="83" t="str">
        <f>UPPER(RIGHT(LEFT('4in'!I26,2)))</f>
        <v/>
      </c>
      <c r="CI26" s="83" t="str">
        <f>UPPER(RIGHT(LEFT('4in'!I26,3)))</f>
        <v/>
      </c>
      <c r="CJ26" s="83" t="str">
        <f>UPPER(RIGHT('4in'!I26))</f>
        <v/>
      </c>
      <c r="CK26" s="83" t="str">
        <f>UPPER(LEFT('4in'!M26))</f>
        <v/>
      </c>
      <c r="CL26" s="83" t="str">
        <f>UPPER(RIGHT(LEFT('4in'!M26,2)))</f>
        <v/>
      </c>
      <c r="CM26" s="83" t="str">
        <f>UPPER(RIGHT(LEFT('4in'!M26,3)))</f>
        <v/>
      </c>
      <c r="CN26" s="83" t="str">
        <f>UPPER(RIGHT('4in'!M26))</f>
        <v/>
      </c>
      <c r="CO26" s="83" t="str">
        <f>UPPER(LEFT('4in'!Q26))</f>
        <v/>
      </c>
      <c r="CP26" s="83" t="str">
        <f>UPPER(RIGHT(LEFT('4in'!Q26,2)))</f>
        <v/>
      </c>
      <c r="CQ26" s="83" t="str">
        <f>UPPER(RIGHT(LEFT('4in'!Q26,3)))</f>
        <v/>
      </c>
      <c r="CR26" s="83" t="str">
        <f>UPPER(RIGHT('4in'!Q26))</f>
        <v/>
      </c>
      <c r="CS26" s="83" t="str">
        <f>UPPER(LEFT('4in'!U26))</f>
        <v/>
      </c>
      <c r="CT26" s="83" t="str">
        <f>UPPER(RIGHT(LEFT('4in'!U26,2)))</f>
        <v/>
      </c>
      <c r="CU26" s="83" t="str">
        <f>UPPER(RIGHT(LEFT('4in'!U26,3)))</f>
        <v/>
      </c>
      <c r="CV26" s="83" t="str">
        <f>UPPER(RIGHT('4in'!U26))</f>
        <v/>
      </c>
      <c r="CW26" s="83" t="str">
        <f>UPPER(LEFT('4in'!Y26))</f>
        <v/>
      </c>
      <c r="CX26" s="83" t="str">
        <f>UPPER(RIGHT(LEFT('4in'!Y26,2)))</f>
        <v/>
      </c>
      <c r="CY26" s="83" t="str">
        <f>UPPER(RIGHT(LEFT('4in'!Y26,3)))</f>
        <v/>
      </c>
      <c r="CZ26" s="83" t="str">
        <f>UPPER(RIGHT('4in'!Y26))</f>
        <v/>
      </c>
    </row>
    <row r="27" spans="1:104" s="87" customFormat="1" ht="19.5" customHeight="1">
      <c r="A27" s="86"/>
      <c r="B27" s="84" t="str">
        <f>STUDENTS!U29</f>
        <v/>
      </c>
      <c r="C27" s="85">
        <f>STUDENTS!V29</f>
        <v>0</v>
      </c>
      <c r="D27" s="236" t="str">
        <f>STUDENTS!W29</f>
        <v/>
      </c>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2"/>
      <c r="AC27" s="86"/>
      <c r="AD27" s="381" t="str">
        <f t="shared" si="3"/>
        <v/>
      </c>
      <c r="BZ27" s="83" t="str">
        <f t="shared" si="0"/>
        <v/>
      </c>
      <c r="CA27" s="83">
        <f t="shared" si="1"/>
        <v>0</v>
      </c>
      <c r="CB27" s="83" t="str">
        <f t="shared" si="2"/>
        <v/>
      </c>
      <c r="CC27" s="83" t="str">
        <f>UPPER(LEFT('4in'!E27))</f>
        <v/>
      </c>
      <c r="CD27" s="83" t="str">
        <f>UPPER(RIGHT(LEFT('4in'!E27,2)))</f>
        <v/>
      </c>
      <c r="CE27" s="83" t="str">
        <f>UPPER(RIGHT(LEFT('4in'!E27,3)))</f>
        <v/>
      </c>
      <c r="CF27" s="83" t="str">
        <f>UPPER(RIGHT('4in'!E27))</f>
        <v/>
      </c>
      <c r="CG27" s="83" t="str">
        <f>UPPER(LEFT('4in'!I27))</f>
        <v/>
      </c>
      <c r="CH27" s="83" t="str">
        <f>UPPER(RIGHT(LEFT('4in'!I27,2)))</f>
        <v/>
      </c>
      <c r="CI27" s="83" t="str">
        <f>UPPER(RIGHT(LEFT('4in'!I27,3)))</f>
        <v/>
      </c>
      <c r="CJ27" s="83" t="str">
        <f>UPPER(RIGHT('4in'!I27))</f>
        <v/>
      </c>
      <c r="CK27" s="83" t="str">
        <f>UPPER(LEFT('4in'!M27))</f>
        <v/>
      </c>
      <c r="CL27" s="83" t="str">
        <f>UPPER(RIGHT(LEFT('4in'!M27,2)))</f>
        <v/>
      </c>
      <c r="CM27" s="83" t="str">
        <f>UPPER(RIGHT(LEFT('4in'!M27,3)))</f>
        <v/>
      </c>
      <c r="CN27" s="83" t="str">
        <f>UPPER(RIGHT('4in'!M27))</f>
        <v/>
      </c>
      <c r="CO27" s="83" t="str">
        <f>UPPER(LEFT('4in'!Q27))</f>
        <v/>
      </c>
      <c r="CP27" s="83" t="str">
        <f>UPPER(RIGHT(LEFT('4in'!Q27,2)))</f>
        <v/>
      </c>
      <c r="CQ27" s="83" t="str">
        <f>UPPER(RIGHT(LEFT('4in'!Q27,3)))</f>
        <v/>
      </c>
      <c r="CR27" s="83" t="str">
        <f>UPPER(RIGHT('4in'!Q27))</f>
        <v/>
      </c>
      <c r="CS27" s="83" t="str">
        <f>UPPER(LEFT('4in'!U27))</f>
        <v/>
      </c>
      <c r="CT27" s="83" t="str">
        <f>UPPER(RIGHT(LEFT('4in'!U27,2)))</f>
        <v/>
      </c>
      <c r="CU27" s="83" t="str">
        <f>UPPER(RIGHT(LEFT('4in'!U27,3)))</f>
        <v/>
      </c>
      <c r="CV27" s="83" t="str">
        <f>UPPER(RIGHT('4in'!U27))</f>
        <v/>
      </c>
      <c r="CW27" s="83" t="str">
        <f>UPPER(LEFT('4in'!Y27))</f>
        <v/>
      </c>
      <c r="CX27" s="83" t="str">
        <f>UPPER(RIGHT(LEFT('4in'!Y27,2)))</f>
        <v/>
      </c>
      <c r="CY27" s="83" t="str">
        <f>UPPER(RIGHT(LEFT('4in'!Y27,3)))</f>
        <v/>
      </c>
      <c r="CZ27" s="83" t="str">
        <f>UPPER(RIGHT('4in'!Y27))</f>
        <v/>
      </c>
    </row>
    <row r="28" spans="1:104" s="92" customFormat="1" ht="19.5" customHeight="1">
      <c r="A28" s="91"/>
      <c r="B28" s="84" t="str">
        <f>STUDENTS!U30</f>
        <v/>
      </c>
      <c r="C28" s="85">
        <f>STUDENTS!V30</f>
        <v>0</v>
      </c>
      <c r="D28" s="236" t="str">
        <f>STUDENTS!W30</f>
        <v/>
      </c>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2"/>
      <c r="AC28" s="91"/>
      <c r="AD28" s="381" t="str">
        <f t="shared" si="3"/>
        <v/>
      </c>
      <c r="BZ28" s="83" t="str">
        <f t="shared" si="0"/>
        <v/>
      </c>
      <c r="CA28" s="83">
        <f t="shared" si="1"/>
        <v>0</v>
      </c>
      <c r="CB28" s="83" t="str">
        <f t="shared" si="2"/>
        <v/>
      </c>
      <c r="CC28" s="83" t="str">
        <f>UPPER(LEFT('4in'!E28))</f>
        <v/>
      </c>
      <c r="CD28" s="83" t="str">
        <f>UPPER(RIGHT(LEFT('4in'!E28,2)))</f>
        <v/>
      </c>
      <c r="CE28" s="83" t="str">
        <f>UPPER(RIGHT(LEFT('4in'!E28,3)))</f>
        <v/>
      </c>
      <c r="CF28" s="83" t="str">
        <f>UPPER(RIGHT('4in'!E28))</f>
        <v/>
      </c>
      <c r="CG28" s="83" t="str">
        <f>UPPER(LEFT('4in'!I28))</f>
        <v/>
      </c>
      <c r="CH28" s="83" t="str">
        <f>UPPER(RIGHT(LEFT('4in'!I28,2)))</f>
        <v/>
      </c>
      <c r="CI28" s="83" t="str">
        <f>UPPER(RIGHT(LEFT('4in'!I28,3)))</f>
        <v/>
      </c>
      <c r="CJ28" s="83" t="str">
        <f>UPPER(RIGHT('4in'!I28))</f>
        <v/>
      </c>
      <c r="CK28" s="83" t="str">
        <f>UPPER(LEFT('4in'!M28))</f>
        <v/>
      </c>
      <c r="CL28" s="83" t="str">
        <f>UPPER(RIGHT(LEFT('4in'!M28,2)))</f>
        <v/>
      </c>
      <c r="CM28" s="83" t="str">
        <f>UPPER(RIGHT(LEFT('4in'!M28,3)))</f>
        <v/>
      </c>
      <c r="CN28" s="83" t="str">
        <f>UPPER(RIGHT('4in'!M28))</f>
        <v/>
      </c>
      <c r="CO28" s="83" t="str">
        <f>UPPER(LEFT('4in'!Q28))</f>
        <v/>
      </c>
      <c r="CP28" s="83" t="str">
        <f>UPPER(RIGHT(LEFT('4in'!Q28,2)))</f>
        <v/>
      </c>
      <c r="CQ28" s="83" t="str">
        <f>UPPER(RIGHT(LEFT('4in'!Q28,3)))</f>
        <v/>
      </c>
      <c r="CR28" s="83" t="str">
        <f>UPPER(RIGHT('4in'!Q28))</f>
        <v/>
      </c>
      <c r="CS28" s="83" t="str">
        <f>UPPER(LEFT('4in'!U28))</f>
        <v/>
      </c>
      <c r="CT28" s="83" t="str">
        <f>UPPER(RIGHT(LEFT('4in'!U28,2)))</f>
        <v/>
      </c>
      <c r="CU28" s="83" t="str">
        <f>UPPER(RIGHT(LEFT('4in'!U28,3)))</f>
        <v/>
      </c>
      <c r="CV28" s="83" t="str">
        <f>UPPER(RIGHT('4in'!U28))</f>
        <v/>
      </c>
      <c r="CW28" s="83" t="str">
        <f>UPPER(LEFT('4in'!Y28))</f>
        <v/>
      </c>
      <c r="CX28" s="83" t="str">
        <f>UPPER(RIGHT(LEFT('4in'!Y28,2)))</f>
        <v/>
      </c>
      <c r="CY28" s="83" t="str">
        <f>UPPER(RIGHT(LEFT('4in'!Y28,3)))</f>
        <v/>
      </c>
      <c r="CZ28" s="83" t="str">
        <f>UPPER(RIGHT('4in'!Y28))</f>
        <v/>
      </c>
    </row>
    <row r="29" spans="1:104" ht="19.5" customHeight="1">
      <c r="A29" s="64"/>
      <c r="B29" s="84" t="str">
        <f>STUDENTS!U31</f>
        <v/>
      </c>
      <c r="C29" s="85">
        <f>STUDENTS!V31</f>
        <v>0</v>
      </c>
      <c r="D29" s="236" t="str">
        <f>STUDENTS!W31</f>
        <v/>
      </c>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2"/>
      <c r="AC29" s="64"/>
      <c r="AD29" s="381" t="str">
        <f t="shared" si="3"/>
        <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t="str">
        <f t="shared" si="0"/>
        <v/>
      </c>
      <c r="CA29" s="83">
        <f t="shared" si="1"/>
        <v>0</v>
      </c>
      <c r="CB29" s="83" t="str">
        <f t="shared" si="2"/>
        <v/>
      </c>
      <c r="CC29" s="83" t="str">
        <f>UPPER(LEFT('4in'!E29))</f>
        <v/>
      </c>
      <c r="CD29" s="83" t="str">
        <f>UPPER(RIGHT(LEFT('4in'!E29,2)))</f>
        <v/>
      </c>
      <c r="CE29" s="83" t="str">
        <f>UPPER(RIGHT(LEFT('4in'!E29,3)))</f>
        <v/>
      </c>
      <c r="CF29" s="83" t="str">
        <f>UPPER(RIGHT('4in'!E29))</f>
        <v/>
      </c>
      <c r="CG29" s="83" t="str">
        <f>UPPER(LEFT('4in'!I29))</f>
        <v/>
      </c>
      <c r="CH29" s="83" t="str">
        <f>UPPER(RIGHT(LEFT('4in'!I29,2)))</f>
        <v/>
      </c>
      <c r="CI29" s="83" t="str">
        <f>UPPER(RIGHT(LEFT('4in'!I29,3)))</f>
        <v/>
      </c>
      <c r="CJ29" s="83" t="str">
        <f>UPPER(RIGHT('4in'!I29))</f>
        <v/>
      </c>
      <c r="CK29" s="83" t="str">
        <f>UPPER(LEFT('4in'!M29))</f>
        <v/>
      </c>
      <c r="CL29" s="83" t="str">
        <f>UPPER(RIGHT(LEFT('4in'!M29,2)))</f>
        <v/>
      </c>
      <c r="CM29" s="83" t="str">
        <f>UPPER(RIGHT(LEFT('4in'!M29,3)))</f>
        <v/>
      </c>
      <c r="CN29" s="83" t="str">
        <f>UPPER(RIGHT('4in'!M29))</f>
        <v/>
      </c>
      <c r="CO29" s="83" t="str">
        <f>UPPER(LEFT('4in'!Q29))</f>
        <v/>
      </c>
      <c r="CP29" s="83" t="str">
        <f>UPPER(RIGHT(LEFT('4in'!Q29,2)))</f>
        <v/>
      </c>
      <c r="CQ29" s="83" t="str">
        <f>UPPER(RIGHT(LEFT('4in'!Q29,3)))</f>
        <v/>
      </c>
      <c r="CR29" s="83" t="str">
        <f>UPPER(RIGHT('4in'!Q29))</f>
        <v/>
      </c>
      <c r="CS29" s="83" t="str">
        <f>UPPER(LEFT('4in'!U29))</f>
        <v/>
      </c>
      <c r="CT29" s="83" t="str">
        <f>UPPER(RIGHT(LEFT('4in'!U29,2)))</f>
        <v/>
      </c>
      <c r="CU29" s="83" t="str">
        <f>UPPER(RIGHT(LEFT('4in'!U29,3)))</f>
        <v/>
      </c>
      <c r="CV29" s="83" t="str">
        <f>UPPER(RIGHT('4in'!U29))</f>
        <v/>
      </c>
      <c r="CW29" s="83" t="str">
        <f>UPPER(LEFT('4in'!Y29))</f>
        <v/>
      </c>
      <c r="CX29" s="83" t="str">
        <f>UPPER(RIGHT(LEFT('4in'!Y29,2)))</f>
        <v/>
      </c>
      <c r="CY29" s="83" t="str">
        <f>UPPER(RIGHT(LEFT('4in'!Y29,3)))</f>
        <v/>
      </c>
      <c r="CZ29" s="83" t="str">
        <f>UPPER(RIGHT('4in'!Y29))</f>
        <v/>
      </c>
    </row>
    <row r="30" spans="1:104" ht="19.5" customHeight="1">
      <c r="A30" s="64"/>
      <c r="B30" s="84" t="str">
        <f>STUDENTS!U32</f>
        <v/>
      </c>
      <c r="C30" s="85">
        <f>STUDENTS!V32</f>
        <v>0</v>
      </c>
      <c r="D30" s="236" t="str">
        <f>STUDENTS!W32</f>
        <v/>
      </c>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2"/>
      <c r="AC30" s="64"/>
      <c r="AD30" s="381" t="str">
        <f t="shared" si="3"/>
        <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t="str">
        <f t="shared" si="0"/>
        <v/>
      </c>
      <c r="CA30" s="83">
        <f t="shared" si="1"/>
        <v>0</v>
      </c>
      <c r="CB30" s="83" t="str">
        <f t="shared" si="2"/>
        <v/>
      </c>
      <c r="CC30" s="83" t="str">
        <f>UPPER(LEFT('4in'!E30))</f>
        <v/>
      </c>
      <c r="CD30" s="83" t="str">
        <f>UPPER(RIGHT(LEFT('4in'!E30,2)))</f>
        <v/>
      </c>
      <c r="CE30" s="83" t="str">
        <f>UPPER(RIGHT(LEFT('4in'!E30,3)))</f>
        <v/>
      </c>
      <c r="CF30" s="83" t="str">
        <f>UPPER(RIGHT('4in'!E30))</f>
        <v/>
      </c>
      <c r="CG30" s="83" t="str">
        <f>UPPER(LEFT('4in'!I30))</f>
        <v/>
      </c>
      <c r="CH30" s="83" t="str">
        <f>UPPER(RIGHT(LEFT('4in'!I30,2)))</f>
        <v/>
      </c>
      <c r="CI30" s="83" t="str">
        <f>UPPER(RIGHT(LEFT('4in'!I30,3)))</f>
        <v/>
      </c>
      <c r="CJ30" s="83" t="str">
        <f>UPPER(RIGHT('4in'!I30))</f>
        <v/>
      </c>
      <c r="CK30" s="83" t="str">
        <f>UPPER(LEFT('4in'!M30))</f>
        <v/>
      </c>
      <c r="CL30" s="83" t="str">
        <f>UPPER(RIGHT(LEFT('4in'!M30,2)))</f>
        <v/>
      </c>
      <c r="CM30" s="83" t="str">
        <f>UPPER(RIGHT(LEFT('4in'!M30,3)))</f>
        <v/>
      </c>
      <c r="CN30" s="83" t="str">
        <f>UPPER(RIGHT('4in'!M30))</f>
        <v/>
      </c>
      <c r="CO30" s="83" t="str">
        <f>UPPER(LEFT('4in'!Q30))</f>
        <v/>
      </c>
      <c r="CP30" s="83" t="str">
        <f>UPPER(RIGHT(LEFT('4in'!Q30,2)))</f>
        <v/>
      </c>
      <c r="CQ30" s="83" t="str">
        <f>UPPER(RIGHT(LEFT('4in'!Q30,3)))</f>
        <v/>
      </c>
      <c r="CR30" s="83" t="str">
        <f>UPPER(RIGHT('4in'!Q30))</f>
        <v/>
      </c>
      <c r="CS30" s="83" t="str">
        <f>UPPER(LEFT('4in'!U30))</f>
        <v/>
      </c>
      <c r="CT30" s="83" t="str">
        <f>UPPER(RIGHT(LEFT('4in'!U30,2)))</f>
        <v/>
      </c>
      <c r="CU30" s="83" t="str">
        <f>UPPER(RIGHT(LEFT('4in'!U30,3)))</f>
        <v/>
      </c>
      <c r="CV30" s="83" t="str">
        <f>UPPER(RIGHT('4in'!U30))</f>
        <v/>
      </c>
      <c r="CW30" s="83" t="str">
        <f>UPPER(LEFT('4in'!Y30))</f>
        <v/>
      </c>
      <c r="CX30" s="83" t="str">
        <f>UPPER(RIGHT(LEFT('4in'!Y30,2)))</f>
        <v/>
      </c>
      <c r="CY30" s="83" t="str">
        <f>UPPER(RIGHT(LEFT('4in'!Y30,3)))</f>
        <v/>
      </c>
      <c r="CZ30" s="83" t="str">
        <f>UPPER(RIGHT('4in'!Y30))</f>
        <v/>
      </c>
    </row>
    <row r="31" spans="1:104" ht="19.5" customHeight="1">
      <c r="A31" s="64"/>
      <c r="B31" s="84" t="str">
        <f>STUDENTS!U33</f>
        <v/>
      </c>
      <c r="C31" s="85">
        <f>STUDENTS!V33</f>
        <v>0</v>
      </c>
      <c r="D31" s="236" t="str">
        <f>STUDENTS!W33</f>
        <v/>
      </c>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2"/>
      <c r="AC31" s="64"/>
      <c r="AD31" s="381" t="str">
        <f t="shared" si="3"/>
        <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t="str">
        <f t="shared" si="0"/>
        <v/>
      </c>
      <c r="CA31" s="83">
        <f t="shared" si="1"/>
        <v>0</v>
      </c>
      <c r="CB31" s="83" t="str">
        <f t="shared" si="2"/>
        <v/>
      </c>
      <c r="CC31" s="83" t="str">
        <f>UPPER(LEFT('4in'!E31))</f>
        <v/>
      </c>
      <c r="CD31" s="83" t="str">
        <f>UPPER(RIGHT(LEFT('4in'!E31,2)))</f>
        <v/>
      </c>
      <c r="CE31" s="83" t="str">
        <f>UPPER(RIGHT(LEFT('4in'!E31,3)))</f>
        <v/>
      </c>
      <c r="CF31" s="83" t="str">
        <f>UPPER(RIGHT('4in'!E31))</f>
        <v/>
      </c>
      <c r="CG31" s="83" t="str">
        <f>UPPER(LEFT('4in'!I31))</f>
        <v/>
      </c>
      <c r="CH31" s="83" t="str">
        <f>UPPER(RIGHT(LEFT('4in'!I31,2)))</f>
        <v/>
      </c>
      <c r="CI31" s="83" t="str">
        <f>UPPER(RIGHT(LEFT('4in'!I31,3)))</f>
        <v/>
      </c>
      <c r="CJ31" s="83" t="str">
        <f>UPPER(RIGHT('4in'!I31))</f>
        <v/>
      </c>
      <c r="CK31" s="83" t="str">
        <f>UPPER(LEFT('4in'!M31))</f>
        <v/>
      </c>
      <c r="CL31" s="83" t="str">
        <f>UPPER(RIGHT(LEFT('4in'!M31,2)))</f>
        <v/>
      </c>
      <c r="CM31" s="83" t="str">
        <f>UPPER(RIGHT(LEFT('4in'!M31,3)))</f>
        <v/>
      </c>
      <c r="CN31" s="83" t="str">
        <f>UPPER(RIGHT('4in'!M31))</f>
        <v/>
      </c>
      <c r="CO31" s="83" t="str">
        <f>UPPER(LEFT('4in'!Q31))</f>
        <v/>
      </c>
      <c r="CP31" s="83" t="str">
        <f>UPPER(RIGHT(LEFT('4in'!Q31,2)))</f>
        <v/>
      </c>
      <c r="CQ31" s="83" t="str">
        <f>UPPER(RIGHT(LEFT('4in'!Q31,3)))</f>
        <v/>
      </c>
      <c r="CR31" s="83" t="str">
        <f>UPPER(RIGHT('4in'!Q31))</f>
        <v/>
      </c>
      <c r="CS31" s="83" t="str">
        <f>UPPER(LEFT('4in'!U31))</f>
        <v/>
      </c>
      <c r="CT31" s="83" t="str">
        <f>UPPER(RIGHT(LEFT('4in'!U31,2)))</f>
        <v/>
      </c>
      <c r="CU31" s="83" t="str">
        <f>UPPER(RIGHT(LEFT('4in'!U31,3)))</f>
        <v/>
      </c>
      <c r="CV31" s="83" t="str">
        <f>UPPER(RIGHT('4in'!U31))</f>
        <v/>
      </c>
      <c r="CW31" s="83" t="str">
        <f>UPPER(LEFT('4in'!Y31))</f>
        <v/>
      </c>
      <c r="CX31" s="83" t="str">
        <f>UPPER(RIGHT(LEFT('4in'!Y31,2)))</f>
        <v/>
      </c>
      <c r="CY31" s="83" t="str">
        <f>UPPER(RIGHT(LEFT('4in'!Y31,3)))</f>
        <v/>
      </c>
      <c r="CZ31" s="83" t="str">
        <f>UPPER(RIGHT('4in'!Y31))</f>
        <v/>
      </c>
    </row>
    <row r="32" spans="1:104" s="94" customFormat="1" ht="19.5" customHeight="1">
      <c r="A32" s="93"/>
      <c r="B32" s="84" t="str">
        <f>STUDENTS!U34</f>
        <v/>
      </c>
      <c r="C32" s="85">
        <f>STUDENTS!V34</f>
        <v>0</v>
      </c>
      <c r="D32" s="236" t="str">
        <f>STUDENTS!W34</f>
        <v/>
      </c>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2"/>
      <c r="AC32" s="93"/>
      <c r="AD32" s="381" t="str">
        <f t="shared" si="3"/>
        <v/>
      </c>
      <c r="BZ32" s="83" t="str">
        <f t="shared" si="0"/>
        <v/>
      </c>
      <c r="CA32" s="83">
        <f t="shared" si="1"/>
        <v>0</v>
      </c>
      <c r="CB32" s="83" t="str">
        <f t="shared" si="2"/>
        <v/>
      </c>
      <c r="CC32" s="83" t="str">
        <f>UPPER(LEFT('4in'!E32))</f>
        <v/>
      </c>
      <c r="CD32" s="83" t="str">
        <f>UPPER(RIGHT(LEFT('4in'!E32,2)))</f>
        <v/>
      </c>
      <c r="CE32" s="83" t="str">
        <f>UPPER(RIGHT(LEFT('4in'!E32,3)))</f>
        <v/>
      </c>
      <c r="CF32" s="83" t="str">
        <f>UPPER(RIGHT('4in'!E32))</f>
        <v/>
      </c>
      <c r="CG32" s="83" t="str">
        <f>UPPER(LEFT('4in'!I32))</f>
        <v/>
      </c>
      <c r="CH32" s="83" t="str">
        <f>UPPER(RIGHT(LEFT('4in'!I32,2)))</f>
        <v/>
      </c>
      <c r="CI32" s="83" t="str">
        <f>UPPER(RIGHT(LEFT('4in'!I32,3)))</f>
        <v/>
      </c>
      <c r="CJ32" s="83" t="str">
        <f>UPPER(RIGHT('4in'!I32))</f>
        <v/>
      </c>
      <c r="CK32" s="83" t="str">
        <f>UPPER(LEFT('4in'!M32))</f>
        <v/>
      </c>
      <c r="CL32" s="83" t="str">
        <f>UPPER(RIGHT(LEFT('4in'!M32,2)))</f>
        <v/>
      </c>
      <c r="CM32" s="83" t="str">
        <f>UPPER(RIGHT(LEFT('4in'!M32,3)))</f>
        <v/>
      </c>
      <c r="CN32" s="83" t="str">
        <f>UPPER(RIGHT('4in'!M32))</f>
        <v/>
      </c>
      <c r="CO32" s="83" t="str">
        <f>UPPER(LEFT('4in'!Q32))</f>
        <v/>
      </c>
      <c r="CP32" s="83" t="str">
        <f>UPPER(RIGHT(LEFT('4in'!Q32,2)))</f>
        <v/>
      </c>
      <c r="CQ32" s="83" t="str">
        <f>UPPER(RIGHT(LEFT('4in'!Q32,3)))</f>
        <v/>
      </c>
      <c r="CR32" s="83" t="str">
        <f>UPPER(RIGHT('4in'!Q32))</f>
        <v/>
      </c>
      <c r="CS32" s="83" t="str">
        <f>UPPER(LEFT('4in'!U32))</f>
        <v/>
      </c>
      <c r="CT32" s="83" t="str">
        <f>UPPER(RIGHT(LEFT('4in'!U32,2)))</f>
        <v/>
      </c>
      <c r="CU32" s="83" t="str">
        <f>UPPER(RIGHT(LEFT('4in'!U32,3)))</f>
        <v/>
      </c>
      <c r="CV32" s="83" t="str">
        <f>UPPER(RIGHT('4in'!U32))</f>
        <v/>
      </c>
      <c r="CW32" s="83" t="str">
        <f>UPPER(LEFT('4in'!Y32))</f>
        <v/>
      </c>
      <c r="CX32" s="83" t="str">
        <f>UPPER(RIGHT(LEFT('4in'!Y32,2)))</f>
        <v/>
      </c>
      <c r="CY32" s="83" t="str">
        <f>UPPER(RIGHT(LEFT('4in'!Y32,3)))</f>
        <v/>
      </c>
      <c r="CZ32" s="83" t="str">
        <f>UPPER(RIGHT('4in'!Y32))</f>
        <v/>
      </c>
    </row>
    <row r="33" spans="1:104" s="97" customFormat="1" ht="19.5" customHeight="1">
      <c r="A33" s="95"/>
      <c r="B33" s="84" t="str">
        <f>STUDENTS!U35</f>
        <v/>
      </c>
      <c r="C33" s="85">
        <f>STUDENTS!V35</f>
        <v>0</v>
      </c>
      <c r="D33" s="236" t="str">
        <f>STUDENTS!W35</f>
        <v/>
      </c>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c r="AC33" s="95"/>
      <c r="AD33" s="381" t="str">
        <f t="shared" si="3"/>
        <v/>
      </c>
      <c r="BZ33" s="83" t="str">
        <f t="shared" si="0"/>
        <v/>
      </c>
      <c r="CA33" s="83">
        <f t="shared" si="1"/>
        <v>0</v>
      </c>
      <c r="CB33" s="83" t="str">
        <f t="shared" si="2"/>
        <v/>
      </c>
      <c r="CC33" s="83" t="str">
        <f>UPPER(LEFT('4in'!E33))</f>
        <v/>
      </c>
      <c r="CD33" s="83" t="str">
        <f>UPPER(RIGHT(LEFT('4in'!E33,2)))</f>
        <v/>
      </c>
      <c r="CE33" s="83" t="str">
        <f>UPPER(RIGHT(LEFT('4in'!E33,3)))</f>
        <v/>
      </c>
      <c r="CF33" s="83" t="str">
        <f>UPPER(RIGHT('4in'!E33))</f>
        <v/>
      </c>
      <c r="CG33" s="83" t="str">
        <f>UPPER(LEFT('4in'!I33))</f>
        <v/>
      </c>
      <c r="CH33" s="83" t="str">
        <f>UPPER(RIGHT(LEFT('4in'!I33,2)))</f>
        <v/>
      </c>
      <c r="CI33" s="83" t="str">
        <f>UPPER(RIGHT(LEFT('4in'!I33,3)))</f>
        <v/>
      </c>
      <c r="CJ33" s="83" t="str">
        <f>UPPER(RIGHT('4in'!I33))</f>
        <v/>
      </c>
      <c r="CK33" s="83" t="str">
        <f>UPPER(LEFT('4in'!M33))</f>
        <v/>
      </c>
      <c r="CL33" s="83" t="str">
        <f>UPPER(RIGHT(LEFT('4in'!M33,2)))</f>
        <v/>
      </c>
      <c r="CM33" s="83" t="str">
        <f>UPPER(RIGHT(LEFT('4in'!M33,3)))</f>
        <v/>
      </c>
      <c r="CN33" s="83" t="str">
        <f>UPPER(RIGHT('4in'!M33))</f>
        <v/>
      </c>
      <c r="CO33" s="83" t="str">
        <f>UPPER(LEFT('4in'!Q33))</f>
        <v/>
      </c>
      <c r="CP33" s="83" t="str">
        <f>UPPER(RIGHT(LEFT('4in'!Q33,2)))</f>
        <v/>
      </c>
      <c r="CQ33" s="83" t="str">
        <f>UPPER(RIGHT(LEFT('4in'!Q33,3)))</f>
        <v/>
      </c>
      <c r="CR33" s="83" t="str">
        <f>UPPER(RIGHT('4in'!Q33))</f>
        <v/>
      </c>
      <c r="CS33" s="83" t="str">
        <f>UPPER(LEFT('4in'!U33))</f>
        <v/>
      </c>
      <c r="CT33" s="83" t="str">
        <f>UPPER(RIGHT(LEFT('4in'!U33,2)))</f>
        <v/>
      </c>
      <c r="CU33" s="83" t="str">
        <f>UPPER(RIGHT(LEFT('4in'!U33,3)))</f>
        <v/>
      </c>
      <c r="CV33" s="83" t="str">
        <f>UPPER(RIGHT('4in'!U33))</f>
        <v/>
      </c>
      <c r="CW33" s="83" t="str">
        <f>UPPER(LEFT('4in'!Y33))</f>
        <v/>
      </c>
      <c r="CX33" s="83" t="str">
        <f>UPPER(RIGHT(LEFT('4in'!Y33,2)))</f>
        <v/>
      </c>
      <c r="CY33" s="83" t="str">
        <f>UPPER(RIGHT(LEFT('4in'!Y33,3)))</f>
        <v/>
      </c>
      <c r="CZ33" s="83" t="str">
        <f>UPPER(RIGHT('4in'!Y33))</f>
        <v/>
      </c>
    </row>
    <row r="34" spans="1:104" s="97" customFormat="1" ht="19.5" customHeight="1">
      <c r="A34" s="95"/>
      <c r="B34" s="84" t="str">
        <f>STUDENTS!U36</f>
        <v/>
      </c>
      <c r="C34" s="85">
        <f>STUDENTS!V36</f>
        <v>0</v>
      </c>
      <c r="D34" s="236" t="str">
        <f>STUDENTS!W36</f>
        <v/>
      </c>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2"/>
      <c r="AC34" s="95"/>
      <c r="AD34" s="381" t="str">
        <f t="shared" si="3"/>
        <v/>
      </c>
      <c r="BZ34" s="83" t="str">
        <f t="shared" si="0"/>
        <v/>
      </c>
      <c r="CA34" s="83">
        <f t="shared" si="1"/>
        <v>0</v>
      </c>
      <c r="CB34" s="83" t="str">
        <f t="shared" si="2"/>
        <v/>
      </c>
      <c r="CC34" s="83" t="str">
        <f>UPPER(LEFT('4in'!E34))</f>
        <v/>
      </c>
      <c r="CD34" s="83" t="str">
        <f>UPPER(RIGHT(LEFT('4in'!E34,2)))</f>
        <v/>
      </c>
      <c r="CE34" s="83" t="str">
        <f>UPPER(RIGHT(LEFT('4in'!E34,3)))</f>
        <v/>
      </c>
      <c r="CF34" s="83" t="str">
        <f>UPPER(RIGHT('4in'!E34))</f>
        <v/>
      </c>
      <c r="CG34" s="83" t="str">
        <f>UPPER(LEFT('4in'!I34))</f>
        <v/>
      </c>
      <c r="CH34" s="83" t="str">
        <f>UPPER(RIGHT(LEFT('4in'!I34,2)))</f>
        <v/>
      </c>
      <c r="CI34" s="83" t="str">
        <f>UPPER(RIGHT(LEFT('4in'!I34,3)))</f>
        <v/>
      </c>
      <c r="CJ34" s="83" t="str">
        <f>UPPER(RIGHT('4in'!I34))</f>
        <v/>
      </c>
      <c r="CK34" s="83" t="str">
        <f>UPPER(LEFT('4in'!M34))</f>
        <v/>
      </c>
      <c r="CL34" s="83" t="str">
        <f>UPPER(RIGHT(LEFT('4in'!M34,2)))</f>
        <v/>
      </c>
      <c r="CM34" s="83" t="str">
        <f>UPPER(RIGHT(LEFT('4in'!M34,3)))</f>
        <v/>
      </c>
      <c r="CN34" s="83" t="str">
        <f>UPPER(RIGHT('4in'!M34))</f>
        <v/>
      </c>
      <c r="CO34" s="83" t="str">
        <f>UPPER(LEFT('4in'!Q34))</f>
        <v/>
      </c>
      <c r="CP34" s="83" t="str">
        <f>UPPER(RIGHT(LEFT('4in'!Q34,2)))</f>
        <v/>
      </c>
      <c r="CQ34" s="83" t="str">
        <f>UPPER(RIGHT(LEFT('4in'!Q34,3)))</f>
        <v/>
      </c>
      <c r="CR34" s="83" t="str">
        <f>UPPER(RIGHT('4in'!Q34))</f>
        <v/>
      </c>
      <c r="CS34" s="83" t="str">
        <f>UPPER(LEFT('4in'!U34))</f>
        <v/>
      </c>
      <c r="CT34" s="83" t="str">
        <f>UPPER(RIGHT(LEFT('4in'!U34,2)))</f>
        <v/>
      </c>
      <c r="CU34" s="83" t="str">
        <f>UPPER(RIGHT(LEFT('4in'!U34,3)))</f>
        <v/>
      </c>
      <c r="CV34" s="83" t="str">
        <f>UPPER(RIGHT('4in'!U34))</f>
        <v/>
      </c>
      <c r="CW34" s="83" t="str">
        <f>UPPER(LEFT('4in'!Y34))</f>
        <v/>
      </c>
      <c r="CX34" s="83" t="str">
        <f>UPPER(RIGHT(LEFT('4in'!Y34,2)))</f>
        <v/>
      </c>
      <c r="CY34" s="83" t="str">
        <f>UPPER(RIGHT(LEFT('4in'!Y34,3)))</f>
        <v/>
      </c>
      <c r="CZ34" s="83" t="str">
        <f>UPPER(RIGHT('4in'!Y34))</f>
        <v/>
      </c>
    </row>
    <row r="35" spans="1:104" s="97" customFormat="1" ht="19.5" customHeight="1">
      <c r="A35" s="95"/>
      <c r="B35" s="84" t="str">
        <f>STUDENTS!U37</f>
        <v/>
      </c>
      <c r="C35" s="85">
        <f>STUDENTS!V37</f>
        <v>0</v>
      </c>
      <c r="D35" s="236" t="str">
        <f>STUDENTS!W37</f>
        <v/>
      </c>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2"/>
      <c r="AC35" s="95"/>
      <c r="AD35" s="381" t="str">
        <f t="shared" si="3"/>
        <v/>
      </c>
      <c r="BZ35" s="83" t="str">
        <f t="shared" si="0"/>
        <v/>
      </c>
      <c r="CA35" s="83">
        <f t="shared" si="1"/>
        <v>0</v>
      </c>
      <c r="CB35" s="83" t="str">
        <f t="shared" si="2"/>
        <v/>
      </c>
      <c r="CC35" s="83" t="str">
        <f>UPPER(LEFT('4in'!E35))</f>
        <v/>
      </c>
      <c r="CD35" s="83" t="str">
        <f>UPPER(RIGHT(LEFT('4in'!E35,2)))</f>
        <v/>
      </c>
      <c r="CE35" s="83" t="str">
        <f>UPPER(RIGHT(LEFT('4in'!E35,3)))</f>
        <v/>
      </c>
      <c r="CF35" s="83" t="str">
        <f>UPPER(RIGHT('4in'!E35))</f>
        <v/>
      </c>
      <c r="CG35" s="83" t="str">
        <f>UPPER(LEFT('4in'!I35))</f>
        <v/>
      </c>
      <c r="CH35" s="83" t="str">
        <f>UPPER(RIGHT(LEFT('4in'!I35,2)))</f>
        <v/>
      </c>
      <c r="CI35" s="83" t="str">
        <f>UPPER(RIGHT(LEFT('4in'!I35,3)))</f>
        <v/>
      </c>
      <c r="CJ35" s="83" t="str">
        <f>UPPER(RIGHT('4in'!I35))</f>
        <v/>
      </c>
      <c r="CK35" s="83" t="str">
        <f>UPPER(LEFT('4in'!M35))</f>
        <v/>
      </c>
      <c r="CL35" s="83" t="str">
        <f>UPPER(RIGHT(LEFT('4in'!M35,2)))</f>
        <v/>
      </c>
      <c r="CM35" s="83" t="str">
        <f>UPPER(RIGHT(LEFT('4in'!M35,3)))</f>
        <v/>
      </c>
      <c r="CN35" s="83" t="str">
        <f>UPPER(RIGHT('4in'!M35))</f>
        <v/>
      </c>
      <c r="CO35" s="83" t="str">
        <f>UPPER(LEFT('4in'!Q35))</f>
        <v/>
      </c>
      <c r="CP35" s="83" t="str">
        <f>UPPER(RIGHT(LEFT('4in'!Q35,2)))</f>
        <v/>
      </c>
      <c r="CQ35" s="83" t="str">
        <f>UPPER(RIGHT(LEFT('4in'!Q35,3)))</f>
        <v/>
      </c>
      <c r="CR35" s="83" t="str">
        <f>UPPER(RIGHT('4in'!Q35))</f>
        <v/>
      </c>
      <c r="CS35" s="83" t="str">
        <f>UPPER(LEFT('4in'!U35))</f>
        <v/>
      </c>
      <c r="CT35" s="83" t="str">
        <f>UPPER(RIGHT(LEFT('4in'!U35,2)))</f>
        <v/>
      </c>
      <c r="CU35" s="83" t="str">
        <f>UPPER(RIGHT(LEFT('4in'!U35,3)))</f>
        <v/>
      </c>
      <c r="CV35" s="83" t="str">
        <f>UPPER(RIGHT('4in'!U35))</f>
        <v/>
      </c>
      <c r="CW35" s="83" t="str">
        <f>UPPER(LEFT('4in'!Y35))</f>
        <v/>
      </c>
      <c r="CX35" s="83" t="str">
        <f>UPPER(RIGHT(LEFT('4in'!Y35,2)))</f>
        <v/>
      </c>
      <c r="CY35" s="83" t="str">
        <f>UPPER(RIGHT(LEFT('4in'!Y35,3)))</f>
        <v/>
      </c>
      <c r="CZ35" s="83" t="str">
        <f>UPPER(RIGHT('4in'!Y35))</f>
        <v/>
      </c>
    </row>
    <row r="36" spans="1:104" s="97" customFormat="1" ht="19.5" customHeight="1">
      <c r="A36" s="95"/>
      <c r="B36" s="84" t="str">
        <f>STUDENTS!U38</f>
        <v/>
      </c>
      <c r="C36" s="85">
        <f>STUDENTS!V38</f>
        <v>0</v>
      </c>
      <c r="D36" s="236" t="str">
        <f>STUDENTS!W38</f>
        <v/>
      </c>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2"/>
      <c r="AC36" s="95"/>
      <c r="AD36" s="381" t="str">
        <f t="shared" si="3"/>
        <v/>
      </c>
      <c r="BZ36" s="83" t="str">
        <f t="shared" si="0"/>
        <v/>
      </c>
      <c r="CA36" s="83">
        <f t="shared" si="1"/>
        <v>0</v>
      </c>
      <c r="CB36" s="83" t="str">
        <f t="shared" si="2"/>
        <v/>
      </c>
      <c r="CC36" s="83" t="str">
        <f>UPPER(LEFT('4in'!E36))</f>
        <v/>
      </c>
      <c r="CD36" s="83" t="str">
        <f>UPPER(RIGHT(LEFT('4in'!E36,2)))</f>
        <v/>
      </c>
      <c r="CE36" s="83" t="str">
        <f>UPPER(RIGHT(LEFT('4in'!E36,3)))</f>
        <v/>
      </c>
      <c r="CF36" s="83" t="str">
        <f>UPPER(RIGHT('4in'!E36))</f>
        <v/>
      </c>
      <c r="CG36" s="83" t="str">
        <f>UPPER(LEFT('4in'!I36))</f>
        <v/>
      </c>
      <c r="CH36" s="83" t="str">
        <f>UPPER(RIGHT(LEFT('4in'!I36,2)))</f>
        <v/>
      </c>
      <c r="CI36" s="83" t="str">
        <f>UPPER(RIGHT(LEFT('4in'!I36,3)))</f>
        <v/>
      </c>
      <c r="CJ36" s="83" t="str">
        <f>UPPER(RIGHT('4in'!I36))</f>
        <v/>
      </c>
      <c r="CK36" s="83" t="str">
        <f>UPPER(LEFT('4in'!M36))</f>
        <v/>
      </c>
      <c r="CL36" s="83" t="str">
        <f>UPPER(RIGHT(LEFT('4in'!M36,2)))</f>
        <v/>
      </c>
      <c r="CM36" s="83" t="str">
        <f>UPPER(RIGHT(LEFT('4in'!M36,3)))</f>
        <v/>
      </c>
      <c r="CN36" s="83" t="str">
        <f>UPPER(RIGHT('4in'!M36))</f>
        <v/>
      </c>
      <c r="CO36" s="83" t="str">
        <f>UPPER(LEFT('4in'!Q36))</f>
        <v/>
      </c>
      <c r="CP36" s="83" t="str">
        <f>UPPER(RIGHT(LEFT('4in'!Q36,2)))</f>
        <v/>
      </c>
      <c r="CQ36" s="83" t="str">
        <f>UPPER(RIGHT(LEFT('4in'!Q36,3)))</f>
        <v/>
      </c>
      <c r="CR36" s="83" t="str">
        <f>UPPER(RIGHT('4in'!Q36))</f>
        <v/>
      </c>
      <c r="CS36" s="83" t="str">
        <f>UPPER(LEFT('4in'!U36))</f>
        <v/>
      </c>
      <c r="CT36" s="83" t="str">
        <f>UPPER(RIGHT(LEFT('4in'!U36,2)))</f>
        <v/>
      </c>
      <c r="CU36" s="83" t="str">
        <f>UPPER(RIGHT(LEFT('4in'!U36,3)))</f>
        <v/>
      </c>
      <c r="CV36" s="83" t="str">
        <f>UPPER(RIGHT('4in'!U36))</f>
        <v/>
      </c>
      <c r="CW36" s="83" t="str">
        <f>UPPER(LEFT('4in'!Y36))</f>
        <v/>
      </c>
      <c r="CX36" s="83" t="str">
        <f>UPPER(RIGHT(LEFT('4in'!Y36,2)))</f>
        <v/>
      </c>
      <c r="CY36" s="83" t="str">
        <f>UPPER(RIGHT(LEFT('4in'!Y36,3)))</f>
        <v/>
      </c>
      <c r="CZ36" s="83" t="str">
        <f>UPPER(RIGHT('4in'!Y36))</f>
        <v/>
      </c>
    </row>
    <row r="37" spans="1:104" s="97" customFormat="1" ht="19.5" customHeight="1">
      <c r="A37" s="95"/>
      <c r="B37" s="84" t="str">
        <f>STUDENTS!U39</f>
        <v/>
      </c>
      <c r="C37" s="85">
        <f>STUDENTS!V39</f>
        <v>0</v>
      </c>
      <c r="D37" s="236" t="str">
        <f>STUDENTS!W39</f>
        <v/>
      </c>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2"/>
      <c r="AC37" s="95"/>
      <c r="AD37" s="381" t="str">
        <f t="shared" si="3"/>
        <v/>
      </c>
      <c r="BZ37" s="83" t="str">
        <f t="shared" si="0"/>
        <v/>
      </c>
      <c r="CA37" s="83">
        <f t="shared" si="1"/>
        <v>0</v>
      </c>
      <c r="CB37" s="83" t="str">
        <f t="shared" si="2"/>
        <v/>
      </c>
      <c r="CC37" s="83" t="str">
        <f>UPPER(LEFT('4in'!E37))</f>
        <v/>
      </c>
      <c r="CD37" s="83" t="str">
        <f>UPPER(RIGHT(LEFT('4in'!E37,2)))</f>
        <v/>
      </c>
      <c r="CE37" s="83" t="str">
        <f>UPPER(RIGHT(LEFT('4in'!E37,3)))</f>
        <v/>
      </c>
      <c r="CF37" s="83" t="str">
        <f>UPPER(RIGHT('4in'!E37))</f>
        <v/>
      </c>
      <c r="CG37" s="83" t="str">
        <f>UPPER(LEFT('4in'!I37))</f>
        <v/>
      </c>
      <c r="CH37" s="83" t="str">
        <f>UPPER(RIGHT(LEFT('4in'!I37,2)))</f>
        <v/>
      </c>
      <c r="CI37" s="83" t="str">
        <f>UPPER(RIGHT(LEFT('4in'!I37,3)))</f>
        <v/>
      </c>
      <c r="CJ37" s="83" t="str">
        <f>UPPER(RIGHT('4in'!I37))</f>
        <v/>
      </c>
      <c r="CK37" s="83" t="str">
        <f>UPPER(LEFT('4in'!M37))</f>
        <v/>
      </c>
      <c r="CL37" s="83" t="str">
        <f>UPPER(RIGHT(LEFT('4in'!M37,2)))</f>
        <v/>
      </c>
      <c r="CM37" s="83" t="str">
        <f>UPPER(RIGHT(LEFT('4in'!M37,3)))</f>
        <v/>
      </c>
      <c r="CN37" s="83" t="str">
        <f>UPPER(RIGHT('4in'!M37))</f>
        <v/>
      </c>
      <c r="CO37" s="83" t="str">
        <f>UPPER(LEFT('4in'!Q37))</f>
        <v/>
      </c>
      <c r="CP37" s="83" t="str">
        <f>UPPER(RIGHT(LEFT('4in'!Q37,2)))</f>
        <v/>
      </c>
      <c r="CQ37" s="83" t="str">
        <f>UPPER(RIGHT(LEFT('4in'!Q37,3)))</f>
        <v/>
      </c>
      <c r="CR37" s="83" t="str">
        <f>UPPER(RIGHT('4in'!Q37))</f>
        <v/>
      </c>
      <c r="CS37" s="83" t="str">
        <f>UPPER(LEFT('4in'!U37))</f>
        <v/>
      </c>
      <c r="CT37" s="83" t="str">
        <f>UPPER(RIGHT(LEFT('4in'!U37,2)))</f>
        <v/>
      </c>
      <c r="CU37" s="83" t="str">
        <f>UPPER(RIGHT(LEFT('4in'!U37,3)))</f>
        <v/>
      </c>
      <c r="CV37" s="83" t="str">
        <f>UPPER(RIGHT('4in'!U37))</f>
        <v/>
      </c>
      <c r="CW37" s="83" t="str">
        <f>UPPER(LEFT('4in'!Y37))</f>
        <v/>
      </c>
      <c r="CX37" s="83" t="str">
        <f>UPPER(RIGHT(LEFT('4in'!Y37,2)))</f>
        <v/>
      </c>
      <c r="CY37" s="83" t="str">
        <f>UPPER(RIGHT(LEFT('4in'!Y37,3)))</f>
        <v/>
      </c>
      <c r="CZ37" s="83" t="str">
        <f>UPPER(RIGHT('4in'!Y37))</f>
        <v/>
      </c>
    </row>
    <row r="38" spans="1:104" ht="19.5" customHeight="1">
      <c r="A38" s="64"/>
      <c r="B38" s="84" t="str">
        <f>STUDENTS!U40</f>
        <v/>
      </c>
      <c r="C38" s="85">
        <f>STUDENTS!V40</f>
        <v>0</v>
      </c>
      <c r="D38" s="236" t="str">
        <f>STUDENTS!W40</f>
        <v/>
      </c>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2"/>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83" t="str">
        <f>UPPER(LEFT('4in'!E38))</f>
        <v/>
      </c>
      <c r="CD38" s="83" t="str">
        <f>UPPER(RIGHT(LEFT('4in'!E38,2)))</f>
        <v/>
      </c>
      <c r="CE38" s="83" t="str">
        <f>UPPER(RIGHT(LEFT('4in'!E38,3)))</f>
        <v/>
      </c>
      <c r="CF38" s="83" t="str">
        <f>UPPER(RIGHT('4in'!E38))</f>
        <v/>
      </c>
      <c r="CG38" s="83" t="str">
        <f>UPPER(LEFT('4in'!I38))</f>
        <v/>
      </c>
      <c r="CH38" s="83" t="str">
        <f>UPPER(RIGHT(LEFT('4in'!I38,2)))</f>
        <v/>
      </c>
      <c r="CI38" s="83" t="str">
        <f>UPPER(RIGHT(LEFT('4in'!I38,3)))</f>
        <v/>
      </c>
      <c r="CJ38" s="83" t="str">
        <f>UPPER(RIGHT('4in'!I38))</f>
        <v/>
      </c>
      <c r="CK38" s="83" t="str">
        <f>UPPER(LEFT('4in'!M38))</f>
        <v/>
      </c>
      <c r="CL38" s="83" t="str">
        <f>UPPER(RIGHT(LEFT('4in'!M38,2)))</f>
        <v/>
      </c>
      <c r="CM38" s="83" t="str">
        <f>UPPER(RIGHT(LEFT('4in'!M38,3)))</f>
        <v/>
      </c>
      <c r="CN38" s="83" t="str">
        <f>UPPER(RIGHT('4in'!M38))</f>
        <v/>
      </c>
      <c r="CO38" s="83" t="str">
        <f>UPPER(LEFT('4in'!Q38))</f>
        <v/>
      </c>
      <c r="CP38" s="83" t="str">
        <f>UPPER(RIGHT(LEFT('4in'!Q38,2)))</f>
        <v/>
      </c>
      <c r="CQ38" s="83" t="str">
        <f>UPPER(RIGHT(LEFT('4in'!Q38,3)))</f>
        <v/>
      </c>
      <c r="CR38" s="83" t="str">
        <f>UPPER(RIGHT('4in'!Q38))</f>
        <v/>
      </c>
      <c r="CS38" s="83" t="str">
        <f>UPPER(LEFT('4in'!U38))</f>
        <v/>
      </c>
      <c r="CT38" s="83" t="str">
        <f>UPPER(RIGHT(LEFT('4in'!U38,2)))</f>
        <v/>
      </c>
      <c r="CU38" s="83" t="str">
        <f>UPPER(RIGHT(LEFT('4in'!U38,3)))</f>
        <v/>
      </c>
      <c r="CV38" s="83" t="str">
        <f>UPPER(RIGHT('4in'!U38))</f>
        <v/>
      </c>
      <c r="CW38" s="83" t="str">
        <f>UPPER(LEFT('4in'!Y38))</f>
        <v/>
      </c>
      <c r="CX38" s="83" t="str">
        <f>UPPER(RIGHT(LEFT('4in'!Y38,2)))</f>
        <v/>
      </c>
      <c r="CY38" s="83" t="str">
        <f>UPPER(RIGHT(LEFT('4in'!Y38,3)))</f>
        <v/>
      </c>
      <c r="CZ38" s="83" t="str">
        <f>UPPER(RIGHT('4in'!Y38))</f>
        <v/>
      </c>
    </row>
    <row r="39" spans="1:104" ht="19.5" customHeight="1">
      <c r="A39" s="64"/>
      <c r="B39" s="84" t="str">
        <f>STUDENTS!U41</f>
        <v/>
      </c>
      <c r="C39" s="85">
        <f>STUDENTS!V41</f>
        <v>0</v>
      </c>
      <c r="D39" s="236" t="str">
        <f>STUDENTS!W41</f>
        <v/>
      </c>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2"/>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83" t="str">
        <f>UPPER(LEFT('4in'!E39))</f>
        <v/>
      </c>
      <c r="CD39" s="83" t="str">
        <f>UPPER(RIGHT(LEFT('4in'!E39,2)))</f>
        <v/>
      </c>
      <c r="CE39" s="83" t="str">
        <f>UPPER(RIGHT(LEFT('4in'!E39,3)))</f>
        <v/>
      </c>
      <c r="CF39" s="83" t="str">
        <f>UPPER(RIGHT('4in'!E39))</f>
        <v/>
      </c>
      <c r="CG39" s="83" t="str">
        <f>UPPER(LEFT('4in'!I39))</f>
        <v/>
      </c>
      <c r="CH39" s="83" t="str">
        <f>UPPER(RIGHT(LEFT('4in'!I39,2)))</f>
        <v/>
      </c>
      <c r="CI39" s="83" t="str">
        <f>UPPER(RIGHT(LEFT('4in'!I39,3)))</f>
        <v/>
      </c>
      <c r="CJ39" s="83" t="str">
        <f>UPPER(RIGHT('4in'!I39))</f>
        <v/>
      </c>
      <c r="CK39" s="83" t="str">
        <f>UPPER(LEFT('4in'!M39))</f>
        <v/>
      </c>
      <c r="CL39" s="83" t="str">
        <f>UPPER(RIGHT(LEFT('4in'!M39,2)))</f>
        <v/>
      </c>
      <c r="CM39" s="83" t="str">
        <f>UPPER(RIGHT(LEFT('4in'!M39,3)))</f>
        <v/>
      </c>
      <c r="CN39" s="83" t="str">
        <f>UPPER(RIGHT('4in'!M39))</f>
        <v/>
      </c>
      <c r="CO39" s="83" t="str">
        <f>UPPER(LEFT('4in'!Q39))</f>
        <v/>
      </c>
      <c r="CP39" s="83" t="str">
        <f>UPPER(RIGHT(LEFT('4in'!Q39,2)))</f>
        <v/>
      </c>
      <c r="CQ39" s="83" t="str">
        <f>UPPER(RIGHT(LEFT('4in'!Q39,3)))</f>
        <v/>
      </c>
      <c r="CR39" s="83" t="str">
        <f>UPPER(RIGHT('4in'!Q39))</f>
        <v/>
      </c>
      <c r="CS39" s="83" t="str">
        <f>UPPER(LEFT('4in'!U39))</f>
        <v/>
      </c>
      <c r="CT39" s="83" t="str">
        <f>UPPER(RIGHT(LEFT('4in'!U39,2)))</f>
        <v/>
      </c>
      <c r="CU39" s="83" t="str">
        <f>UPPER(RIGHT(LEFT('4in'!U39,3)))</f>
        <v/>
      </c>
      <c r="CV39" s="83" t="str">
        <f>UPPER(RIGHT('4in'!U39))</f>
        <v/>
      </c>
      <c r="CW39" s="83" t="str">
        <f>UPPER(LEFT('4in'!Y39))</f>
        <v/>
      </c>
      <c r="CX39" s="83" t="str">
        <f>UPPER(RIGHT(LEFT('4in'!Y39,2)))</f>
        <v/>
      </c>
      <c r="CY39" s="83" t="str">
        <f>UPPER(RIGHT(LEFT('4in'!Y39,3)))</f>
        <v/>
      </c>
      <c r="CZ39" s="83" t="str">
        <f>UPPER(RIGHT('4in'!Y39))</f>
        <v/>
      </c>
    </row>
    <row r="40" spans="1:104" ht="19.5" customHeight="1">
      <c r="A40" s="64"/>
      <c r="B40" s="84" t="str">
        <f>STUDENTS!U42</f>
        <v/>
      </c>
      <c r="C40" s="85">
        <f>STUDENTS!V42</f>
        <v>0</v>
      </c>
      <c r="D40" s="236" t="str">
        <f>STUDENTS!W42</f>
        <v/>
      </c>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2"/>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83" t="str">
        <f>UPPER(LEFT('4in'!E40))</f>
        <v/>
      </c>
      <c r="CD40" s="83" t="str">
        <f>UPPER(RIGHT(LEFT('4in'!E40,2)))</f>
        <v/>
      </c>
      <c r="CE40" s="83" t="str">
        <f>UPPER(RIGHT(LEFT('4in'!E40,3)))</f>
        <v/>
      </c>
      <c r="CF40" s="83" t="str">
        <f>UPPER(RIGHT('4in'!E40))</f>
        <v/>
      </c>
      <c r="CG40" s="83" t="str">
        <f>UPPER(LEFT('4in'!I40))</f>
        <v/>
      </c>
      <c r="CH40" s="83" t="str">
        <f>UPPER(RIGHT(LEFT('4in'!I40,2)))</f>
        <v/>
      </c>
      <c r="CI40" s="83" t="str">
        <f>UPPER(RIGHT(LEFT('4in'!I40,3)))</f>
        <v/>
      </c>
      <c r="CJ40" s="83" t="str">
        <f>UPPER(RIGHT('4in'!I40))</f>
        <v/>
      </c>
      <c r="CK40" s="83" t="str">
        <f>UPPER(LEFT('4in'!M40))</f>
        <v/>
      </c>
      <c r="CL40" s="83" t="str">
        <f>UPPER(RIGHT(LEFT('4in'!M40,2)))</f>
        <v/>
      </c>
      <c r="CM40" s="83" t="str">
        <f>UPPER(RIGHT(LEFT('4in'!M40,3)))</f>
        <v/>
      </c>
      <c r="CN40" s="83" t="str">
        <f>UPPER(RIGHT('4in'!M40))</f>
        <v/>
      </c>
      <c r="CO40" s="83" t="str">
        <f>UPPER(LEFT('4in'!Q40))</f>
        <v/>
      </c>
      <c r="CP40" s="83" t="str">
        <f>UPPER(RIGHT(LEFT('4in'!Q40,2)))</f>
        <v/>
      </c>
      <c r="CQ40" s="83" t="str">
        <f>UPPER(RIGHT(LEFT('4in'!Q40,3)))</f>
        <v/>
      </c>
      <c r="CR40" s="83" t="str">
        <f>UPPER(RIGHT('4in'!Q40))</f>
        <v/>
      </c>
      <c r="CS40" s="83" t="str">
        <f>UPPER(LEFT('4in'!U40))</f>
        <v/>
      </c>
      <c r="CT40" s="83" t="str">
        <f>UPPER(RIGHT(LEFT('4in'!U40,2)))</f>
        <v/>
      </c>
      <c r="CU40" s="83" t="str">
        <f>UPPER(RIGHT(LEFT('4in'!U40,3)))</f>
        <v/>
      </c>
      <c r="CV40" s="83" t="str">
        <f>UPPER(RIGHT('4in'!U40))</f>
        <v/>
      </c>
      <c r="CW40" s="83" t="str">
        <f>UPPER(LEFT('4in'!Y40))</f>
        <v/>
      </c>
      <c r="CX40" s="83" t="str">
        <f>UPPER(RIGHT(LEFT('4in'!Y40,2)))</f>
        <v/>
      </c>
      <c r="CY40" s="83" t="str">
        <f>UPPER(RIGHT(LEFT('4in'!Y40,3)))</f>
        <v/>
      </c>
      <c r="CZ40" s="83" t="str">
        <f>UPPER(RIGHT('4in'!Y40))</f>
        <v/>
      </c>
    </row>
    <row r="41" spans="1:104" ht="19.5" customHeight="1">
      <c r="A41" s="64"/>
      <c r="B41" s="84" t="str">
        <f>STUDENTS!U43</f>
        <v/>
      </c>
      <c r="C41" s="85">
        <f>STUDENTS!V43</f>
        <v>0</v>
      </c>
      <c r="D41" s="236" t="str">
        <f>STUDENTS!W43</f>
        <v/>
      </c>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2"/>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83" t="str">
        <f>UPPER(LEFT('4in'!E41))</f>
        <v/>
      </c>
      <c r="CD41" s="83" t="str">
        <f>UPPER(RIGHT(LEFT('4in'!E41,2)))</f>
        <v/>
      </c>
      <c r="CE41" s="83" t="str">
        <f>UPPER(RIGHT(LEFT('4in'!E41,3)))</f>
        <v/>
      </c>
      <c r="CF41" s="83" t="str">
        <f>UPPER(RIGHT('4in'!E41))</f>
        <v/>
      </c>
      <c r="CG41" s="83" t="str">
        <f>UPPER(LEFT('4in'!I41))</f>
        <v/>
      </c>
      <c r="CH41" s="83" t="str">
        <f>UPPER(RIGHT(LEFT('4in'!I41,2)))</f>
        <v/>
      </c>
      <c r="CI41" s="83" t="str">
        <f>UPPER(RIGHT(LEFT('4in'!I41,3)))</f>
        <v/>
      </c>
      <c r="CJ41" s="83" t="str">
        <f>UPPER(RIGHT('4in'!I41))</f>
        <v/>
      </c>
      <c r="CK41" s="83" t="str">
        <f>UPPER(LEFT('4in'!M41))</f>
        <v/>
      </c>
      <c r="CL41" s="83" t="str">
        <f>UPPER(RIGHT(LEFT('4in'!M41,2)))</f>
        <v/>
      </c>
      <c r="CM41" s="83" t="str">
        <f>UPPER(RIGHT(LEFT('4in'!M41,3)))</f>
        <v/>
      </c>
      <c r="CN41" s="83" t="str">
        <f>UPPER(RIGHT('4in'!M41))</f>
        <v/>
      </c>
      <c r="CO41" s="83" t="str">
        <f>UPPER(LEFT('4in'!Q41))</f>
        <v/>
      </c>
      <c r="CP41" s="83" t="str">
        <f>UPPER(RIGHT(LEFT('4in'!Q41,2)))</f>
        <v/>
      </c>
      <c r="CQ41" s="83" t="str">
        <f>UPPER(RIGHT(LEFT('4in'!Q41,3)))</f>
        <v/>
      </c>
      <c r="CR41" s="83" t="str">
        <f>UPPER(RIGHT('4in'!Q41))</f>
        <v/>
      </c>
      <c r="CS41" s="83" t="str">
        <f>UPPER(LEFT('4in'!U41))</f>
        <v/>
      </c>
      <c r="CT41" s="83" t="str">
        <f>UPPER(RIGHT(LEFT('4in'!U41,2)))</f>
        <v/>
      </c>
      <c r="CU41" s="83" t="str">
        <f>UPPER(RIGHT(LEFT('4in'!U41,3)))</f>
        <v/>
      </c>
      <c r="CV41" s="83" t="str">
        <f>UPPER(RIGHT('4in'!U41))</f>
        <v/>
      </c>
      <c r="CW41" s="83" t="str">
        <f>UPPER(LEFT('4in'!Y41))</f>
        <v/>
      </c>
      <c r="CX41" s="83" t="str">
        <f>UPPER(RIGHT(LEFT('4in'!Y41,2)))</f>
        <v/>
      </c>
      <c r="CY41" s="83" t="str">
        <f>UPPER(RIGHT(LEFT('4in'!Y41,3)))</f>
        <v/>
      </c>
      <c r="CZ41" s="83" t="str">
        <f>UPPER(RIGHT('4in'!Y41))</f>
        <v/>
      </c>
    </row>
    <row r="42" spans="1:104" ht="19.5" customHeight="1">
      <c r="A42" s="64"/>
      <c r="B42" s="84" t="str">
        <f>STUDENTS!U44</f>
        <v/>
      </c>
      <c r="C42" s="85">
        <f>STUDENTS!V44</f>
        <v>0</v>
      </c>
      <c r="D42" s="236" t="str">
        <f>STUDENTS!W44</f>
        <v/>
      </c>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2"/>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83" t="str">
        <f>UPPER(LEFT('4in'!E42))</f>
        <v/>
      </c>
      <c r="CD42" s="83" t="str">
        <f>UPPER(RIGHT(LEFT('4in'!E42,2)))</f>
        <v/>
      </c>
      <c r="CE42" s="83" t="str">
        <f>UPPER(RIGHT(LEFT('4in'!E42,3)))</f>
        <v/>
      </c>
      <c r="CF42" s="83" t="str">
        <f>UPPER(RIGHT('4in'!E42))</f>
        <v/>
      </c>
      <c r="CG42" s="83" t="str">
        <f>UPPER(LEFT('4in'!I42))</f>
        <v/>
      </c>
      <c r="CH42" s="83" t="str">
        <f>UPPER(RIGHT(LEFT('4in'!I42,2)))</f>
        <v/>
      </c>
      <c r="CI42" s="83" t="str">
        <f>UPPER(RIGHT(LEFT('4in'!I42,3)))</f>
        <v/>
      </c>
      <c r="CJ42" s="83" t="str">
        <f>UPPER(RIGHT('4in'!I42))</f>
        <v/>
      </c>
      <c r="CK42" s="83" t="str">
        <f>UPPER(LEFT('4in'!M42))</f>
        <v/>
      </c>
      <c r="CL42" s="83" t="str">
        <f>UPPER(RIGHT(LEFT('4in'!M42,2)))</f>
        <v/>
      </c>
      <c r="CM42" s="83" t="str">
        <f>UPPER(RIGHT(LEFT('4in'!M42,3)))</f>
        <v/>
      </c>
      <c r="CN42" s="83" t="str">
        <f>UPPER(RIGHT('4in'!M42))</f>
        <v/>
      </c>
      <c r="CO42" s="83" t="str">
        <f>UPPER(LEFT('4in'!Q42))</f>
        <v/>
      </c>
      <c r="CP42" s="83" t="str">
        <f>UPPER(RIGHT(LEFT('4in'!Q42,2)))</f>
        <v/>
      </c>
      <c r="CQ42" s="83" t="str">
        <f>UPPER(RIGHT(LEFT('4in'!Q42,3)))</f>
        <v/>
      </c>
      <c r="CR42" s="83" t="str">
        <f>UPPER(RIGHT('4in'!Q42))</f>
        <v/>
      </c>
      <c r="CS42" s="83" t="str">
        <f>UPPER(LEFT('4in'!U42))</f>
        <v/>
      </c>
      <c r="CT42" s="83" t="str">
        <f>UPPER(RIGHT(LEFT('4in'!U42,2)))</f>
        <v/>
      </c>
      <c r="CU42" s="83" t="str">
        <f>UPPER(RIGHT(LEFT('4in'!U42,3)))</f>
        <v/>
      </c>
      <c r="CV42" s="83" t="str">
        <f>UPPER(RIGHT('4in'!U42))</f>
        <v/>
      </c>
      <c r="CW42" s="83" t="str">
        <f>UPPER(LEFT('4in'!Y42))</f>
        <v/>
      </c>
      <c r="CX42" s="83" t="str">
        <f>UPPER(RIGHT(LEFT('4in'!Y42,2)))</f>
        <v/>
      </c>
      <c r="CY42" s="83" t="str">
        <f>UPPER(RIGHT(LEFT('4in'!Y42,3)))</f>
        <v/>
      </c>
      <c r="CZ42" s="83" t="str">
        <f>UPPER(RIGHT('4in'!Y42))</f>
        <v/>
      </c>
    </row>
    <row r="43" spans="1:104" ht="19.5" customHeight="1">
      <c r="A43" s="64"/>
      <c r="B43" s="84" t="str">
        <f>STUDENTS!U45</f>
        <v/>
      </c>
      <c r="C43" s="85">
        <f>STUDENTS!V45</f>
        <v>0</v>
      </c>
      <c r="D43" s="236" t="str">
        <f>STUDENTS!W45</f>
        <v/>
      </c>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2"/>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83" t="str">
        <f>UPPER(LEFT('4in'!E43))</f>
        <v/>
      </c>
      <c r="CD43" s="83" t="str">
        <f>UPPER(RIGHT(LEFT('4in'!E43,2)))</f>
        <v/>
      </c>
      <c r="CE43" s="83" t="str">
        <f>UPPER(RIGHT(LEFT('4in'!E43,3)))</f>
        <v/>
      </c>
      <c r="CF43" s="83" t="str">
        <f>UPPER(RIGHT('4in'!E43))</f>
        <v/>
      </c>
      <c r="CG43" s="83" t="str">
        <f>UPPER(LEFT('4in'!I43))</f>
        <v/>
      </c>
      <c r="CH43" s="83" t="str">
        <f>UPPER(RIGHT(LEFT('4in'!I43,2)))</f>
        <v/>
      </c>
      <c r="CI43" s="83" t="str">
        <f>UPPER(RIGHT(LEFT('4in'!I43,3)))</f>
        <v/>
      </c>
      <c r="CJ43" s="83" t="str">
        <f>UPPER(RIGHT('4in'!I43))</f>
        <v/>
      </c>
      <c r="CK43" s="83" t="str">
        <f>UPPER(LEFT('4in'!M43))</f>
        <v/>
      </c>
      <c r="CL43" s="83" t="str">
        <f>UPPER(RIGHT(LEFT('4in'!M43,2)))</f>
        <v/>
      </c>
      <c r="CM43" s="83" t="str">
        <f>UPPER(RIGHT(LEFT('4in'!M43,3)))</f>
        <v/>
      </c>
      <c r="CN43" s="83" t="str">
        <f>UPPER(RIGHT('4in'!M43))</f>
        <v/>
      </c>
      <c r="CO43" s="83" t="str">
        <f>UPPER(LEFT('4in'!Q43))</f>
        <v/>
      </c>
      <c r="CP43" s="83" t="str">
        <f>UPPER(RIGHT(LEFT('4in'!Q43,2)))</f>
        <v/>
      </c>
      <c r="CQ43" s="83" t="str">
        <f>UPPER(RIGHT(LEFT('4in'!Q43,3)))</f>
        <v/>
      </c>
      <c r="CR43" s="83" t="str">
        <f>UPPER(RIGHT('4in'!Q43))</f>
        <v/>
      </c>
      <c r="CS43" s="83" t="str">
        <f>UPPER(LEFT('4in'!U43))</f>
        <v/>
      </c>
      <c r="CT43" s="83" t="str">
        <f>UPPER(RIGHT(LEFT('4in'!U43,2)))</f>
        <v/>
      </c>
      <c r="CU43" s="83" t="str">
        <f>UPPER(RIGHT(LEFT('4in'!U43,3)))</f>
        <v/>
      </c>
      <c r="CV43" s="83" t="str">
        <f>UPPER(RIGHT('4in'!U43))</f>
        <v/>
      </c>
      <c r="CW43" s="83" t="str">
        <f>UPPER(LEFT('4in'!Y43))</f>
        <v/>
      </c>
      <c r="CX43" s="83" t="str">
        <f>UPPER(RIGHT(LEFT('4in'!Y43,2)))</f>
        <v/>
      </c>
      <c r="CY43" s="83" t="str">
        <f>UPPER(RIGHT(LEFT('4in'!Y43,3)))</f>
        <v/>
      </c>
      <c r="CZ43" s="83" t="str">
        <f>UPPER(RIGHT('4in'!Y43))</f>
        <v/>
      </c>
    </row>
    <row r="44" spans="1:104" ht="19.5" customHeight="1">
      <c r="A44" s="64"/>
      <c r="B44" s="84" t="str">
        <f>STUDENTS!U46</f>
        <v/>
      </c>
      <c r="C44" s="85">
        <f>STUDENTS!V46</f>
        <v>0</v>
      </c>
      <c r="D44" s="236" t="str">
        <f>STUDENTS!W46</f>
        <v/>
      </c>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2"/>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83" t="str">
        <f>UPPER(LEFT('4in'!E44))</f>
        <v/>
      </c>
      <c r="CD44" s="83" t="str">
        <f>UPPER(RIGHT(LEFT('4in'!E44,2)))</f>
        <v/>
      </c>
      <c r="CE44" s="83" t="str">
        <f>UPPER(RIGHT(LEFT('4in'!E44,3)))</f>
        <v/>
      </c>
      <c r="CF44" s="83" t="str">
        <f>UPPER(RIGHT('4in'!E44))</f>
        <v/>
      </c>
      <c r="CG44" s="83" t="str">
        <f>UPPER(LEFT('4in'!I44))</f>
        <v/>
      </c>
      <c r="CH44" s="83" t="str">
        <f>UPPER(RIGHT(LEFT('4in'!I44,2)))</f>
        <v/>
      </c>
      <c r="CI44" s="83" t="str">
        <f>UPPER(RIGHT(LEFT('4in'!I44,3)))</f>
        <v/>
      </c>
      <c r="CJ44" s="83" t="str">
        <f>UPPER(RIGHT('4in'!I44))</f>
        <v/>
      </c>
      <c r="CK44" s="83" t="str">
        <f>UPPER(LEFT('4in'!M44))</f>
        <v/>
      </c>
      <c r="CL44" s="83" t="str">
        <f>UPPER(RIGHT(LEFT('4in'!M44,2)))</f>
        <v/>
      </c>
      <c r="CM44" s="83" t="str">
        <f>UPPER(RIGHT(LEFT('4in'!M44,3)))</f>
        <v/>
      </c>
      <c r="CN44" s="83" t="str">
        <f>UPPER(RIGHT('4in'!M44))</f>
        <v/>
      </c>
      <c r="CO44" s="83" t="str">
        <f>UPPER(LEFT('4in'!Q44))</f>
        <v/>
      </c>
      <c r="CP44" s="83" t="str">
        <f>UPPER(RIGHT(LEFT('4in'!Q44,2)))</f>
        <v/>
      </c>
      <c r="CQ44" s="83" t="str">
        <f>UPPER(RIGHT(LEFT('4in'!Q44,3)))</f>
        <v/>
      </c>
      <c r="CR44" s="83" t="str">
        <f>UPPER(RIGHT('4in'!Q44))</f>
        <v/>
      </c>
      <c r="CS44" s="83" t="str">
        <f>UPPER(LEFT('4in'!U44))</f>
        <v/>
      </c>
      <c r="CT44" s="83" t="str">
        <f>UPPER(RIGHT(LEFT('4in'!U44,2)))</f>
        <v/>
      </c>
      <c r="CU44" s="83" t="str">
        <f>UPPER(RIGHT(LEFT('4in'!U44,3)))</f>
        <v/>
      </c>
      <c r="CV44" s="83" t="str">
        <f>UPPER(RIGHT('4in'!U44))</f>
        <v/>
      </c>
      <c r="CW44" s="83" t="str">
        <f>UPPER(LEFT('4in'!Y44))</f>
        <v/>
      </c>
      <c r="CX44" s="83" t="str">
        <f>UPPER(RIGHT(LEFT('4in'!Y44,2)))</f>
        <v/>
      </c>
      <c r="CY44" s="83" t="str">
        <f>UPPER(RIGHT(LEFT('4in'!Y44,3)))</f>
        <v/>
      </c>
      <c r="CZ44" s="83" t="str">
        <f>UPPER(RIGHT('4in'!Y44))</f>
        <v/>
      </c>
    </row>
    <row r="45" spans="1:104" ht="19.5" customHeight="1">
      <c r="A45" s="64"/>
      <c r="B45" s="84" t="str">
        <f>STUDENTS!U47</f>
        <v/>
      </c>
      <c r="C45" s="85">
        <f>STUDENTS!V47</f>
        <v>0</v>
      </c>
      <c r="D45" s="236" t="str">
        <f>STUDENTS!W47</f>
        <v/>
      </c>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2"/>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83" t="str">
        <f>UPPER(LEFT('4in'!E45))</f>
        <v/>
      </c>
      <c r="CD45" s="83" t="str">
        <f>UPPER(RIGHT(LEFT('4in'!E45,2)))</f>
        <v/>
      </c>
      <c r="CE45" s="83" t="str">
        <f>UPPER(RIGHT(LEFT('4in'!E45,3)))</f>
        <v/>
      </c>
      <c r="CF45" s="83" t="str">
        <f>UPPER(RIGHT('4in'!E45))</f>
        <v/>
      </c>
      <c r="CG45" s="83" t="str">
        <f>UPPER(LEFT('4in'!I45))</f>
        <v/>
      </c>
      <c r="CH45" s="83" t="str">
        <f>UPPER(RIGHT(LEFT('4in'!I45,2)))</f>
        <v/>
      </c>
      <c r="CI45" s="83" t="str">
        <f>UPPER(RIGHT(LEFT('4in'!I45,3)))</f>
        <v/>
      </c>
      <c r="CJ45" s="83" t="str">
        <f>UPPER(RIGHT('4in'!I45))</f>
        <v/>
      </c>
      <c r="CK45" s="83" t="str">
        <f>UPPER(LEFT('4in'!M45))</f>
        <v/>
      </c>
      <c r="CL45" s="83" t="str">
        <f>UPPER(RIGHT(LEFT('4in'!M45,2)))</f>
        <v/>
      </c>
      <c r="CM45" s="83" t="str">
        <f>UPPER(RIGHT(LEFT('4in'!M45,3)))</f>
        <v/>
      </c>
      <c r="CN45" s="83" t="str">
        <f>UPPER(RIGHT('4in'!M45))</f>
        <v/>
      </c>
      <c r="CO45" s="83" t="str">
        <f>UPPER(LEFT('4in'!Q45))</f>
        <v/>
      </c>
      <c r="CP45" s="83" t="str">
        <f>UPPER(RIGHT(LEFT('4in'!Q45,2)))</f>
        <v/>
      </c>
      <c r="CQ45" s="83" t="str">
        <f>UPPER(RIGHT(LEFT('4in'!Q45,3)))</f>
        <v/>
      </c>
      <c r="CR45" s="83" t="str">
        <f>UPPER(RIGHT('4in'!Q45))</f>
        <v/>
      </c>
      <c r="CS45" s="83" t="str">
        <f>UPPER(LEFT('4in'!U45))</f>
        <v/>
      </c>
      <c r="CT45" s="83" t="str">
        <f>UPPER(RIGHT(LEFT('4in'!U45,2)))</f>
        <v/>
      </c>
      <c r="CU45" s="83" t="str">
        <f>UPPER(RIGHT(LEFT('4in'!U45,3)))</f>
        <v/>
      </c>
      <c r="CV45" s="83" t="str">
        <f>UPPER(RIGHT('4in'!U45))</f>
        <v/>
      </c>
      <c r="CW45" s="83" t="str">
        <f>UPPER(LEFT('4in'!Y45))</f>
        <v/>
      </c>
      <c r="CX45" s="83" t="str">
        <f>UPPER(RIGHT(LEFT('4in'!Y45,2)))</f>
        <v/>
      </c>
      <c r="CY45" s="83" t="str">
        <f>UPPER(RIGHT(LEFT('4in'!Y45,3)))</f>
        <v/>
      </c>
      <c r="CZ45" s="83" t="str">
        <f>UPPER(RIGHT('4in'!Y45))</f>
        <v/>
      </c>
    </row>
    <row r="46" spans="1:104" ht="19.5" customHeight="1">
      <c r="A46" s="64"/>
      <c r="B46" s="84" t="str">
        <f>STUDENTS!U48</f>
        <v/>
      </c>
      <c r="C46" s="85">
        <f>STUDENTS!V48</f>
        <v>0</v>
      </c>
      <c r="D46" s="236" t="str">
        <f>STUDENTS!W48</f>
        <v/>
      </c>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2"/>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83" t="str">
        <f>UPPER(LEFT('4in'!E46))</f>
        <v/>
      </c>
      <c r="CD46" s="83" t="str">
        <f>UPPER(RIGHT(LEFT('4in'!E46,2)))</f>
        <v/>
      </c>
      <c r="CE46" s="83" t="str">
        <f>UPPER(RIGHT(LEFT('4in'!E46,3)))</f>
        <v/>
      </c>
      <c r="CF46" s="83" t="str">
        <f>UPPER(RIGHT('4in'!E46))</f>
        <v/>
      </c>
      <c r="CG46" s="83" t="str">
        <f>UPPER(LEFT('4in'!I46))</f>
        <v/>
      </c>
      <c r="CH46" s="83" t="str">
        <f>UPPER(RIGHT(LEFT('4in'!I46,2)))</f>
        <v/>
      </c>
      <c r="CI46" s="83" t="str">
        <f>UPPER(RIGHT(LEFT('4in'!I46,3)))</f>
        <v/>
      </c>
      <c r="CJ46" s="83" t="str">
        <f>UPPER(RIGHT('4in'!I46))</f>
        <v/>
      </c>
      <c r="CK46" s="83" t="str">
        <f>UPPER(LEFT('4in'!M46))</f>
        <v/>
      </c>
      <c r="CL46" s="83" t="str">
        <f>UPPER(RIGHT(LEFT('4in'!M46,2)))</f>
        <v/>
      </c>
      <c r="CM46" s="83" t="str">
        <f>UPPER(RIGHT(LEFT('4in'!M46,3)))</f>
        <v/>
      </c>
      <c r="CN46" s="83" t="str">
        <f>UPPER(RIGHT('4in'!M46))</f>
        <v/>
      </c>
      <c r="CO46" s="83" t="str">
        <f>UPPER(LEFT('4in'!Q46))</f>
        <v/>
      </c>
      <c r="CP46" s="83" t="str">
        <f>UPPER(RIGHT(LEFT('4in'!Q46,2)))</f>
        <v/>
      </c>
      <c r="CQ46" s="83" t="str">
        <f>UPPER(RIGHT(LEFT('4in'!Q46,3)))</f>
        <v/>
      </c>
      <c r="CR46" s="83" t="str">
        <f>UPPER(RIGHT('4in'!Q46))</f>
        <v/>
      </c>
      <c r="CS46" s="83" t="str">
        <f>UPPER(LEFT('4in'!U46))</f>
        <v/>
      </c>
      <c r="CT46" s="83" t="str">
        <f>UPPER(RIGHT(LEFT('4in'!U46,2)))</f>
        <v/>
      </c>
      <c r="CU46" s="83" t="str">
        <f>UPPER(RIGHT(LEFT('4in'!U46,3)))</f>
        <v/>
      </c>
      <c r="CV46" s="83" t="str">
        <f>UPPER(RIGHT('4in'!U46))</f>
        <v/>
      </c>
      <c r="CW46" s="83" t="str">
        <f>UPPER(LEFT('4in'!Y46))</f>
        <v/>
      </c>
      <c r="CX46" s="83" t="str">
        <f>UPPER(RIGHT(LEFT('4in'!Y46,2)))</f>
        <v/>
      </c>
      <c r="CY46" s="83" t="str">
        <f>UPPER(RIGHT(LEFT('4in'!Y46,3)))</f>
        <v/>
      </c>
      <c r="CZ46" s="83" t="str">
        <f>UPPER(RIGHT('4in'!Y46))</f>
        <v/>
      </c>
    </row>
    <row r="47" spans="1:104" ht="19.5" customHeight="1">
      <c r="A47" s="64"/>
      <c r="B47" s="84" t="str">
        <f>STUDENTS!U49</f>
        <v/>
      </c>
      <c r="C47" s="85">
        <f>STUDENTS!V49</f>
        <v>0</v>
      </c>
      <c r="D47" s="236" t="str">
        <f>STUDENTS!W49</f>
        <v/>
      </c>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2"/>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83" t="str">
        <f>UPPER(LEFT('4in'!E47))</f>
        <v/>
      </c>
      <c r="CD47" s="83" t="str">
        <f>UPPER(RIGHT(LEFT('4in'!E47,2)))</f>
        <v/>
      </c>
      <c r="CE47" s="83" t="str">
        <f>UPPER(RIGHT(LEFT('4in'!E47,3)))</f>
        <v/>
      </c>
      <c r="CF47" s="83" t="str">
        <f>UPPER(RIGHT('4in'!E47))</f>
        <v/>
      </c>
      <c r="CG47" s="83" t="str">
        <f>UPPER(LEFT('4in'!I47))</f>
        <v/>
      </c>
      <c r="CH47" s="83" t="str">
        <f>UPPER(RIGHT(LEFT('4in'!I47,2)))</f>
        <v/>
      </c>
      <c r="CI47" s="83" t="str">
        <f>UPPER(RIGHT(LEFT('4in'!I47,3)))</f>
        <v/>
      </c>
      <c r="CJ47" s="83" t="str">
        <f>UPPER(RIGHT('4in'!I47))</f>
        <v/>
      </c>
      <c r="CK47" s="83" t="str">
        <f>UPPER(LEFT('4in'!M47))</f>
        <v/>
      </c>
      <c r="CL47" s="83" t="str">
        <f>UPPER(RIGHT(LEFT('4in'!M47,2)))</f>
        <v/>
      </c>
      <c r="CM47" s="83" t="str">
        <f>UPPER(RIGHT(LEFT('4in'!M47,3)))</f>
        <v/>
      </c>
      <c r="CN47" s="83" t="str">
        <f>UPPER(RIGHT('4in'!M47))</f>
        <v/>
      </c>
      <c r="CO47" s="83" t="str">
        <f>UPPER(LEFT('4in'!Q47))</f>
        <v/>
      </c>
      <c r="CP47" s="83" t="str">
        <f>UPPER(RIGHT(LEFT('4in'!Q47,2)))</f>
        <v/>
      </c>
      <c r="CQ47" s="83" t="str">
        <f>UPPER(RIGHT(LEFT('4in'!Q47,3)))</f>
        <v/>
      </c>
      <c r="CR47" s="83" t="str">
        <f>UPPER(RIGHT('4in'!Q47))</f>
        <v/>
      </c>
      <c r="CS47" s="83" t="str">
        <f>UPPER(LEFT('4in'!U47))</f>
        <v/>
      </c>
      <c r="CT47" s="83" t="str">
        <f>UPPER(RIGHT(LEFT('4in'!U47,2)))</f>
        <v/>
      </c>
      <c r="CU47" s="83" t="str">
        <f>UPPER(RIGHT(LEFT('4in'!U47,3)))</f>
        <v/>
      </c>
      <c r="CV47" s="83" t="str">
        <f>UPPER(RIGHT('4in'!U47))</f>
        <v/>
      </c>
      <c r="CW47" s="83" t="str">
        <f>UPPER(LEFT('4in'!Y47))</f>
        <v/>
      </c>
      <c r="CX47" s="83" t="str">
        <f>UPPER(RIGHT(LEFT('4in'!Y47,2)))</f>
        <v/>
      </c>
      <c r="CY47" s="83" t="str">
        <f>UPPER(RIGHT(LEFT('4in'!Y47,3)))</f>
        <v/>
      </c>
      <c r="CZ47" s="83" t="str">
        <f>UPPER(RIGHT('4in'!Y47))</f>
        <v/>
      </c>
    </row>
    <row r="48" spans="1:104" ht="19.5" customHeight="1">
      <c r="A48" s="64"/>
      <c r="B48" s="84" t="str">
        <f>STUDENTS!U50</f>
        <v/>
      </c>
      <c r="C48" s="85">
        <f>STUDENTS!V50</f>
        <v>0</v>
      </c>
      <c r="D48" s="236" t="str">
        <f>STUDENTS!W50</f>
        <v/>
      </c>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2"/>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83" t="str">
        <f>UPPER(LEFT('4in'!E48))</f>
        <v/>
      </c>
      <c r="CD48" s="83" t="str">
        <f>UPPER(RIGHT(LEFT('4in'!E48,2)))</f>
        <v/>
      </c>
      <c r="CE48" s="83" t="str">
        <f>UPPER(RIGHT(LEFT('4in'!E48,3)))</f>
        <v/>
      </c>
      <c r="CF48" s="83" t="str">
        <f>UPPER(RIGHT('4in'!E48))</f>
        <v/>
      </c>
      <c r="CG48" s="83" t="str">
        <f>UPPER(LEFT('4in'!I48))</f>
        <v/>
      </c>
      <c r="CH48" s="83" t="str">
        <f>UPPER(RIGHT(LEFT('4in'!I48,2)))</f>
        <v/>
      </c>
      <c r="CI48" s="83" t="str">
        <f>UPPER(RIGHT(LEFT('4in'!I48,3)))</f>
        <v/>
      </c>
      <c r="CJ48" s="83" t="str">
        <f>UPPER(RIGHT('4in'!I48))</f>
        <v/>
      </c>
      <c r="CK48" s="83" t="str">
        <f>UPPER(LEFT('4in'!M48))</f>
        <v/>
      </c>
      <c r="CL48" s="83" t="str">
        <f>UPPER(RIGHT(LEFT('4in'!M48,2)))</f>
        <v/>
      </c>
      <c r="CM48" s="83" t="str">
        <f>UPPER(RIGHT(LEFT('4in'!M48,3)))</f>
        <v/>
      </c>
      <c r="CN48" s="83" t="str">
        <f>UPPER(RIGHT('4in'!M48))</f>
        <v/>
      </c>
      <c r="CO48" s="83" t="str">
        <f>UPPER(LEFT('4in'!Q48))</f>
        <v/>
      </c>
      <c r="CP48" s="83" t="str">
        <f>UPPER(RIGHT(LEFT('4in'!Q48,2)))</f>
        <v/>
      </c>
      <c r="CQ48" s="83" t="str">
        <f>UPPER(RIGHT(LEFT('4in'!Q48,3)))</f>
        <v/>
      </c>
      <c r="CR48" s="83" t="str">
        <f>UPPER(RIGHT('4in'!Q48))</f>
        <v/>
      </c>
      <c r="CS48" s="83" t="str">
        <f>UPPER(LEFT('4in'!U48))</f>
        <v/>
      </c>
      <c r="CT48" s="83" t="str">
        <f>UPPER(RIGHT(LEFT('4in'!U48,2)))</f>
        <v/>
      </c>
      <c r="CU48" s="83" t="str">
        <f>UPPER(RIGHT(LEFT('4in'!U48,3)))</f>
        <v/>
      </c>
      <c r="CV48" s="83" t="str">
        <f>UPPER(RIGHT('4in'!U48))</f>
        <v/>
      </c>
      <c r="CW48" s="83" t="str">
        <f>UPPER(LEFT('4in'!Y48))</f>
        <v/>
      </c>
      <c r="CX48" s="83" t="str">
        <f>UPPER(RIGHT(LEFT('4in'!Y48,2)))</f>
        <v/>
      </c>
      <c r="CY48" s="83" t="str">
        <f>UPPER(RIGHT(LEFT('4in'!Y48,3)))</f>
        <v/>
      </c>
      <c r="CZ48" s="83" t="str">
        <f>UPPER(RIGHT('4in'!Y48))</f>
        <v/>
      </c>
    </row>
    <row r="49" spans="1:104" ht="19.5" customHeight="1">
      <c r="A49" s="64"/>
      <c r="B49" s="84" t="str">
        <f>STUDENTS!U51</f>
        <v/>
      </c>
      <c r="C49" s="85">
        <f>STUDENTS!V51</f>
        <v>0</v>
      </c>
      <c r="D49" s="236" t="str">
        <f>STUDENTS!W51</f>
        <v/>
      </c>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2"/>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83" t="str">
        <f>UPPER(LEFT('4in'!E49))</f>
        <v/>
      </c>
      <c r="CD49" s="83" t="str">
        <f>UPPER(RIGHT(LEFT('4in'!E49,2)))</f>
        <v/>
      </c>
      <c r="CE49" s="83" t="str">
        <f>UPPER(RIGHT(LEFT('4in'!E49,3)))</f>
        <v/>
      </c>
      <c r="CF49" s="83" t="str">
        <f>UPPER(RIGHT('4in'!E49))</f>
        <v/>
      </c>
      <c r="CG49" s="83" t="str">
        <f>UPPER(LEFT('4in'!I49))</f>
        <v/>
      </c>
      <c r="CH49" s="83" t="str">
        <f>UPPER(RIGHT(LEFT('4in'!I49,2)))</f>
        <v/>
      </c>
      <c r="CI49" s="83" t="str">
        <f>UPPER(RIGHT(LEFT('4in'!I49,3)))</f>
        <v/>
      </c>
      <c r="CJ49" s="83" t="str">
        <f>UPPER(RIGHT('4in'!I49))</f>
        <v/>
      </c>
      <c r="CK49" s="83" t="str">
        <f>UPPER(LEFT('4in'!M49))</f>
        <v/>
      </c>
      <c r="CL49" s="83" t="str">
        <f>UPPER(RIGHT(LEFT('4in'!M49,2)))</f>
        <v/>
      </c>
      <c r="CM49" s="83" t="str">
        <f>UPPER(RIGHT(LEFT('4in'!M49,3)))</f>
        <v/>
      </c>
      <c r="CN49" s="83" t="str">
        <f>UPPER(RIGHT('4in'!M49))</f>
        <v/>
      </c>
      <c r="CO49" s="83" t="str">
        <f>UPPER(LEFT('4in'!Q49))</f>
        <v/>
      </c>
      <c r="CP49" s="83" t="str">
        <f>UPPER(RIGHT(LEFT('4in'!Q49,2)))</f>
        <v/>
      </c>
      <c r="CQ49" s="83" t="str">
        <f>UPPER(RIGHT(LEFT('4in'!Q49,3)))</f>
        <v/>
      </c>
      <c r="CR49" s="83" t="str">
        <f>UPPER(RIGHT('4in'!Q49))</f>
        <v/>
      </c>
      <c r="CS49" s="83" t="str">
        <f>UPPER(LEFT('4in'!U49))</f>
        <v/>
      </c>
      <c r="CT49" s="83" t="str">
        <f>UPPER(RIGHT(LEFT('4in'!U49,2)))</f>
        <v/>
      </c>
      <c r="CU49" s="83" t="str">
        <f>UPPER(RIGHT(LEFT('4in'!U49,3)))</f>
        <v/>
      </c>
      <c r="CV49" s="83" t="str">
        <f>UPPER(RIGHT('4in'!U49))</f>
        <v/>
      </c>
      <c r="CW49" s="83" t="str">
        <f>UPPER(LEFT('4in'!Y49))</f>
        <v/>
      </c>
      <c r="CX49" s="83" t="str">
        <f>UPPER(RIGHT(LEFT('4in'!Y49,2)))</f>
        <v/>
      </c>
      <c r="CY49" s="83" t="str">
        <f>UPPER(RIGHT(LEFT('4in'!Y49,3)))</f>
        <v/>
      </c>
      <c r="CZ49" s="83" t="str">
        <f>UPPER(RIGHT('4in'!Y49))</f>
        <v/>
      </c>
    </row>
    <row r="50" spans="1:104" ht="19.5" customHeight="1">
      <c r="A50" s="64"/>
      <c r="B50" s="84" t="str">
        <f>STUDENTS!U52</f>
        <v/>
      </c>
      <c r="C50" s="85">
        <f>STUDENTS!V52</f>
        <v>0</v>
      </c>
      <c r="D50" s="236" t="str">
        <f>STUDENTS!W52</f>
        <v/>
      </c>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2"/>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83" t="str">
        <f>UPPER(LEFT('4in'!E50))</f>
        <v/>
      </c>
      <c r="CD50" s="83" t="str">
        <f>UPPER(RIGHT(LEFT('4in'!E50,2)))</f>
        <v/>
      </c>
      <c r="CE50" s="83" t="str">
        <f>UPPER(RIGHT(LEFT('4in'!E50,3)))</f>
        <v/>
      </c>
      <c r="CF50" s="83" t="str">
        <f>UPPER(RIGHT('4in'!E50))</f>
        <v/>
      </c>
      <c r="CG50" s="83" t="str">
        <f>UPPER(LEFT('4in'!I50))</f>
        <v/>
      </c>
      <c r="CH50" s="83" t="str">
        <f>UPPER(RIGHT(LEFT('4in'!I50,2)))</f>
        <v/>
      </c>
      <c r="CI50" s="83" t="str">
        <f>UPPER(RIGHT(LEFT('4in'!I50,3)))</f>
        <v/>
      </c>
      <c r="CJ50" s="83" t="str">
        <f>UPPER(RIGHT('4in'!I50))</f>
        <v/>
      </c>
      <c r="CK50" s="83" t="str">
        <f>UPPER(LEFT('4in'!M50))</f>
        <v/>
      </c>
      <c r="CL50" s="83" t="str">
        <f>UPPER(RIGHT(LEFT('4in'!M50,2)))</f>
        <v/>
      </c>
      <c r="CM50" s="83" t="str">
        <f>UPPER(RIGHT(LEFT('4in'!M50,3)))</f>
        <v/>
      </c>
      <c r="CN50" s="83" t="str">
        <f>UPPER(RIGHT('4in'!M50))</f>
        <v/>
      </c>
      <c r="CO50" s="83" t="str">
        <f>UPPER(LEFT('4in'!Q50))</f>
        <v/>
      </c>
      <c r="CP50" s="83" t="str">
        <f>UPPER(RIGHT(LEFT('4in'!Q50,2)))</f>
        <v/>
      </c>
      <c r="CQ50" s="83" t="str">
        <f>UPPER(RIGHT(LEFT('4in'!Q50,3)))</f>
        <v/>
      </c>
      <c r="CR50" s="83" t="str">
        <f>UPPER(RIGHT('4in'!Q50))</f>
        <v/>
      </c>
      <c r="CS50" s="83" t="str">
        <f>UPPER(LEFT('4in'!U50))</f>
        <v/>
      </c>
      <c r="CT50" s="83" t="str">
        <f>UPPER(RIGHT(LEFT('4in'!U50,2)))</f>
        <v/>
      </c>
      <c r="CU50" s="83" t="str">
        <f>UPPER(RIGHT(LEFT('4in'!U50,3)))</f>
        <v/>
      </c>
      <c r="CV50" s="83" t="str">
        <f>UPPER(RIGHT('4in'!U50))</f>
        <v/>
      </c>
      <c r="CW50" s="83" t="str">
        <f>UPPER(LEFT('4in'!Y50))</f>
        <v/>
      </c>
      <c r="CX50" s="83" t="str">
        <f>UPPER(RIGHT(LEFT('4in'!Y50,2)))</f>
        <v/>
      </c>
      <c r="CY50" s="83" t="str">
        <f>UPPER(RIGHT(LEFT('4in'!Y50,3)))</f>
        <v/>
      </c>
      <c r="CZ50" s="83" t="str">
        <f>UPPER(RIGHT('4in'!Y50))</f>
        <v/>
      </c>
    </row>
    <row r="51" spans="1:104" ht="19.5" customHeight="1">
      <c r="A51" s="64"/>
      <c r="B51" s="84" t="str">
        <f>STUDENTS!U53</f>
        <v/>
      </c>
      <c r="C51" s="85">
        <f>STUDENTS!V53</f>
        <v>0</v>
      </c>
      <c r="D51" s="236" t="str">
        <f>STUDENTS!W53</f>
        <v/>
      </c>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2"/>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83" t="str">
        <f>UPPER(LEFT('4in'!E51))</f>
        <v/>
      </c>
      <c r="CD51" s="83" t="str">
        <f>UPPER(RIGHT(LEFT('4in'!E51,2)))</f>
        <v/>
      </c>
      <c r="CE51" s="83" t="str">
        <f>UPPER(RIGHT(LEFT('4in'!E51,3)))</f>
        <v/>
      </c>
      <c r="CF51" s="83" t="str">
        <f>UPPER(RIGHT('4in'!E51))</f>
        <v/>
      </c>
      <c r="CG51" s="83" t="str">
        <f>UPPER(LEFT('4in'!I51))</f>
        <v/>
      </c>
      <c r="CH51" s="83" t="str">
        <f>UPPER(RIGHT(LEFT('4in'!I51,2)))</f>
        <v/>
      </c>
      <c r="CI51" s="83" t="str">
        <f>UPPER(RIGHT(LEFT('4in'!I51,3)))</f>
        <v/>
      </c>
      <c r="CJ51" s="83" t="str">
        <f>UPPER(RIGHT('4in'!I51))</f>
        <v/>
      </c>
      <c r="CK51" s="83" t="str">
        <f>UPPER(LEFT('4in'!M51))</f>
        <v/>
      </c>
      <c r="CL51" s="83" t="str">
        <f>UPPER(RIGHT(LEFT('4in'!M51,2)))</f>
        <v/>
      </c>
      <c r="CM51" s="83" t="str">
        <f>UPPER(RIGHT(LEFT('4in'!M51,3)))</f>
        <v/>
      </c>
      <c r="CN51" s="83" t="str">
        <f>UPPER(RIGHT('4in'!M51))</f>
        <v/>
      </c>
      <c r="CO51" s="83" t="str">
        <f>UPPER(LEFT('4in'!Q51))</f>
        <v/>
      </c>
      <c r="CP51" s="83" t="str">
        <f>UPPER(RIGHT(LEFT('4in'!Q51,2)))</f>
        <v/>
      </c>
      <c r="CQ51" s="83" t="str">
        <f>UPPER(RIGHT(LEFT('4in'!Q51,3)))</f>
        <v/>
      </c>
      <c r="CR51" s="83" t="str">
        <f>UPPER(RIGHT('4in'!Q51))</f>
        <v/>
      </c>
      <c r="CS51" s="83" t="str">
        <f>UPPER(LEFT('4in'!U51))</f>
        <v/>
      </c>
      <c r="CT51" s="83" t="str">
        <f>UPPER(RIGHT(LEFT('4in'!U51,2)))</f>
        <v/>
      </c>
      <c r="CU51" s="83" t="str">
        <f>UPPER(RIGHT(LEFT('4in'!U51,3)))</f>
        <v/>
      </c>
      <c r="CV51" s="83" t="str">
        <f>UPPER(RIGHT('4in'!U51))</f>
        <v/>
      </c>
      <c r="CW51" s="83" t="str">
        <f>UPPER(LEFT('4in'!Y51))</f>
        <v/>
      </c>
      <c r="CX51" s="83" t="str">
        <f>UPPER(RIGHT(LEFT('4in'!Y51,2)))</f>
        <v/>
      </c>
      <c r="CY51" s="83" t="str">
        <f>UPPER(RIGHT(LEFT('4in'!Y51,3)))</f>
        <v/>
      </c>
      <c r="CZ51" s="83" t="str">
        <f>UPPER(RIGHT('4in'!Y51))</f>
        <v/>
      </c>
    </row>
    <row r="52" spans="1:104" ht="19.5" customHeight="1">
      <c r="A52" s="64"/>
      <c r="B52" s="84" t="str">
        <f>STUDENTS!U54</f>
        <v/>
      </c>
      <c r="C52" s="85">
        <f>STUDENTS!V54</f>
        <v>0</v>
      </c>
      <c r="D52" s="236" t="str">
        <f>STUDENTS!W54</f>
        <v/>
      </c>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2"/>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83" t="str">
        <f>UPPER(LEFT('4in'!E52))</f>
        <v/>
      </c>
      <c r="CD52" s="83" t="str">
        <f>UPPER(RIGHT(LEFT('4in'!E52,2)))</f>
        <v/>
      </c>
      <c r="CE52" s="83" t="str">
        <f>UPPER(RIGHT(LEFT('4in'!E52,3)))</f>
        <v/>
      </c>
      <c r="CF52" s="83" t="str">
        <f>UPPER(RIGHT('4in'!E52))</f>
        <v/>
      </c>
      <c r="CG52" s="83" t="str">
        <f>UPPER(LEFT('4in'!I52))</f>
        <v/>
      </c>
      <c r="CH52" s="83" t="str">
        <f>UPPER(RIGHT(LEFT('4in'!I52,2)))</f>
        <v/>
      </c>
      <c r="CI52" s="83" t="str">
        <f>UPPER(RIGHT(LEFT('4in'!I52,3)))</f>
        <v/>
      </c>
      <c r="CJ52" s="83" t="str">
        <f>UPPER(RIGHT('4in'!I52))</f>
        <v/>
      </c>
      <c r="CK52" s="83" t="str">
        <f>UPPER(LEFT('4in'!M52))</f>
        <v/>
      </c>
      <c r="CL52" s="83" t="str">
        <f>UPPER(RIGHT(LEFT('4in'!M52,2)))</f>
        <v/>
      </c>
      <c r="CM52" s="83" t="str">
        <f>UPPER(RIGHT(LEFT('4in'!M52,3)))</f>
        <v/>
      </c>
      <c r="CN52" s="83" t="str">
        <f>UPPER(RIGHT('4in'!M52))</f>
        <v/>
      </c>
      <c r="CO52" s="83" t="str">
        <f>UPPER(LEFT('4in'!Q52))</f>
        <v/>
      </c>
      <c r="CP52" s="83" t="str">
        <f>UPPER(RIGHT(LEFT('4in'!Q52,2)))</f>
        <v/>
      </c>
      <c r="CQ52" s="83" t="str">
        <f>UPPER(RIGHT(LEFT('4in'!Q52,3)))</f>
        <v/>
      </c>
      <c r="CR52" s="83" t="str">
        <f>UPPER(RIGHT('4in'!Q52))</f>
        <v/>
      </c>
      <c r="CS52" s="83" t="str">
        <f>UPPER(LEFT('4in'!U52))</f>
        <v/>
      </c>
      <c r="CT52" s="83" t="str">
        <f>UPPER(RIGHT(LEFT('4in'!U52,2)))</f>
        <v/>
      </c>
      <c r="CU52" s="83" t="str">
        <f>UPPER(RIGHT(LEFT('4in'!U52,3)))</f>
        <v/>
      </c>
      <c r="CV52" s="83" t="str">
        <f>UPPER(RIGHT('4in'!U52))</f>
        <v/>
      </c>
      <c r="CW52" s="83" t="str">
        <f>UPPER(LEFT('4in'!Y52))</f>
        <v/>
      </c>
      <c r="CX52" s="83" t="str">
        <f>UPPER(RIGHT(LEFT('4in'!Y52,2)))</f>
        <v/>
      </c>
      <c r="CY52" s="83" t="str">
        <f>UPPER(RIGHT(LEFT('4in'!Y52,3)))</f>
        <v/>
      </c>
      <c r="CZ52" s="83" t="str">
        <f>UPPER(RIGHT('4in'!Y52))</f>
        <v/>
      </c>
    </row>
    <row r="53" spans="1:104" ht="19.5" customHeight="1">
      <c r="A53" s="64"/>
      <c r="B53" s="84" t="str">
        <f>STUDENTS!U55</f>
        <v/>
      </c>
      <c r="C53" s="85">
        <f>STUDENTS!V55</f>
        <v>0</v>
      </c>
      <c r="D53" s="236" t="str">
        <f>STUDENTS!W55</f>
        <v/>
      </c>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83" t="str">
        <f>UPPER(LEFT('4in'!E53))</f>
        <v/>
      </c>
      <c r="CD53" s="83" t="str">
        <f>UPPER(RIGHT(LEFT('4in'!E53,2)))</f>
        <v/>
      </c>
      <c r="CE53" s="83" t="str">
        <f>UPPER(RIGHT(LEFT('4in'!E53,3)))</f>
        <v/>
      </c>
      <c r="CF53" s="83" t="str">
        <f>UPPER(RIGHT('4in'!E53))</f>
        <v/>
      </c>
      <c r="CG53" s="83" t="str">
        <f>UPPER(LEFT('4in'!I53))</f>
        <v/>
      </c>
      <c r="CH53" s="83" t="str">
        <f>UPPER(RIGHT(LEFT('4in'!I53,2)))</f>
        <v/>
      </c>
      <c r="CI53" s="83" t="str">
        <f>UPPER(RIGHT(LEFT('4in'!I53,3)))</f>
        <v/>
      </c>
      <c r="CJ53" s="83" t="str">
        <f>UPPER(RIGHT('4in'!I53))</f>
        <v/>
      </c>
      <c r="CK53" s="83" t="str">
        <f>UPPER(LEFT('4in'!M53))</f>
        <v/>
      </c>
      <c r="CL53" s="83" t="str">
        <f>UPPER(RIGHT(LEFT('4in'!M53,2)))</f>
        <v/>
      </c>
      <c r="CM53" s="83" t="str">
        <f>UPPER(RIGHT(LEFT('4in'!M53,3)))</f>
        <v/>
      </c>
      <c r="CN53" s="83" t="str">
        <f>UPPER(RIGHT('4in'!M53))</f>
        <v/>
      </c>
      <c r="CO53" s="83" t="str">
        <f>UPPER(LEFT('4in'!Q53))</f>
        <v/>
      </c>
      <c r="CP53" s="83" t="str">
        <f>UPPER(RIGHT(LEFT('4in'!Q53,2)))</f>
        <v/>
      </c>
      <c r="CQ53" s="83" t="str">
        <f>UPPER(RIGHT(LEFT('4in'!Q53,3)))</f>
        <v/>
      </c>
      <c r="CR53" s="83" t="str">
        <f>UPPER(RIGHT('4in'!Q53))</f>
        <v/>
      </c>
      <c r="CS53" s="83" t="str">
        <f>UPPER(LEFT('4in'!U53))</f>
        <v/>
      </c>
      <c r="CT53" s="83" t="str">
        <f>UPPER(RIGHT(LEFT('4in'!U53,2)))</f>
        <v/>
      </c>
      <c r="CU53" s="83" t="str">
        <f>UPPER(RIGHT(LEFT('4in'!U53,3)))</f>
        <v/>
      </c>
      <c r="CV53" s="83" t="str">
        <f>UPPER(RIGHT('4in'!U53))</f>
        <v/>
      </c>
      <c r="CW53" s="83" t="str">
        <f>UPPER(LEFT('4in'!Y53))</f>
        <v/>
      </c>
      <c r="CX53" s="83" t="str">
        <f>UPPER(RIGHT(LEFT('4in'!Y53,2)))</f>
        <v/>
      </c>
      <c r="CY53" s="83" t="str">
        <f>UPPER(RIGHT(LEFT('4in'!Y53,3)))</f>
        <v/>
      </c>
      <c r="CZ53" s="83" t="str">
        <f>UPPER(RIGHT('4in'!Y53))</f>
        <v/>
      </c>
    </row>
    <row r="54" spans="1:104" ht="19.5" customHeight="1">
      <c r="A54" s="64"/>
      <c r="B54" s="84" t="str">
        <f>STUDENTS!U56</f>
        <v/>
      </c>
      <c r="C54" s="85">
        <f>STUDENTS!V56</f>
        <v>0</v>
      </c>
      <c r="D54" s="236" t="str">
        <f>STUDENTS!W56</f>
        <v/>
      </c>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2"/>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83" t="str">
        <f>UPPER(LEFT('4in'!E54))</f>
        <v/>
      </c>
      <c r="CD54" s="83" t="str">
        <f>UPPER(RIGHT(LEFT('4in'!E54,2)))</f>
        <v/>
      </c>
      <c r="CE54" s="83" t="str">
        <f>UPPER(RIGHT(LEFT('4in'!E54,3)))</f>
        <v/>
      </c>
      <c r="CF54" s="83" t="str">
        <f>UPPER(RIGHT('4in'!E54))</f>
        <v/>
      </c>
      <c r="CG54" s="83" t="str">
        <f>UPPER(LEFT('4in'!I54))</f>
        <v/>
      </c>
      <c r="CH54" s="83" t="str">
        <f>UPPER(RIGHT(LEFT('4in'!I54,2)))</f>
        <v/>
      </c>
      <c r="CI54" s="83" t="str">
        <f>UPPER(RIGHT(LEFT('4in'!I54,3)))</f>
        <v/>
      </c>
      <c r="CJ54" s="83" t="str">
        <f>UPPER(RIGHT('4in'!I54))</f>
        <v/>
      </c>
      <c r="CK54" s="83" t="str">
        <f>UPPER(LEFT('4in'!M54))</f>
        <v/>
      </c>
      <c r="CL54" s="83" t="str">
        <f>UPPER(RIGHT(LEFT('4in'!M54,2)))</f>
        <v/>
      </c>
      <c r="CM54" s="83" t="str">
        <f>UPPER(RIGHT(LEFT('4in'!M54,3)))</f>
        <v/>
      </c>
      <c r="CN54" s="83" t="str">
        <f>UPPER(RIGHT('4in'!M54))</f>
        <v/>
      </c>
      <c r="CO54" s="83" t="str">
        <f>UPPER(LEFT('4in'!Q54))</f>
        <v/>
      </c>
      <c r="CP54" s="83" t="str">
        <f>UPPER(RIGHT(LEFT('4in'!Q54,2)))</f>
        <v/>
      </c>
      <c r="CQ54" s="83" t="str">
        <f>UPPER(RIGHT(LEFT('4in'!Q54,3)))</f>
        <v/>
      </c>
      <c r="CR54" s="83" t="str">
        <f>UPPER(RIGHT('4in'!Q54))</f>
        <v/>
      </c>
      <c r="CS54" s="83" t="str">
        <f>UPPER(LEFT('4in'!U54))</f>
        <v/>
      </c>
      <c r="CT54" s="83" t="str">
        <f>UPPER(RIGHT(LEFT('4in'!U54,2)))</f>
        <v/>
      </c>
      <c r="CU54" s="83" t="str">
        <f>UPPER(RIGHT(LEFT('4in'!U54,3)))</f>
        <v/>
      </c>
      <c r="CV54" s="83" t="str">
        <f>UPPER(RIGHT('4in'!U54))</f>
        <v/>
      </c>
      <c r="CW54" s="83" t="str">
        <f>UPPER(LEFT('4in'!Y54))</f>
        <v/>
      </c>
      <c r="CX54" s="83" t="str">
        <f>UPPER(RIGHT(LEFT('4in'!Y54,2)))</f>
        <v/>
      </c>
      <c r="CY54" s="83" t="str">
        <f>UPPER(RIGHT(LEFT('4in'!Y54,3)))</f>
        <v/>
      </c>
      <c r="CZ54" s="83" t="str">
        <f>UPPER(RIGHT('4in'!Y54))</f>
        <v/>
      </c>
    </row>
    <row r="55" spans="1:104" ht="19.5" customHeight="1">
      <c r="A55" s="64"/>
      <c r="B55" s="84" t="str">
        <f>STUDENTS!U57</f>
        <v/>
      </c>
      <c r="C55" s="85">
        <f>STUDENTS!V57</f>
        <v>0</v>
      </c>
      <c r="D55" s="236" t="str">
        <f>STUDENTS!W57</f>
        <v/>
      </c>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2"/>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83" t="str">
        <f>UPPER(LEFT('4in'!E55))</f>
        <v/>
      </c>
      <c r="CD55" s="83" t="str">
        <f>UPPER(RIGHT(LEFT('4in'!E55,2)))</f>
        <v/>
      </c>
      <c r="CE55" s="83" t="str">
        <f>UPPER(RIGHT(LEFT('4in'!E55,3)))</f>
        <v/>
      </c>
      <c r="CF55" s="83" t="str">
        <f>UPPER(RIGHT('4in'!E55))</f>
        <v/>
      </c>
      <c r="CG55" s="83" t="str">
        <f>UPPER(LEFT('4in'!I55))</f>
        <v/>
      </c>
      <c r="CH55" s="83" t="str">
        <f>UPPER(RIGHT(LEFT('4in'!I55,2)))</f>
        <v/>
      </c>
      <c r="CI55" s="83" t="str">
        <f>UPPER(RIGHT(LEFT('4in'!I55,3)))</f>
        <v/>
      </c>
      <c r="CJ55" s="83" t="str">
        <f>UPPER(RIGHT('4in'!I55))</f>
        <v/>
      </c>
      <c r="CK55" s="83" t="str">
        <f>UPPER(LEFT('4in'!M55))</f>
        <v/>
      </c>
      <c r="CL55" s="83" t="str">
        <f>UPPER(RIGHT(LEFT('4in'!M55,2)))</f>
        <v/>
      </c>
      <c r="CM55" s="83" t="str">
        <f>UPPER(RIGHT(LEFT('4in'!M55,3)))</f>
        <v/>
      </c>
      <c r="CN55" s="83" t="str">
        <f>UPPER(RIGHT('4in'!M55))</f>
        <v/>
      </c>
      <c r="CO55" s="83" t="str">
        <f>UPPER(LEFT('4in'!Q55))</f>
        <v/>
      </c>
      <c r="CP55" s="83" t="str">
        <f>UPPER(RIGHT(LEFT('4in'!Q55,2)))</f>
        <v/>
      </c>
      <c r="CQ55" s="83" t="str">
        <f>UPPER(RIGHT(LEFT('4in'!Q55,3)))</f>
        <v/>
      </c>
      <c r="CR55" s="83" t="str">
        <f>UPPER(RIGHT('4in'!Q55))</f>
        <v/>
      </c>
      <c r="CS55" s="83" t="str">
        <f>UPPER(LEFT('4in'!U55))</f>
        <v/>
      </c>
      <c r="CT55" s="83" t="str">
        <f>UPPER(RIGHT(LEFT('4in'!U55,2)))</f>
        <v/>
      </c>
      <c r="CU55" s="83" t="str">
        <f>UPPER(RIGHT(LEFT('4in'!U55,3)))</f>
        <v/>
      </c>
      <c r="CV55" s="83" t="str">
        <f>UPPER(RIGHT('4in'!U55))</f>
        <v/>
      </c>
      <c r="CW55" s="83" t="str">
        <f>UPPER(LEFT('4in'!Y55))</f>
        <v/>
      </c>
      <c r="CX55" s="83" t="str">
        <f>UPPER(RIGHT(LEFT('4in'!Y55,2)))</f>
        <v/>
      </c>
      <c r="CY55" s="83" t="str">
        <f>UPPER(RIGHT(LEFT('4in'!Y55,3)))</f>
        <v/>
      </c>
      <c r="CZ55" s="83" t="str">
        <f>UPPER(RIGHT('4in'!Y55))</f>
        <v/>
      </c>
    </row>
    <row r="56" spans="1:104" ht="19.5" customHeight="1">
      <c r="A56" s="64"/>
      <c r="B56" s="84" t="str">
        <f>STUDENTS!U58</f>
        <v/>
      </c>
      <c r="C56" s="85">
        <f>STUDENTS!V58</f>
        <v>0</v>
      </c>
      <c r="D56" s="236" t="str">
        <f>STUDENTS!W58</f>
        <v/>
      </c>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2"/>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83" t="str">
        <f>UPPER(LEFT('4in'!E56))</f>
        <v/>
      </c>
      <c r="CD56" s="83" t="str">
        <f>UPPER(RIGHT(LEFT('4in'!E56,2)))</f>
        <v/>
      </c>
      <c r="CE56" s="83" t="str">
        <f>UPPER(RIGHT(LEFT('4in'!E56,3)))</f>
        <v/>
      </c>
      <c r="CF56" s="83" t="str">
        <f>UPPER(RIGHT('4in'!E56))</f>
        <v/>
      </c>
      <c r="CG56" s="83" t="str">
        <f>UPPER(LEFT('4in'!I56))</f>
        <v/>
      </c>
      <c r="CH56" s="83" t="str">
        <f>UPPER(RIGHT(LEFT('4in'!I56,2)))</f>
        <v/>
      </c>
      <c r="CI56" s="83" t="str">
        <f>UPPER(RIGHT(LEFT('4in'!I56,3)))</f>
        <v/>
      </c>
      <c r="CJ56" s="83" t="str">
        <f>UPPER(RIGHT('4in'!I56))</f>
        <v/>
      </c>
      <c r="CK56" s="83" t="str">
        <f>UPPER(LEFT('4in'!M56))</f>
        <v/>
      </c>
      <c r="CL56" s="83" t="str">
        <f>UPPER(RIGHT(LEFT('4in'!M56,2)))</f>
        <v/>
      </c>
      <c r="CM56" s="83" t="str">
        <f>UPPER(RIGHT(LEFT('4in'!M56,3)))</f>
        <v/>
      </c>
      <c r="CN56" s="83" t="str">
        <f>UPPER(RIGHT('4in'!M56))</f>
        <v/>
      </c>
      <c r="CO56" s="83" t="str">
        <f>UPPER(LEFT('4in'!Q56))</f>
        <v/>
      </c>
      <c r="CP56" s="83" t="str">
        <f>UPPER(RIGHT(LEFT('4in'!Q56,2)))</f>
        <v/>
      </c>
      <c r="CQ56" s="83" t="str">
        <f>UPPER(RIGHT(LEFT('4in'!Q56,3)))</f>
        <v/>
      </c>
      <c r="CR56" s="83" t="str">
        <f>UPPER(RIGHT('4in'!Q56))</f>
        <v/>
      </c>
      <c r="CS56" s="83" t="str">
        <f>UPPER(LEFT('4in'!U56))</f>
        <v/>
      </c>
      <c r="CT56" s="83" t="str">
        <f>UPPER(RIGHT(LEFT('4in'!U56,2)))</f>
        <v/>
      </c>
      <c r="CU56" s="83" t="str">
        <f>UPPER(RIGHT(LEFT('4in'!U56,3)))</f>
        <v/>
      </c>
      <c r="CV56" s="83" t="str">
        <f>UPPER(RIGHT('4in'!U56))</f>
        <v/>
      </c>
      <c r="CW56" s="83" t="str">
        <f>UPPER(LEFT('4in'!Y56))</f>
        <v/>
      </c>
      <c r="CX56" s="83" t="str">
        <f>UPPER(RIGHT(LEFT('4in'!Y56,2)))</f>
        <v/>
      </c>
      <c r="CY56" s="83" t="str">
        <f>UPPER(RIGHT(LEFT('4in'!Y56,3)))</f>
        <v/>
      </c>
      <c r="CZ56" s="83" t="str">
        <f>UPPER(RIGHT('4in'!Y56))</f>
        <v/>
      </c>
    </row>
    <row r="57" spans="1:104" ht="19.5" customHeight="1">
      <c r="A57" s="64"/>
      <c r="B57" s="84" t="str">
        <f>STUDENTS!U59</f>
        <v/>
      </c>
      <c r="C57" s="85">
        <f>STUDENTS!V59</f>
        <v>0</v>
      </c>
      <c r="D57" s="236" t="str">
        <f>STUDENTS!W59</f>
        <v/>
      </c>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2"/>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83" t="str">
        <f>UPPER(LEFT('4in'!E57))</f>
        <v/>
      </c>
      <c r="CD57" s="83" t="str">
        <f>UPPER(RIGHT(LEFT('4in'!E57,2)))</f>
        <v/>
      </c>
      <c r="CE57" s="83" t="str">
        <f>UPPER(RIGHT(LEFT('4in'!E57,3)))</f>
        <v/>
      </c>
      <c r="CF57" s="83" t="str">
        <f>UPPER(RIGHT('4in'!E57))</f>
        <v/>
      </c>
      <c r="CG57" s="83" t="str">
        <f>UPPER(LEFT('4in'!I57))</f>
        <v/>
      </c>
      <c r="CH57" s="83" t="str">
        <f>UPPER(RIGHT(LEFT('4in'!I57,2)))</f>
        <v/>
      </c>
      <c r="CI57" s="83" t="str">
        <f>UPPER(RIGHT(LEFT('4in'!I57,3)))</f>
        <v/>
      </c>
      <c r="CJ57" s="83" t="str">
        <f>UPPER(RIGHT('4in'!I57))</f>
        <v/>
      </c>
      <c r="CK57" s="83" t="str">
        <f>UPPER(LEFT('4in'!M57))</f>
        <v/>
      </c>
      <c r="CL57" s="83" t="str">
        <f>UPPER(RIGHT(LEFT('4in'!M57,2)))</f>
        <v/>
      </c>
      <c r="CM57" s="83" t="str">
        <f>UPPER(RIGHT(LEFT('4in'!M57,3)))</f>
        <v/>
      </c>
      <c r="CN57" s="83" t="str">
        <f>UPPER(RIGHT('4in'!M57))</f>
        <v/>
      </c>
      <c r="CO57" s="83" t="str">
        <f>UPPER(LEFT('4in'!Q57))</f>
        <v/>
      </c>
      <c r="CP57" s="83" t="str">
        <f>UPPER(RIGHT(LEFT('4in'!Q57,2)))</f>
        <v/>
      </c>
      <c r="CQ57" s="83" t="str">
        <f>UPPER(RIGHT(LEFT('4in'!Q57,3)))</f>
        <v/>
      </c>
      <c r="CR57" s="83" t="str">
        <f>UPPER(RIGHT('4in'!Q57))</f>
        <v/>
      </c>
      <c r="CS57" s="83" t="str">
        <f>UPPER(LEFT('4in'!U57))</f>
        <v/>
      </c>
      <c r="CT57" s="83" t="str">
        <f>UPPER(RIGHT(LEFT('4in'!U57,2)))</f>
        <v/>
      </c>
      <c r="CU57" s="83" t="str">
        <f>UPPER(RIGHT(LEFT('4in'!U57,3)))</f>
        <v/>
      </c>
      <c r="CV57" s="83" t="str">
        <f>UPPER(RIGHT('4in'!U57))</f>
        <v/>
      </c>
      <c r="CW57" s="83" t="str">
        <f>UPPER(LEFT('4in'!Y57))</f>
        <v/>
      </c>
      <c r="CX57" s="83" t="str">
        <f>UPPER(RIGHT(LEFT('4in'!Y57,2)))</f>
        <v/>
      </c>
      <c r="CY57" s="83" t="str">
        <f>UPPER(RIGHT(LEFT('4in'!Y57,3)))</f>
        <v/>
      </c>
      <c r="CZ57" s="83" t="str">
        <f>UPPER(RIGHT('4in'!Y57))</f>
        <v/>
      </c>
    </row>
    <row r="58" spans="1:104" ht="19.5" customHeight="1">
      <c r="A58" s="64"/>
      <c r="B58" s="84" t="str">
        <f>STUDENTS!U60</f>
        <v/>
      </c>
      <c r="C58" s="85">
        <f>STUDENTS!V60</f>
        <v>0</v>
      </c>
      <c r="D58" s="236" t="str">
        <f>STUDENTS!W60</f>
        <v/>
      </c>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2"/>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83" t="str">
        <f>UPPER(LEFT('4in'!E58))</f>
        <v/>
      </c>
      <c r="CD58" s="83" t="str">
        <f>UPPER(RIGHT(LEFT('4in'!E58,2)))</f>
        <v/>
      </c>
      <c r="CE58" s="83" t="str">
        <f>UPPER(RIGHT(LEFT('4in'!E58,3)))</f>
        <v/>
      </c>
      <c r="CF58" s="83" t="str">
        <f>UPPER(RIGHT('4in'!E58))</f>
        <v/>
      </c>
      <c r="CG58" s="83" t="str">
        <f>UPPER(LEFT('4in'!I58))</f>
        <v/>
      </c>
      <c r="CH58" s="83" t="str">
        <f>UPPER(RIGHT(LEFT('4in'!I58,2)))</f>
        <v/>
      </c>
      <c r="CI58" s="83" t="str">
        <f>UPPER(RIGHT(LEFT('4in'!I58,3)))</f>
        <v/>
      </c>
      <c r="CJ58" s="83" t="str">
        <f>UPPER(RIGHT('4in'!I58))</f>
        <v/>
      </c>
      <c r="CK58" s="83" t="str">
        <f>UPPER(LEFT('4in'!M58))</f>
        <v/>
      </c>
      <c r="CL58" s="83" t="str">
        <f>UPPER(RIGHT(LEFT('4in'!M58,2)))</f>
        <v/>
      </c>
      <c r="CM58" s="83" t="str">
        <f>UPPER(RIGHT(LEFT('4in'!M58,3)))</f>
        <v/>
      </c>
      <c r="CN58" s="83" t="str">
        <f>UPPER(RIGHT('4in'!M58))</f>
        <v/>
      </c>
      <c r="CO58" s="83" t="str">
        <f>UPPER(LEFT('4in'!Q58))</f>
        <v/>
      </c>
      <c r="CP58" s="83" t="str">
        <f>UPPER(RIGHT(LEFT('4in'!Q58,2)))</f>
        <v/>
      </c>
      <c r="CQ58" s="83" t="str">
        <f>UPPER(RIGHT(LEFT('4in'!Q58,3)))</f>
        <v/>
      </c>
      <c r="CR58" s="83" t="str">
        <f>UPPER(RIGHT('4in'!Q58))</f>
        <v/>
      </c>
      <c r="CS58" s="83" t="str">
        <f>UPPER(LEFT('4in'!U58))</f>
        <v/>
      </c>
      <c r="CT58" s="83" t="str">
        <f>UPPER(RIGHT(LEFT('4in'!U58,2)))</f>
        <v/>
      </c>
      <c r="CU58" s="83" t="str">
        <f>UPPER(RIGHT(LEFT('4in'!U58,3)))</f>
        <v/>
      </c>
      <c r="CV58" s="83" t="str">
        <f>UPPER(RIGHT('4in'!U58))</f>
        <v/>
      </c>
      <c r="CW58" s="83" t="str">
        <f>UPPER(LEFT('4in'!Y58))</f>
        <v/>
      </c>
      <c r="CX58" s="83" t="str">
        <f>UPPER(RIGHT(LEFT('4in'!Y58,2)))</f>
        <v/>
      </c>
      <c r="CY58" s="83" t="str">
        <f>UPPER(RIGHT(LEFT('4in'!Y58,3)))</f>
        <v/>
      </c>
      <c r="CZ58" s="83" t="str">
        <f>UPPER(RIGHT('4in'!Y58))</f>
        <v/>
      </c>
    </row>
    <row r="59" spans="1:104" ht="19.5" customHeight="1">
      <c r="A59" s="64"/>
      <c r="B59" s="84" t="str">
        <f>STUDENTS!U61</f>
        <v/>
      </c>
      <c r="C59" s="85">
        <f>STUDENTS!V61</f>
        <v>0</v>
      </c>
      <c r="D59" s="236" t="str">
        <f>STUDENTS!W61</f>
        <v/>
      </c>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2"/>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83" t="str">
        <f>UPPER(LEFT('4in'!E59))</f>
        <v/>
      </c>
      <c r="CD59" s="83" t="str">
        <f>UPPER(RIGHT(LEFT('4in'!E59,2)))</f>
        <v/>
      </c>
      <c r="CE59" s="83" t="str">
        <f>UPPER(RIGHT(LEFT('4in'!E59,3)))</f>
        <v/>
      </c>
      <c r="CF59" s="83" t="str">
        <f>UPPER(RIGHT('4in'!E59))</f>
        <v/>
      </c>
      <c r="CG59" s="83" t="str">
        <f>UPPER(LEFT('4in'!I59))</f>
        <v/>
      </c>
      <c r="CH59" s="83" t="str">
        <f>UPPER(RIGHT(LEFT('4in'!I59,2)))</f>
        <v/>
      </c>
      <c r="CI59" s="83" t="str">
        <f>UPPER(RIGHT(LEFT('4in'!I59,3)))</f>
        <v/>
      </c>
      <c r="CJ59" s="83" t="str">
        <f>UPPER(RIGHT('4in'!I59))</f>
        <v/>
      </c>
      <c r="CK59" s="83" t="str">
        <f>UPPER(LEFT('4in'!M59))</f>
        <v/>
      </c>
      <c r="CL59" s="83" t="str">
        <f>UPPER(RIGHT(LEFT('4in'!M59,2)))</f>
        <v/>
      </c>
      <c r="CM59" s="83" t="str">
        <f>UPPER(RIGHT(LEFT('4in'!M59,3)))</f>
        <v/>
      </c>
      <c r="CN59" s="83" t="str">
        <f>UPPER(RIGHT('4in'!M59))</f>
        <v/>
      </c>
      <c r="CO59" s="83" t="str">
        <f>UPPER(LEFT('4in'!Q59))</f>
        <v/>
      </c>
      <c r="CP59" s="83" t="str">
        <f>UPPER(RIGHT(LEFT('4in'!Q59,2)))</f>
        <v/>
      </c>
      <c r="CQ59" s="83" t="str">
        <f>UPPER(RIGHT(LEFT('4in'!Q59,3)))</f>
        <v/>
      </c>
      <c r="CR59" s="83" t="str">
        <f>UPPER(RIGHT('4in'!Q59))</f>
        <v/>
      </c>
      <c r="CS59" s="83" t="str">
        <f>UPPER(LEFT('4in'!U59))</f>
        <v/>
      </c>
      <c r="CT59" s="83" t="str">
        <f>UPPER(RIGHT(LEFT('4in'!U59,2)))</f>
        <v/>
      </c>
      <c r="CU59" s="83" t="str">
        <f>UPPER(RIGHT(LEFT('4in'!U59,3)))</f>
        <v/>
      </c>
      <c r="CV59" s="83" t="str">
        <f>UPPER(RIGHT('4in'!U59))</f>
        <v/>
      </c>
      <c r="CW59" s="83" t="str">
        <f>UPPER(LEFT('4in'!Y59))</f>
        <v/>
      </c>
      <c r="CX59" s="83" t="str">
        <f>UPPER(RIGHT(LEFT('4in'!Y59,2)))</f>
        <v/>
      </c>
      <c r="CY59" s="83" t="str">
        <f>UPPER(RIGHT(LEFT('4in'!Y59,3)))</f>
        <v/>
      </c>
      <c r="CZ59" s="83" t="str">
        <f>UPPER(RIGHT('4in'!Y59))</f>
        <v/>
      </c>
    </row>
    <row r="60" spans="1:104" ht="19.5" customHeight="1">
      <c r="A60" s="64"/>
      <c r="B60" s="84" t="str">
        <f>STUDENTS!U62</f>
        <v/>
      </c>
      <c r="C60" s="85">
        <f>STUDENTS!V62</f>
        <v>0</v>
      </c>
      <c r="D60" s="236" t="str">
        <f>STUDENTS!W62</f>
        <v/>
      </c>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2"/>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83" t="str">
        <f>UPPER(LEFT('4in'!E60))</f>
        <v/>
      </c>
      <c r="CD60" s="83" t="str">
        <f>UPPER(RIGHT(LEFT('4in'!E60,2)))</f>
        <v/>
      </c>
      <c r="CE60" s="83" t="str">
        <f>UPPER(RIGHT(LEFT('4in'!E60,3)))</f>
        <v/>
      </c>
      <c r="CF60" s="83" t="str">
        <f>UPPER(RIGHT('4in'!E60))</f>
        <v/>
      </c>
      <c r="CG60" s="83" t="str">
        <f>UPPER(LEFT('4in'!I60))</f>
        <v/>
      </c>
      <c r="CH60" s="83" t="str">
        <f>UPPER(RIGHT(LEFT('4in'!I60,2)))</f>
        <v/>
      </c>
      <c r="CI60" s="83" t="str">
        <f>UPPER(RIGHT(LEFT('4in'!I60,3)))</f>
        <v/>
      </c>
      <c r="CJ60" s="83" t="str">
        <f>UPPER(RIGHT('4in'!I60))</f>
        <v/>
      </c>
      <c r="CK60" s="83" t="str">
        <f>UPPER(LEFT('4in'!M60))</f>
        <v/>
      </c>
      <c r="CL60" s="83" t="str">
        <f>UPPER(RIGHT(LEFT('4in'!M60,2)))</f>
        <v/>
      </c>
      <c r="CM60" s="83" t="str">
        <f>UPPER(RIGHT(LEFT('4in'!M60,3)))</f>
        <v/>
      </c>
      <c r="CN60" s="83" t="str">
        <f>UPPER(RIGHT('4in'!M60))</f>
        <v/>
      </c>
      <c r="CO60" s="83" t="str">
        <f>UPPER(LEFT('4in'!Q60))</f>
        <v/>
      </c>
      <c r="CP60" s="83" t="str">
        <f>UPPER(RIGHT(LEFT('4in'!Q60,2)))</f>
        <v/>
      </c>
      <c r="CQ60" s="83" t="str">
        <f>UPPER(RIGHT(LEFT('4in'!Q60,3)))</f>
        <v/>
      </c>
      <c r="CR60" s="83" t="str">
        <f>UPPER(RIGHT('4in'!Q60))</f>
        <v/>
      </c>
      <c r="CS60" s="83" t="str">
        <f>UPPER(LEFT('4in'!U60))</f>
        <v/>
      </c>
      <c r="CT60" s="83" t="str">
        <f>UPPER(RIGHT(LEFT('4in'!U60,2)))</f>
        <v/>
      </c>
      <c r="CU60" s="83" t="str">
        <f>UPPER(RIGHT(LEFT('4in'!U60,3)))</f>
        <v/>
      </c>
      <c r="CV60" s="83" t="str">
        <f>UPPER(RIGHT('4in'!U60))</f>
        <v/>
      </c>
      <c r="CW60" s="83" t="str">
        <f>UPPER(LEFT('4in'!Y60))</f>
        <v/>
      </c>
      <c r="CX60" s="83" t="str">
        <f>UPPER(RIGHT(LEFT('4in'!Y60,2)))</f>
        <v/>
      </c>
      <c r="CY60" s="83" t="str">
        <f>UPPER(RIGHT(LEFT('4in'!Y60,3)))</f>
        <v/>
      </c>
      <c r="CZ60" s="83" t="str">
        <f>UPPER(RIGHT('4in'!Y60))</f>
        <v/>
      </c>
    </row>
    <row r="61" spans="1:104" ht="19.5" customHeight="1">
      <c r="A61" s="64"/>
      <c r="B61" s="84" t="str">
        <f>STUDENTS!U63</f>
        <v/>
      </c>
      <c r="C61" s="85">
        <f>STUDENTS!V63</f>
        <v>0</v>
      </c>
      <c r="D61" s="236" t="str">
        <f>STUDENTS!W63</f>
        <v/>
      </c>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2"/>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83" t="str">
        <f>UPPER(LEFT('4in'!E61))</f>
        <v/>
      </c>
      <c r="CD61" s="83" t="str">
        <f>UPPER(RIGHT(LEFT('4in'!E61,2)))</f>
        <v/>
      </c>
      <c r="CE61" s="83" t="str">
        <f>UPPER(RIGHT(LEFT('4in'!E61,3)))</f>
        <v/>
      </c>
      <c r="CF61" s="83" t="str">
        <f>UPPER(RIGHT('4in'!E61))</f>
        <v/>
      </c>
      <c r="CG61" s="83" t="str">
        <f>UPPER(LEFT('4in'!I61))</f>
        <v/>
      </c>
      <c r="CH61" s="83" t="str">
        <f>UPPER(RIGHT(LEFT('4in'!I61,2)))</f>
        <v/>
      </c>
      <c r="CI61" s="83" t="str">
        <f>UPPER(RIGHT(LEFT('4in'!I61,3)))</f>
        <v/>
      </c>
      <c r="CJ61" s="83" t="str">
        <f>UPPER(RIGHT('4in'!I61))</f>
        <v/>
      </c>
      <c r="CK61" s="83" t="str">
        <f>UPPER(LEFT('4in'!M61))</f>
        <v/>
      </c>
      <c r="CL61" s="83" t="str">
        <f>UPPER(RIGHT(LEFT('4in'!M61,2)))</f>
        <v/>
      </c>
      <c r="CM61" s="83" t="str">
        <f>UPPER(RIGHT(LEFT('4in'!M61,3)))</f>
        <v/>
      </c>
      <c r="CN61" s="83" t="str">
        <f>UPPER(RIGHT('4in'!M61))</f>
        <v/>
      </c>
      <c r="CO61" s="83" t="str">
        <f>UPPER(LEFT('4in'!Q61))</f>
        <v/>
      </c>
      <c r="CP61" s="83" t="str">
        <f>UPPER(RIGHT(LEFT('4in'!Q61,2)))</f>
        <v/>
      </c>
      <c r="CQ61" s="83" t="str">
        <f>UPPER(RIGHT(LEFT('4in'!Q61,3)))</f>
        <v/>
      </c>
      <c r="CR61" s="83" t="str">
        <f>UPPER(RIGHT('4in'!Q61))</f>
        <v/>
      </c>
      <c r="CS61" s="83" t="str">
        <f>UPPER(LEFT('4in'!U61))</f>
        <v/>
      </c>
      <c r="CT61" s="83" t="str">
        <f>UPPER(RIGHT(LEFT('4in'!U61,2)))</f>
        <v/>
      </c>
      <c r="CU61" s="83" t="str">
        <f>UPPER(RIGHT(LEFT('4in'!U61,3)))</f>
        <v/>
      </c>
      <c r="CV61" s="83" t="str">
        <f>UPPER(RIGHT('4in'!U61))</f>
        <v/>
      </c>
      <c r="CW61" s="83" t="str">
        <f>UPPER(LEFT('4in'!Y61))</f>
        <v/>
      </c>
      <c r="CX61" s="83" t="str">
        <f>UPPER(RIGHT(LEFT('4in'!Y61,2)))</f>
        <v/>
      </c>
      <c r="CY61" s="83" t="str">
        <f>UPPER(RIGHT(LEFT('4in'!Y61,3)))</f>
        <v/>
      </c>
      <c r="CZ61" s="83" t="str">
        <f>UPPER(RIGHT('4in'!Y61))</f>
        <v/>
      </c>
    </row>
    <row r="62" spans="1:104" ht="19.5" customHeight="1">
      <c r="A62" s="64"/>
      <c r="B62" s="84" t="str">
        <f>STUDENTS!U64</f>
        <v/>
      </c>
      <c r="C62" s="85">
        <f>STUDENTS!V64</f>
        <v>0</v>
      </c>
      <c r="D62" s="236" t="str">
        <f>STUDENTS!W64</f>
        <v/>
      </c>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2"/>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83" t="str">
        <f>UPPER(LEFT('4in'!E62))</f>
        <v/>
      </c>
      <c r="CD62" s="83" t="str">
        <f>UPPER(RIGHT(LEFT('4in'!E62,2)))</f>
        <v/>
      </c>
      <c r="CE62" s="83" t="str">
        <f>UPPER(RIGHT(LEFT('4in'!E62,3)))</f>
        <v/>
      </c>
      <c r="CF62" s="83" t="str">
        <f>UPPER(RIGHT('4in'!E62))</f>
        <v/>
      </c>
      <c r="CG62" s="83" t="str">
        <f>UPPER(LEFT('4in'!I62))</f>
        <v/>
      </c>
      <c r="CH62" s="83" t="str">
        <f>UPPER(RIGHT(LEFT('4in'!I62,2)))</f>
        <v/>
      </c>
      <c r="CI62" s="83" t="str">
        <f>UPPER(RIGHT(LEFT('4in'!I62,3)))</f>
        <v/>
      </c>
      <c r="CJ62" s="83" t="str">
        <f>UPPER(RIGHT('4in'!I62))</f>
        <v/>
      </c>
      <c r="CK62" s="83" t="str">
        <f>UPPER(LEFT('4in'!M62))</f>
        <v/>
      </c>
      <c r="CL62" s="83" t="str">
        <f>UPPER(RIGHT(LEFT('4in'!M62,2)))</f>
        <v/>
      </c>
      <c r="CM62" s="83" t="str">
        <f>UPPER(RIGHT(LEFT('4in'!M62,3)))</f>
        <v/>
      </c>
      <c r="CN62" s="83" t="str">
        <f>UPPER(RIGHT('4in'!M62))</f>
        <v/>
      </c>
      <c r="CO62" s="83" t="str">
        <f>UPPER(LEFT('4in'!Q62))</f>
        <v/>
      </c>
      <c r="CP62" s="83" t="str">
        <f>UPPER(RIGHT(LEFT('4in'!Q62,2)))</f>
        <v/>
      </c>
      <c r="CQ62" s="83" t="str">
        <f>UPPER(RIGHT(LEFT('4in'!Q62,3)))</f>
        <v/>
      </c>
      <c r="CR62" s="83" t="str">
        <f>UPPER(RIGHT('4in'!Q62))</f>
        <v/>
      </c>
      <c r="CS62" s="83" t="str">
        <f>UPPER(LEFT('4in'!U62))</f>
        <v/>
      </c>
      <c r="CT62" s="83" t="str">
        <f>UPPER(RIGHT(LEFT('4in'!U62,2)))</f>
        <v/>
      </c>
      <c r="CU62" s="83" t="str">
        <f>UPPER(RIGHT(LEFT('4in'!U62,3)))</f>
        <v/>
      </c>
      <c r="CV62" s="83" t="str">
        <f>UPPER(RIGHT('4in'!U62))</f>
        <v/>
      </c>
      <c r="CW62" s="83" t="str">
        <f>UPPER(LEFT('4in'!Y62))</f>
        <v/>
      </c>
      <c r="CX62" s="83" t="str">
        <f>UPPER(RIGHT(LEFT('4in'!Y62,2)))</f>
        <v/>
      </c>
      <c r="CY62" s="83" t="str">
        <f>UPPER(RIGHT(LEFT('4in'!Y62,3)))</f>
        <v/>
      </c>
      <c r="CZ62" s="83" t="str">
        <f>UPPER(RIGHT('4in'!Y62))</f>
        <v/>
      </c>
    </row>
    <row r="63" spans="1:104" ht="19.5" customHeight="1">
      <c r="A63" s="64"/>
      <c r="B63" s="84" t="str">
        <f>STUDENTS!U65</f>
        <v/>
      </c>
      <c r="C63" s="85">
        <f>STUDENTS!V65</f>
        <v>0</v>
      </c>
      <c r="D63" s="236" t="str">
        <f>STUDENTS!W65</f>
        <v/>
      </c>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2"/>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83" t="str">
        <f>UPPER(LEFT('4in'!E63))</f>
        <v/>
      </c>
      <c r="CD63" s="83" t="str">
        <f>UPPER(RIGHT(LEFT('4in'!E63,2)))</f>
        <v/>
      </c>
      <c r="CE63" s="83" t="str">
        <f>UPPER(RIGHT(LEFT('4in'!E63,3)))</f>
        <v/>
      </c>
      <c r="CF63" s="83" t="str">
        <f>UPPER(RIGHT('4in'!E63))</f>
        <v/>
      </c>
      <c r="CG63" s="83" t="str">
        <f>UPPER(LEFT('4in'!I63))</f>
        <v/>
      </c>
      <c r="CH63" s="83" t="str">
        <f>UPPER(RIGHT(LEFT('4in'!I63,2)))</f>
        <v/>
      </c>
      <c r="CI63" s="83" t="str">
        <f>UPPER(RIGHT(LEFT('4in'!I63,3)))</f>
        <v/>
      </c>
      <c r="CJ63" s="83" t="str">
        <f>UPPER(RIGHT('4in'!I63))</f>
        <v/>
      </c>
      <c r="CK63" s="83" t="str">
        <f>UPPER(LEFT('4in'!M63))</f>
        <v/>
      </c>
      <c r="CL63" s="83" t="str">
        <f>UPPER(RIGHT(LEFT('4in'!M63,2)))</f>
        <v/>
      </c>
      <c r="CM63" s="83" t="str">
        <f>UPPER(RIGHT(LEFT('4in'!M63,3)))</f>
        <v/>
      </c>
      <c r="CN63" s="83" t="str">
        <f>UPPER(RIGHT('4in'!M63))</f>
        <v/>
      </c>
      <c r="CO63" s="83" t="str">
        <f>UPPER(LEFT('4in'!Q63))</f>
        <v/>
      </c>
      <c r="CP63" s="83" t="str">
        <f>UPPER(RIGHT(LEFT('4in'!Q63,2)))</f>
        <v/>
      </c>
      <c r="CQ63" s="83" t="str">
        <f>UPPER(RIGHT(LEFT('4in'!Q63,3)))</f>
        <v/>
      </c>
      <c r="CR63" s="83" t="str">
        <f>UPPER(RIGHT('4in'!Q63))</f>
        <v/>
      </c>
      <c r="CS63" s="83" t="str">
        <f>UPPER(LEFT('4in'!U63))</f>
        <v/>
      </c>
      <c r="CT63" s="83" t="str">
        <f>UPPER(RIGHT(LEFT('4in'!U63,2)))</f>
        <v/>
      </c>
      <c r="CU63" s="83" t="str">
        <f>UPPER(RIGHT(LEFT('4in'!U63,3)))</f>
        <v/>
      </c>
      <c r="CV63" s="83" t="str">
        <f>UPPER(RIGHT('4in'!U63))</f>
        <v/>
      </c>
      <c r="CW63" s="83" t="str">
        <f>UPPER(LEFT('4in'!Y63))</f>
        <v/>
      </c>
      <c r="CX63" s="83" t="str">
        <f>UPPER(RIGHT(LEFT('4in'!Y63,2)))</f>
        <v/>
      </c>
      <c r="CY63" s="83" t="str">
        <f>UPPER(RIGHT(LEFT('4in'!Y63,3)))</f>
        <v/>
      </c>
      <c r="CZ63" s="83" t="str">
        <f>UPPER(RIGHT('4in'!Y63))</f>
        <v/>
      </c>
    </row>
    <row r="64" spans="1:104" ht="19.5" customHeight="1">
      <c r="A64" s="64"/>
      <c r="B64" s="84" t="str">
        <f>STUDENTS!U66</f>
        <v/>
      </c>
      <c r="C64" s="85">
        <f>STUDENTS!V66</f>
        <v>0</v>
      </c>
      <c r="D64" s="236" t="str">
        <f>STUDENTS!W66</f>
        <v/>
      </c>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2"/>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83" t="str">
        <f>UPPER(LEFT('4in'!E64))</f>
        <v/>
      </c>
      <c r="CD64" s="83" t="str">
        <f>UPPER(RIGHT(LEFT('4in'!E64,2)))</f>
        <v/>
      </c>
      <c r="CE64" s="83" t="str">
        <f>UPPER(RIGHT(LEFT('4in'!E64,3)))</f>
        <v/>
      </c>
      <c r="CF64" s="83" t="str">
        <f>UPPER(RIGHT('4in'!E64))</f>
        <v/>
      </c>
      <c r="CG64" s="83" t="str">
        <f>UPPER(LEFT('4in'!I64))</f>
        <v/>
      </c>
      <c r="CH64" s="83" t="str">
        <f>UPPER(RIGHT(LEFT('4in'!I64,2)))</f>
        <v/>
      </c>
      <c r="CI64" s="83" t="str">
        <f>UPPER(RIGHT(LEFT('4in'!I64,3)))</f>
        <v/>
      </c>
      <c r="CJ64" s="83" t="str">
        <f>UPPER(RIGHT('4in'!I64))</f>
        <v/>
      </c>
      <c r="CK64" s="83" t="str">
        <f>UPPER(LEFT('4in'!M64))</f>
        <v/>
      </c>
      <c r="CL64" s="83" t="str">
        <f>UPPER(RIGHT(LEFT('4in'!M64,2)))</f>
        <v/>
      </c>
      <c r="CM64" s="83" t="str">
        <f>UPPER(RIGHT(LEFT('4in'!M64,3)))</f>
        <v/>
      </c>
      <c r="CN64" s="83" t="str">
        <f>UPPER(RIGHT('4in'!M64))</f>
        <v/>
      </c>
      <c r="CO64" s="83" t="str">
        <f>UPPER(LEFT('4in'!Q64))</f>
        <v/>
      </c>
      <c r="CP64" s="83" t="str">
        <f>UPPER(RIGHT(LEFT('4in'!Q64,2)))</f>
        <v/>
      </c>
      <c r="CQ64" s="83" t="str">
        <f>UPPER(RIGHT(LEFT('4in'!Q64,3)))</f>
        <v/>
      </c>
      <c r="CR64" s="83" t="str">
        <f>UPPER(RIGHT('4in'!Q64))</f>
        <v/>
      </c>
      <c r="CS64" s="83" t="str">
        <f>UPPER(LEFT('4in'!U64))</f>
        <v/>
      </c>
      <c r="CT64" s="83" t="str">
        <f>UPPER(RIGHT(LEFT('4in'!U64,2)))</f>
        <v/>
      </c>
      <c r="CU64" s="83" t="str">
        <f>UPPER(RIGHT(LEFT('4in'!U64,3)))</f>
        <v/>
      </c>
      <c r="CV64" s="83" t="str">
        <f>UPPER(RIGHT('4in'!U64))</f>
        <v/>
      </c>
      <c r="CW64" s="83" t="str">
        <f>UPPER(LEFT('4in'!Y64))</f>
        <v/>
      </c>
      <c r="CX64" s="83" t="str">
        <f>UPPER(RIGHT(LEFT('4in'!Y64,2)))</f>
        <v/>
      </c>
      <c r="CY64" s="83" t="str">
        <f>UPPER(RIGHT(LEFT('4in'!Y64,3)))</f>
        <v/>
      </c>
      <c r="CZ64" s="83" t="str">
        <f>UPPER(RIGHT('4in'!Y64))</f>
        <v/>
      </c>
    </row>
    <row r="65" spans="1:104" ht="19.5" customHeight="1">
      <c r="A65" s="64"/>
      <c r="B65" s="84" t="str">
        <f>STUDENTS!U67</f>
        <v/>
      </c>
      <c r="C65" s="85">
        <f>STUDENTS!V67</f>
        <v>0</v>
      </c>
      <c r="D65" s="236" t="str">
        <f>STUDENTS!W67</f>
        <v/>
      </c>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2"/>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83" t="str">
        <f>UPPER(LEFT('4in'!E65))</f>
        <v/>
      </c>
      <c r="CD65" s="83" t="str">
        <f>UPPER(RIGHT(LEFT('4in'!E65,2)))</f>
        <v/>
      </c>
      <c r="CE65" s="83" t="str">
        <f>UPPER(RIGHT(LEFT('4in'!E65,3)))</f>
        <v/>
      </c>
      <c r="CF65" s="83" t="str">
        <f>UPPER(RIGHT('4in'!E65))</f>
        <v/>
      </c>
      <c r="CG65" s="83" t="str">
        <f>UPPER(LEFT('4in'!I65))</f>
        <v/>
      </c>
      <c r="CH65" s="83" t="str">
        <f>UPPER(RIGHT(LEFT('4in'!I65,2)))</f>
        <v/>
      </c>
      <c r="CI65" s="83" t="str">
        <f>UPPER(RIGHT(LEFT('4in'!I65,3)))</f>
        <v/>
      </c>
      <c r="CJ65" s="83" t="str">
        <f>UPPER(RIGHT('4in'!I65))</f>
        <v/>
      </c>
      <c r="CK65" s="83" t="str">
        <f>UPPER(LEFT('4in'!M65))</f>
        <v/>
      </c>
      <c r="CL65" s="83" t="str">
        <f>UPPER(RIGHT(LEFT('4in'!M65,2)))</f>
        <v/>
      </c>
      <c r="CM65" s="83" t="str">
        <f>UPPER(RIGHT(LEFT('4in'!M65,3)))</f>
        <v/>
      </c>
      <c r="CN65" s="83" t="str">
        <f>UPPER(RIGHT('4in'!M65))</f>
        <v/>
      </c>
      <c r="CO65" s="83" t="str">
        <f>UPPER(LEFT('4in'!Q65))</f>
        <v/>
      </c>
      <c r="CP65" s="83" t="str">
        <f>UPPER(RIGHT(LEFT('4in'!Q65,2)))</f>
        <v/>
      </c>
      <c r="CQ65" s="83" t="str">
        <f>UPPER(RIGHT(LEFT('4in'!Q65,3)))</f>
        <v/>
      </c>
      <c r="CR65" s="83" t="str">
        <f>UPPER(RIGHT('4in'!Q65))</f>
        <v/>
      </c>
      <c r="CS65" s="83" t="str">
        <f>UPPER(LEFT('4in'!U65))</f>
        <v/>
      </c>
      <c r="CT65" s="83" t="str">
        <f>UPPER(RIGHT(LEFT('4in'!U65,2)))</f>
        <v/>
      </c>
      <c r="CU65" s="83" t="str">
        <f>UPPER(RIGHT(LEFT('4in'!U65,3)))</f>
        <v/>
      </c>
      <c r="CV65" s="83" t="str">
        <f>UPPER(RIGHT('4in'!U65))</f>
        <v/>
      </c>
      <c r="CW65" s="83" t="str">
        <f>UPPER(LEFT('4in'!Y65))</f>
        <v/>
      </c>
      <c r="CX65" s="83" t="str">
        <f>UPPER(RIGHT(LEFT('4in'!Y65,2)))</f>
        <v/>
      </c>
      <c r="CY65" s="83" t="str">
        <f>UPPER(RIGHT(LEFT('4in'!Y65,3)))</f>
        <v/>
      </c>
      <c r="CZ65" s="83" t="str">
        <f>UPPER(RIGHT('4in'!Y65))</f>
        <v/>
      </c>
    </row>
    <row r="66" spans="1:104" ht="19.5" customHeight="1">
      <c r="A66" s="64"/>
      <c r="B66" s="84" t="str">
        <f>STUDENTS!U68</f>
        <v/>
      </c>
      <c r="C66" s="85">
        <f>STUDENTS!V68</f>
        <v>0</v>
      </c>
      <c r="D66" s="236" t="str">
        <f>STUDENTS!W68</f>
        <v/>
      </c>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2"/>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83" t="str">
        <f>UPPER(LEFT('4in'!E66))</f>
        <v/>
      </c>
      <c r="CD66" s="83" t="str">
        <f>UPPER(RIGHT(LEFT('4in'!E66,2)))</f>
        <v/>
      </c>
      <c r="CE66" s="83" t="str">
        <f>UPPER(RIGHT(LEFT('4in'!E66,3)))</f>
        <v/>
      </c>
      <c r="CF66" s="83" t="str">
        <f>UPPER(RIGHT('4in'!E66))</f>
        <v/>
      </c>
      <c r="CG66" s="83" t="str">
        <f>UPPER(LEFT('4in'!I66))</f>
        <v/>
      </c>
      <c r="CH66" s="83" t="str">
        <f>UPPER(RIGHT(LEFT('4in'!I66,2)))</f>
        <v/>
      </c>
      <c r="CI66" s="83" t="str">
        <f>UPPER(RIGHT(LEFT('4in'!I66,3)))</f>
        <v/>
      </c>
      <c r="CJ66" s="83" t="str">
        <f>UPPER(RIGHT('4in'!I66))</f>
        <v/>
      </c>
      <c r="CK66" s="83" t="str">
        <f>UPPER(LEFT('4in'!M66))</f>
        <v/>
      </c>
      <c r="CL66" s="83" t="str">
        <f>UPPER(RIGHT(LEFT('4in'!M66,2)))</f>
        <v/>
      </c>
      <c r="CM66" s="83" t="str">
        <f>UPPER(RIGHT(LEFT('4in'!M66,3)))</f>
        <v/>
      </c>
      <c r="CN66" s="83" t="str">
        <f>UPPER(RIGHT('4in'!M66))</f>
        <v/>
      </c>
      <c r="CO66" s="83" t="str">
        <f>UPPER(LEFT('4in'!Q66))</f>
        <v/>
      </c>
      <c r="CP66" s="83" t="str">
        <f>UPPER(RIGHT(LEFT('4in'!Q66,2)))</f>
        <v/>
      </c>
      <c r="CQ66" s="83" t="str">
        <f>UPPER(RIGHT(LEFT('4in'!Q66,3)))</f>
        <v/>
      </c>
      <c r="CR66" s="83" t="str">
        <f>UPPER(RIGHT('4in'!Q66))</f>
        <v/>
      </c>
      <c r="CS66" s="83" t="str">
        <f>UPPER(LEFT('4in'!U66))</f>
        <v/>
      </c>
      <c r="CT66" s="83" t="str">
        <f>UPPER(RIGHT(LEFT('4in'!U66,2)))</f>
        <v/>
      </c>
      <c r="CU66" s="83" t="str">
        <f>UPPER(RIGHT(LEFT('4in'!U66,3)))</f>
        <v/>
      </c>
      <c r="CV66" s="83" t="str">
        <f>UPPER(RIGHT('4in'!U66))</f>
        <v/>
      </c>
      <c r="CW66" s="83" t="str">
        <f>UPPER(LEFT('4in'!Y66))</f>
        <v/>
      </c>
      <c r="CX66" s="83" t="str">
        <f>UPPER(RIGHT(LEFT('4in'!Y66,2)))</f>
        <v/>
      </c>
      <c r="CY66" s="83" t="str">
        <f>UPPER(RIGHT(LEFT('4in'!Y66,3)))</f>
        <v/>
      </c>
      <c r="CZ66" s="83" t="str">
        <f>UPPER(RIGHT('4in'!Y66))</f>
        <v/>
      </c>
    </row>
    <row r="67" spans="1:104" ht="19.5" customHeight="1">
      <c r="A67" s="64"/>
      <c r="B67" s="84" t="str">
        <f>STUDENTS!U69</f>
        <v/>
      </c>
      <c r="C67" s="85">
        <f>STUDENTS!V69</f>
        <v>0</v>
      </c>
      <c r="D67" s="236" t="str">
        <f>STUDENTS!W69</f>
        <v/>
      </c>
      <c r="E67" s="741"/>
      <c r="F67" s="741"/>
      <c r="G67" s="741"/>
      <c r="H67" s="741"/>
      <c r="I67" s="741"/>
      <c r="J67" s="741"/>
      <c r="K67" s="741"/>
      <c r="L67" s="741"/>
      <c r="M67" s="741"/>
      <c r="N67" s="741"/>
      <c r="O67" s="741"/>
      <c r="P67" s="741"/>
      <c r="Q67" s="741"/>
      <c r="R67" s="741"/>
      <c r="S67" s="741"/>
      <c r="T67" s="741"/>
      <c r="U67" s="741"/>
      <c r="V67" s="741"/>
      <c r="W67" s="741"/>
      <c r="X67" s="741"/>
      <c r="Y67" s="741"/>
      <c r="Z67" s="741"/>
      <c r="AA67" s="741"/>
      <c r="AB67" s="742"/>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83" t="str">
        <f>UPPER(LEFT('4in'!E67))</f>
        <v/>
      </c>
      <c r="CD67" s="83" t="str">
        <f>UPPER(RIGHT(LEFT('4in'!E67,2)))</f>
        <v/>
      </c>
      <c r="CE67" s="83" t="str">
        <f>UPPER(RIGHT(LEFT('4in'!E67,3)))</f>
        <v/>
      </c>
      <c r="CF67" s="83" t="str">
        <f>UPPER(RIGHT('4in'!E67))</f>
        <v/>
      </c>
      <c r="CG67" s="83" t="str">
        <f>UPPER(LEFT('4in'!I67))</f>
        <v/>
      </c>
      <c r="CH67" s="83" t="str">
        <f>UPPER(RIGHT(LEFT('4in'!I67,2)))</f>
        <v/>
      </c>
      <c r="CI67" s="83" t="str">
        <f>UPPER(RIGHT(LEFT('4in'!I67,3)))</f>
        <v/>
      </c>
      <c r="CJ67" s="83" t="str">
        <f>UPPER(RIGHT('4in'!I67))</f>
        <v/>
      </c>
      <c r="CK67" s="83" t="str">
        <f>UPPER(LEFT('4in'!M67))</f>
        <v/>
      </c>
      <c r="CL67" s="83" t="str">
        <f>UPPER(RIGHT(LEFT('4in'!M67,2)))</f>
        <v/>
      </c>
      <c r="CM67" s="83" t="str">
        <f>UPPER(RIGHT(LEFT('4in'!M67,3)))</f>
        <v/>
      </c>
      <c r="CN67" s="83" t="str">
        <f>UPPER(RIGHT('4in'!M67))</f>
        <v/>
      </c>
      <c r="CO67" s="83" t="str">
        <f>UPPER(LEFT('4in'!Q67))</f>
        <v/>
      </c>
      <c r="CP67" s="83" t="str">
        <f>UPPER(RIGHT(LEFT('4in'!Q67,2)))</f>
        <v/>
      </c>
      <c r="CQ67" s="83" t="str">
        <f>UPPER(RIGHT(LEFT('4in'!Q67,3)))</f>
        <v/>
      </c>
      <c r="CR67" s="83" t="str">
        <f>UPPER(RIGHT('4in'!Q67))</f>
        <v/>
      </c>
      <c r="CS67" s="83" t="str">
        <f>UPPER(LEFT('4in'!U67))</f>
        <v/>
      </c>
      <c r="CT67" s="83" t="str">
        <f>UPPER(RIGHT(LEFT('4in'!U67,2)))</f>
        <v/>
      </c>
      <c r="CU67" s="83" t="str">
        <f>UPPER(RIGHT(LEFT('4in'!U67,3)))</f>
        <v/>
      </c>
      <c r="CV67" s="83" t="str">
        <f>UPPER(RIGHT('4in'!U67))</f>
        <v/>
      </c>
      <c r="CW67" s="83" t="str">
        <f>UPPER(LEFT('4in'!Y67))</f>
        <v/>
      </c>
      <c r="CX67" s="83" t="str">
        <f>UPPER(RIGHT(LEFT('4in'!Y67,2)))</f>
        <v/>
      </c>
      <c r="CY67" s="83" t="str">
        <f>UPPER(RIGHT(LEFT('4in'!Y67,3)))</f>
        <v/>
      </c>
      <c r="CZ67" s="83" t="str">
        <f>UPPER(RIGHT('4in'!Y67))</f>
        <v/>
      </c>
    </row>
    <row r="68" spans="1:104" ht="19.5" customHeight="1">
      <c r="A68" s="64"/>
      <c r="B68" s="84" t="str">
        <f>STUDENTS!U70</f>
        <v/>
      </c>
      <c r="C68" s="85">
        <f>STUDENTS!V70</f>
        <v>0</v>
      </c>
      <c r="D68" s="236" t="str">
        <f>STUDENTS!W70</f>
        <v/>
      </c>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2"/>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83" t="str">
        <f>UPPER(LEFT('4in'!E68))</f>
        <v/>
      </c>
      <c r="CD68" s="83" t="str">
        <f>UPPER(RIGHT(LEFT('4in'!E68,2)))</f>
        <v/>
      </c>
      <c r="CE68" s="83" t="str">
        <f>UPPER(RIGHT(LEFT('4in'!E68,3)))</f>
        <v/>
      </c>
      <c r="CF68" s="83" t="str">
        <f>UPPER(RIGHT('4in'!E68))</f>
        <v/>
      </c>
      <c r="CG68" s="83" t="str">
        <f>UPPER(LEFT('4in'!I68))</f>
        <v/>
      </c>
      <c r="CH68" s="83" t="str">
        <f>UPPER(RIGHT(LEFT('4in'!I68,2)))</f>
        <v/>
      </c>
      <c r="CI68" s="83" t="str">
        <f>UPPER(RIGHT(LEFT('4in'!I68,3)))</f>
        <v/>
      </c>
      <c r="CJ68" s="83" t="str">
        <f>UPPER(RIGHT('4in'!I68))</f>
        <v/>
      </c>
      <c r="CK68" s="83" t="str">
        <f>UPPER(LEFT('4in'!M68))</f>
        <v/>
      </c>
      <c r="CL68" s="83" t="str">
        <f>UPPER(RIGHT(LEFT('4in'!M68,2)))</f>
        <v/>
      </c>
      <c r="CM68" s="83" t="str">
        <f>UPPER(RIGHT(LEFT('4in'!M68,3)))</f>
        <v/>
      </c>
      <c r="CN68" s="83" t="str">
        <f>UPPER(RIGHT('4in'!M68))</f>
        <v/>
      </c>
      <c r="CO68" s="83" t="str">
        <f>UPPER(LEFT('4in'!Q68))</f>
        <v/>
      </c>
      <c r="CP68" s="83" t="str">
        <f>UPPER(RIGHT(LEFT('4in'!Q68,2)))</f>
        <v/>
      </c>
      <c r="CQ68" s="83" t="str">
        <f>UPPER(RIGHT(LEFT('4in'!Q68,3)))</f>
        <v/>
      </c>
      <c r="CR68" s="83" t="str">
        <f>UPPER(RIGHT('4in'!Q68))</f>
        <v/>
      </c>
      <c r="CS68" s="83" t="str">
        <f>UPPER(LEFT('4in'!U68))</f>
        <v/>
      </c>
      <c r="CT68" s="83" t="str">
        <f>UPPER(RIGHT(LEFT('4in'!U68,2)))</f>
        <v/>
      </c>
      <c r="CU68" s="83" t="str">
        <f>UPPER(RIGHT(LEFT('4in'!U68,3)))</f>
        <v/>
      </c>
      <c r="CV68" s="83" t="str">
        <f>UPPER(RIGHT('4in'!U68))</f>
        <v/>
      </c>
      <c r="CW68" s="83" t="str">
        <f>UPPER(LEFT('4in'!Y68))</f>
        <v/>
      </c>
      <c r="CX68" s="83" t="str">
        <f>UPPER(RIGHT(LEFT('4in'!Y68,2)))</f>
        <v/>
      </c>
      <c r="CY68" s="83" t="str">
        <f>UPPER(RIGHT(LEFT('4in'!Y68,3)))</f>
        <v/>
      </c>
      <c r="CZ68" s="83" t="str">
        <f>UPPER(RIGHT('4in'!Y68))</f>
        <v/>
      </c>
    </row>
    <row r="69" spans="1:104" ht="19.5" customHeight="1">
      <c r="A69" s="64"/>
      <c r="B69" s="84" t="str">
        <f>STUDENTS!U71</f>
        <v/>
      </c>
      <c r="C69" s="85">
        <f>STUDENTS!V71</f>
        <v>0</v>
      </c>
      <c r="D69" s="236" t="str">
        <f>STUDENTS!W71</f>
        <v/>
      </c>
      <c r="E69" s="741"/>
      <c r="F69" s="741"/>
      <c r="G69" s="741"/>
      <c r="H69" s="741"/>
      <c r="I69" s="741"/>
      <c r="J69" s="741"/>
      <c r="K69" s="741"/>
      <c r="L69" s="741"/>
      <c r="M69" s="741"/>
      <c r="N69" s="741"/>
      <c r="O69" s="741"/>
      <c r="P69" s="741"/>
      <c r="Q69" s="741"/>
      <c r="R69" s="741"/>
      <c r="S69" s="741"/>
      <c r="T69" s="741"/>
      <c r="U69" s="741"/>
      <c r="V69" s="741"/>
      <c r="W69" s="741"/>
      <c r="X69" s="741"/>
      <c r="Y69" s="741"/>
      <c r="Z69" s="741"/>
      <c r="AA69" s="741"/>
      <c r="AB69" s="742"/>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83" t="str">
        <f>UPPER(LEFT('4in'!E69))</f>
        <v/>
      </c>
      <c r="CD69" s="83" t="str">
        <f>UPPER(RIGHT(LEFT('4in'!E69,2)))</f>
        <v/>
      </c>
      <c r="CE69" s="83" t="str">
        <f>UPPER(RIGHT(LEFT('4in'!E69,3)))</f>
        <v/>
      </c>
      <c r="CF69" s="83" t="str">
        <f>UPPER(RIGHT('4in'!E69))</f>
        <v/>
      </c>
      <c r="CG69" s="83" t="str">
        <f>UPPER(LEFT('4in'!I69))</f>
        <v/>
      </c>
      <c r="CH69" s="83" t="str">
        <f>UPPER(RIGHT(LEFT('4in'!I69,2)))</f>
        <v/>
      </c>
      <c r="CI69" s="83" t="str">
        <f>UPPER(RIGHT(LEFT('4in'!I69,3)))</f>
        <v/>
      </c>
      <c r="CJ69" s="83" t="str">
        <f>UPPER(RIGHT('4in'!I69))</f>
        <v/>
      </c>
      <c r="CK69" s="83" t="str">
        <f>UPPER(LEFT('4in'!M69))</f>
        <v/>
      </c>
      <c r="CL69" s="83" t="str">
        <f>UPPER(RIGHT(LEFT('4in'!M69,2)))</f>
        <v/>
      </c>
      <c r="CM69" s="83" t="str">
        <f>UPPER(RIGHT(LEFT('4in'!M69,3)))</f>
        <v/>
      </c>
      <c r="CN69" s="83" t="str">
        <f>UPPER(RIGHT('4in'!M69))</f>
        <v/>
      </c>
      <c r="CO69" s="83" t="str">
        <f>UPPER(LEFT('4in'!Q69))</f>
        <v/>
      </c>
      <c r="CP69" s="83" t="str">
        <f>UPPER(RIGHT(LEFT('4in'!Q69,2)))</f>
        <v/>
      </c>
      <c r="CQ69" s="83" t="str">
        <f>UPPER(RIGHT(LEFT('4in'!Q69,3)))</f>
        <v/>
      </c>
      <c r="CR69" s="83" t="str">
        <f>UPPER(RIGHT('4in'!Q69))</f>
        <v/>
      </c>
      <c r="CS69" s="83" t="str">
        <f>UPPER(LEFT('4in'!U69))</f>
        <v/>
      </c>
      <c r="CT69" s="83" t="str">
        <f>UPPER(RIGHT(LEFT('4in'!U69,2)))</f>
        <v/>
      </c>
      <c r="CU69" s="83" t="str">
        <f>UPPER(RIGHT(LEFT('4in'!U69,3)))</f>
        <v/>
      </c>
      <c r="CV69" s="83" t="str">
        <f>UPPER(RIGHT('4in'!U69))</f>
        <v/>
      </c>
      <c r="CW69" s="83" t="str">
        <f>UPPER(LEFT('4in'!Y69))</f>
        <v/>
      </c>
      <c r="CX69" s="83" t="str">
        <f>UPPER(RIGHT(LEFT('4in'!Y69,2)))</f>
        <v/>
      </c>
      <c r="CY69" s="83" t="str">
        <f>UPPER(RIGHT(LEFT('4in'!Y69,3)))</f>
        <v/>
      </c>
      <c r="CZ69" s="83" t="str">
        <f>UPPER(RIGHT('4in'!Y69))</f>
        <v/>
      </c>
    </row>
    <row r="70" spans="1:104" ht="19.5" customHeight="1">
      <c r="A70" s="64"/>
      <c r="B70" s="84" t="str">
        <f>STUDENTS!U72</f>
        <v/>
      </c>
      <c r="C70" s="85">
        <f>STUDENTS!V72</f>
        <v>0</v>
      </c>
      <c r="D70" s="236" t="str">
        <f>STUDENTS!W72</f>
        <v/>
      </c>
      <c r="E70" s="741"/>
      <c r="F70" s="741"/>
      <c r="G70" s="741"/>
      <c r="H70" s="741"/>
      <c r="I70" s="741"/>
      <c r="J70" s="741"/>
      <c r="K70" s="741"/>
      <c r="L70" s="741"/>
      <c r="M70" s="741"/>
      <c r="N70" s="741"/>
      <c r="O70" s="741"/>
      <c r="P70" s="741"/>
      <c r="Q70" s="741"/>
      <c r="R70" s="741"/>
      <c r="S70" s="741"/>
      <c r="T70" s="741"/>
      <c r="U70" s="741"/>
      <c r="V70" s="741"/>
      <c r="W70" s="741"/>
      <c r="X70" s="741"/>
      <c r="Y70" s="741"/>
      <c r="Z70" s="741"/>
      <c r="AA70" s="741"/>
      <c r="AB70" s="742"/>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83" t="str">
        <f>UPPER(LEFT('4in'!E70))</f>
        <v/>
      </c>
      <c r="CD70" s="83" t="str">
        <f>UPPER(RIGHT(LEFT('4in'!E70,2)))</f>
        <v/>
      </c>
      <c r="CE70" s="83" t="str">
        <f>UPPER(RIGHT(LEFT('4in'!E70,3)))</f>
        <v/>
      </c>
      <c r="CF70" s="83" t="str">
        <f>UPPER(RIGHT('4in'!E70))</f>
        <v/>
      </c>
      <c r="CG70" s="83" t="str">
        <f>UPPER(LEFT('4in'!I70))</f>
        <v/>
      </c>
      <c r="CH70" s="83" t="str">
        <f>UPPER(RIGHT(LEFT('4in'!I70,2)))</f>
        <v/>
      </c>
      <c r="CI70" s="83" t="str">
        <f>UPPER(RIGHT(LEFT('4in'!I70,3)))</f>
        <v/>
      </c>
      <c r="CJ70" s="83" t="str">
        <f>UPPER(RIGHT('4in'!I70))</f>
        <v/>
      </c>
      <c r="CK70" s="83" t="str">
        <f>UPPER(LEFT('4in'!M70))</f>
        <v/>
      </c>
      <c r="CL70" s="83" t="str">
        <f>UPPER(RIGHT(LEFT('4in'!M70,2)))</f>
        <v/>
      </c>
      <c r="CM70" s="83" t="str">
        <f>UPPER(RIGHT(LEFT('4in'!M70,3)))</f>
        <v/>
      </c>
      <c r="CN70" s="83" t="str">
        <f>UPPER(RIGHT('4in'!M70))</f>
        <v/>
      </c>
      <c r="CO70" s="83" t="str">
        <f>UPPER(LEFT('4in'!Q70))</f>
        <v/>
      </c>
      <c r="CP70" s="83" t="str">
        <f>UPPER(RIGHT(LEFT('4in'!Q70,2)))</f>
        <v/>
      </c>
      <c r="CQ70" s="83" t="str">
        <f>UPPER(RIGHT(LEFT('4in'!Q70,3)))</f>
        <v/>
      </c>
      <c r="CR70" s="83" t="str">
        <f>UPPER(RIGHT('4in'!Q70))</f>
        <v/>
      </c>
      <c r="CS70" s="83" t="str">
        <f>UPPER(LEFT('4in'!U70))</f>
        <v/>
      </c>
      <c r="CT70" s="83" t="str">
        <f>UPPER(RIGHT(LEFT('4in'!U70,2)))</f>
        <v/>
      </c>
      <c r="CU70" s="83" t="str">
        <f>UPPER(RIGHT(LEFT('4in'!U70,3)))</f>
        <v/>
      </c>
      <c r="CV70" s="83" t="str">
        <f>UPPER(RIGHT('4in'!U70))</f>
        <v/>
      </c>
      <c r="CW70" s="83" t="str">
        <f>UPPER(LEFT('4in'!Y70))</f>
        <v/>
      </c>
      <c r="CX70" s="83" t="str">
        <f>UPPER(RIGHT(LEFT('4in'!Y70,2)))</f>
        <v/>
      </c>
      <c r="CY70" s="83" t="str">
        <f>UPPER(RIGHT(LEFT('4in'!Y70,3)))</f>
        <v/>
      </c>
      <c r="CZ70" s="83" t="str">
        <f>UPPER(RIGHT('4in'!Y70))</f>
        <v/>
      </c>
    </row>
    <row r="71" spans="1:104" ht="19.5" customHeight="1">
      <c r="A71" s="64"/>
      <c r="B71" s="84" t="str">
        <f>STUDENTS!U73</f>
        <v/>
      </c>
      <c r="C71" s="85">
        <f>STUDENTS!V73</f>
        <v>0</v>
      </c>
      <c r="D71" s="236" t="str">
        <f>STUDENTS!W73</f>
        <v/>
      </c>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2"/>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83" t="str">
        <f>UPPER(LEFT('4in'!E71))</f>
        <v/>
      </c>
      <c r="CD71" s="83" t="str">
        <f>UPPER(RIGHT(LEFT('4in'!E71,2)))</f>
        <v/>
      </c>
      <c r="CE71" s="83" t="str">
        <f>UPPER(RIGHT(LEFT('4in'!E71,3)))</f>
        <v/>
      </c>
      <c r="CF71" s="83" t="str">
        <f>UPPER(RIGHT('4in'!E71))</f>
        <v/>
      </c>
      <c r="CG71" s="83" t="str">
        <f>UPPER(LEFT('4in'!I71))</f>
        <v/>
      </c>
      <c r="CH71" s="83" t="str">
        <f>UPPER(RIGHT(LEFT('4in'!I71,2)))</f>
        <v/>
      </c>
      <c r="CI71" s="83" t="str">
        <f>UPPER(RIGHT(LEFT('4in'!I71,3)))</f>
        <v/>
      </c>
      <c r="CJ71" s="83" t="str">
        <f>UPPER(RIGHT('4in'!I71))</f>
        <v/>
      </c>
      <c r="CK71" s="83" t="str">
        <f>UPPER(LEFT('4in'!M71))</f>
        <v/>
      </c>
      <c r="CL71" s="83" t="str">
        <f>UPPER(RIGHT(LEFT('4in'!M71,2)))</f>
        <v/>
      </c>
      <c r="CM71" s="83" t="str">
        <f>UPPER(RIGHT(LEFT('4in'!M71,3)))</f>
        <v/>
      </c>
      <c r="CN71" s="83" t="str">
        <f>UPPER(RIGHT('4in'!M71))</f>
        <v/>
      </c>
      <c r="CO71" s="83" t="str">
        <f>UPPER(LEFT('4in'!Q71))</f>
        <v/>
      </c>
      <c r="CP71" s="83" t="str">
        <f>UPPER(RIGHT(LEFT('4in'!Q71,2)))</f>
        <v/>
      </c>
      <c r="CQ71" s="83" t="str">
        <f>UPPER(RIGHT(LEFT('4in'!Q71,3)))</f>
        <v/>
      </c>
      <c r="CR71" s="83" t="str">
        <f>UPPER(RIGHT('4in'!Q71))</f>
        <v/>
      </c>
      <c r="CS71" s="83" t="str">
        <f>UPPER(LEFT('4in'!U71))</f>
        <v/>
      </c>
      <c r="CT71" s="83" t="str">
        <f>UPPER(RIGHT(LEFT('4in'!U71,2)))</f>
        <v/>
      </c>
      <c r="CU71" s="83" t="str">
        <f>UPPER(RIGHT(LEFT('4in'!U71,3)))</f>
        <v/>
      </c>
      <c r="CV71" s="83" t="str">
        <f>UPPER(RIGHT('4in'!U71))</f>
        <v/>
      </c>
      <c r="CW71" s="83" t="str">
        <f>UPPER(LEFT('4in'!Y71))</f>
        <v/>
      </c>
      <c r="CX71" s="83" t="str">
        <f>UPPER(RIGHT(LEFT('4in'!Y71,2)))</f>
        <v/>
      </c>
      <c r="CY71" s="83" t="str">
        <f>UPPER(RIGHT(LEFT('4in'!Y71,3)))</f>
        <v/>
      </c>
      <c r="CZ71" s="83" t="str">
        <f>UPPER(RIGHT('4in'!Y71))</f>
        <v/>
      </c>
    </row>
    <row r="72" spans="1:104" ht="19.5" customHeight="1">
      <c r="A72" s="64"/>
      <c r="B72" s="84" t="str">
        <f>STUDENTS!U74</f>
        <v/>
      </c>
      <c r="C72" s="85">
        <f>STUDENTS!V74</f>
        <v>0</v>
      </c>
      <c r="D72" s="236" t="str">
        <f>STUDENTS!W74</f>
        <v/>
      </c>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2"/>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83" t="str">
        <f>UPPER(LEFT('4in'!E72))</f>
        <v/>
      </c>
      <c r="CD72" s="83" t="str">
        <f>UPPER(RIGHT(LEFT('4in'!E72,2)))</f>
        <v/>
      </c>
      <c r="CE72" s="83" t="str">
        <f>UPPER(RIGHT(LEFT('4in'!E72,3)))</f>
        <v/>
      </c>
      <c r="CF72" s="83" t="str">
        <f>UPPER(RIGHT('4in'!E72))</f>
        <v/>
      </c>
      <c r="CG72" s="83" t="str">
        <f>UPPER(LEFT('4in'!I72))</f>
        <v/>
      </c>
      <c r="CH72" s="83" t="str">
        <f>UPPER(RIGHT(LEFT('4in'!I72,2)))</f>
        <v/>
      </c>
      <c r="CI72" s="83" t="str">
        <f>UPPER(RIGHT(LEFT('4in'!I72,3)))</f>
        <v/>
      </c>
      <c r="CJ72" s="83" t="str">
        <f>UPPER(RIGHT('4in'!I72))</f>
        <v/>
      </c>
      <c r="CK72" s="83" t="str">
        <f>UPPER(LEFT('4in'!M72))</f>
        <v/>
      </c>
      <c r="CL72" s="83" t="str">
        <f>UPPER(RIGHT(LEFT('4in'!M72,2)))</f>
        <v/>
      </c>
      <c r="CM72" s="83" t="str">
        <f>UPPER(RIGHT(LEFT('4in'!M72,3)))</f>
        <v/>
      </c>
      <c r="CN72" s="83" t="str">
        <f>UPPER(RIGHT('4in'!M72))</f>
        <v/>
      </c>
      <c r="CO72" s="83" t="str">
        <f>UPPER(LEFT('4in'!Q72))</f>
        <v/>
      </c>
      <c r="CP72" s="83" t="str">
        <f>UPPER(RIGHT(LEFT('4in'!Q72,2)))</f>
        <v/>
      </c>
      <c r="CQ72" s="83" t="str">
        <f>UPPER(RIGHT(LEFT('4in'!Q72,3)))</f>
        <v/>
      </c>
      <c r="CR72" s="83" t="str">
        <f>UPPER(RIGHT('4in'!Q72))</f>
        <v/>
      </c>
      <c r="CS72" s="83" t="str">
        <f>UPPER(LEFT('4in'!U72))</f>
        <v/>
      </c>
      <c r="CT72" s="83" t="str">
        <f>UPPER(RIGHT(LEFT('4in'!U72,2)))</f>
        <v/>
      </c>
      <c r="CU72" s="83" t="str">
        <f>UPPER(RIGHT(LEFT('4in'!U72,3)))</f>
        <v/>
      </c>
      <c r="CV72" s="83" t="str">
        <f>UPPER(RIGHT('4in'!U72))</f>
        <v/>
      </c>
      <c r="CW72" s="83" t="str">
        <f>UPPER(LEFT('4in'!Y72))</f>
        <v/>
      </c>
      <c r="CX72" s="83" t="str">
        <f>UPPER(RIGHT(LEFT('4in'!Y72,2)))</f>
        <v/>
      </c>
      <c r="CY72" s="83" t="str">
        <f>UPPER(RIGHT(LEFT('4in'!Y72,3)))</f>
        <v/>
      </c>
      <c r="CZ72" s="83" t="str">
        <f>UPPER(RIGHT('4in'!Y72))</f>
        <v/>
      </c>
    </row>
    <row r="73" spans="1:104" ht="19.5" customHeight="1">
      <c r="A73" s="64"/>
      <c r="B73" s="84" t="str">
        <f>STUDENTS!U75</f>
        <v/>
      </c>
      <c r="C73" s="85">
        <f>STUDENTS!V75</f>
        <v>0</v>
      </c>
      <c r="D73" s="236" t="str">
        <f>STUDENTS!W75</f>
        <v/>
      </c>
      <c r="E73" s="741"/>
      <c r="F73" s="741"/>
      <c r="G73" s="741"/>
      <c r="H73" s="741"/>
      <c r="I73" s="741"/>
      <c r="J73" s="741"/>
      <c r="K73" s="741"/>
      <c r="L73" s="741"/>
      <c r="M73" s="741"/>
      <c r="N73" s="741"/>
      <c r="O73" s="741"/>
      <c r="P73" s="741"/>
      <c r="Q73" s="741"/>
      <c r="R73" s="741"/>
      <c r="S73" s="741"/>
      <c r="T73" s="741"/>
      <c r="U73" s="741"/>
      <c r="V73" s="741"/>
      <c r="W73" s="741"/>
      <c r="X73" s="741"/>
      <c r="Y73" s="741"/>
      <c r="Z73" s="741"/>
      <c r="AA73" s="741"/>
      <c r="AB73" s="742"/>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83" t="str">
        <f>UPPER(LEFT('4in'!E73))</f>
        <v/>
      </c>
      <c r="CD73" s="83" t="str">
        <f>UPPER(RIGHT(LEFT('4in'!E73,2)))</f>
        <v/>
      </c>
      <c r="CE73" s="83" t="str">
        <f>UPPER(RIGHT(LEFT('4in'!E73,3)))</f>
        <v/>
      </c>
      <c r="CF73" s="83" t="str">
        <f>UPPER(RIGHT('4in'!E73))</f>
        <v/>
      </c>
      <c r="CG73" s="83" t="str">
        <f>UPPER(LEFT('4in'!I73))</f>
        <v/>
      </c>
      <c r="CH73" s="83" t="str">
        <f>UPPER(RIGHT(LEFT('4in'!I73,2)))</f>
        <v/>
      </c>
      <c r="CI73" s="83" t="str">
        <f>UPPER(RIGHT(LEFT('4in'!I73,3)))</f>
        <v/>
      </c>
      <c r="CJ73" s="83" t="str">
        <f>UPPER(RIGHT('4in'!I73))</f>
        <v/>
      </c>
      <c r="CK73" s="83" t="str">
        <f>UPPER(LEFT('4in'!M73))</f>
        <v/>
      </c>
      <c r="CL73" s="83" t="str">
        <f>UPPER(RIGHT(LEFT('4in'!M73,2)))</f>
        <v/>
      </c>
      <c r="CM73" s="83" t="str">
        <f>UPPER(RIGHT(LEFT('4in'!M73,3)))</f>
        <v/>
      </c>
      <c r="CN73" s="83" t="str">
        <f>UPPER(RIGHT('4in'!M73))</f>
        <v/>
      </c>
      <c r="CO73" s="83" t="str">
        <f>UPPER(LEFT('4in'!Q73))</f>
        <v/>
      </c>
      <c r="CP73" s="83" t="str">
        <f>UPPER(RIGHT(LEFT('4in'!Q73,2)))</f>
        <v/>
      </c>
      <c r="CQ73" s="83" t="str">
        <f>UPPER(RIGHT(LEFT('4in'!Q73,3)))</f>
        <v/>
      </c>
      <c r="CR73" s="83" t="str">
        <f>UPPER(RIGHT('4in'!Q73))</f>
        <v/>
      </c>
      <c r="CS73" s="83" t="str">
        <f>UPPER(LEFT('4in'!U73))</f>
        <v/>
      </c>
      <c r="CT73" s="83" t="str">
        <f>UPPER(RIGHT(LEFT('4in'!U73,2)))</f>
        <v/>
      </c>
      <c r="CU73" s="83" t="str">
        <f>UPPER(RIGHT(LEFT('4in'!U73,3)))</f>
        <v/>
      </c>
      <c r="CV73" s="83" t="str">
        <f>UPPER(RIGHT('4in'!U73))</f>
        <v/>
      </c>
      <c r="CW73" s="83" t="str">
        <f>UPPER(LEFT('4in'!Y73))</f>
        <v/>
      </c>
      <c r="CX73" s="83" t="str">
        <f>UPPER(RIGHT(LEFT('4in'!Y73,2)))</f>
        <v/>
      </c>
      <c r="CY73" s="83" t="str">
        <f>UPPER(RIGHT(LEFT('4in'!Y73,3)))</f>
        <v/>
      </c>
      <c r="CZ73" s="83" t="str">
        <f>UPPER(RIGHT('4in'!Y73))</f>
        <v/>
      </c>
    </row>
    <row r="74" spans="1:104" ht="19.5" customHeight="1">
      <c r="A74" s="64"/>
      <c r="B74" s="84" t="str">
        <f>STUDENTS!U76</f>
        <v/>
      </c>
      <c r="C74" s="85">
        <f>STUDENTS!V76</f>
        <v>0</v>
      </c>
      <c r="D74" s="236" t="str">
        <f>STUDENTS!W76</f>
        <v/>
      </c>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2"/>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83" t="str">
        <f>UPPER(LEFT('4in'!E74))</f>
        <v/>
      </c>
      <c r="CD74" s="83" t="str">
        <f>UPPER(RIGHT(LEFT('4in'!E74,2)))</f>
        <v/>
      </c>
      <c r="CE74" s="83" t="str">
        <f>UPPER(RIGHT(LEFT('4in'!E74,3)))</f>
        <v/>
      </c>
      <c r="CF74" s="83" t="str">
        <f>UPPER(RIGHT('4in'!E74))</f>
        <v/>
      </c>
      <c r="CG74" s="83" t="str">
        <f>UPPER(LEFT('4in'!I74))</f>
        <v/>
      </c>
      <c r="CH74" s="83" t="str">
        <f>UPPER(RIGHT(LEFT('4in'!I74,2)))</f>
        <v/>
      </c>
      <c r="CI74" s="83" t="str">
        <f>UPPER(RIGHT(LEFT('4in'!I74,3)))</f>
        <v/>
      </c>
      <c r="CJ74" s="83" t="str">
        <f>UPPER(RIGHT('4in'!I74))</f>
        <v/>
      </c>
      <c r="CK74" s="83" t="str">
        <f>UPPER(LEFT('4in'!M74))</f>
        <v/>
      </c>
      <c r="CL74" s="83" t="str">
        <f>UPPER(RIGHT(LEFT('4in'!M74,2)))</f>
        <v/>
      </c>
      <c r="CM74" s="83" t="str">
        <f>UPPER(RIGHT(LEFT('4in'!M74,3)))</f>
        <v/>
      </c>
      <c r="CN74" s="83" t="str">
        <f>UPPER(RIGHT('4in'!M74))</f>
        <v/>
      </c>
      <c r="CO74" s="83" t="str">
        <f>UPPER(LEFT('4in'!Q74))</f>
        <v/>
      </c>
      <c r="CP74" s="83" t="str">
        <f>UPPER(RIGHT(LEFT('4in'!Q74,2)))</f>
        <v/>
      </c>
      <c r="CQ74" s="83" t="str">
        <f>UPPER(RIGHT(LEFT('4in'!Q74,3)))</f>
        <v/>
      </c>
      <c r="CR74" s="83" t="str">
        <f>UPPER(RIGHT('4in'!Q74))</f>
        <v/>
      </c>
      <c r="CS74" s="83" t="str">
        <f>UPPER(LEFT('4in'!U74))</f>
        <v/>
      </c>
      <c r="CT74" s="83" t="str">
        <f>UPPER(RIGHT(LEFT('4in'!U74,2)))</f>
        <v/>
      </c>
      <c r="CU74" s="83" t="str">
        <f>UPPER(RIGHT(LEFT('4in'!U74,3)))</f>
        <v/>
      </c>
      <c r="CV74" s="83" t="str">
        <f>UPPER(RIGHT('4in'!U74))</f>
        <v/>
      </c>
      <c r="CW74" s="83" t="str">
        <f>UPPER(LEFT('4in'!Y74))</f>
        <v/>
      </c>
      <c r="CX74" s="83" t="str">
        <f>UPPER(RIGHT(LEFT('4in'!Y74,2)))</f>
        <v/>
      </c>
      <c r="CY74" s="83" t="str">
        <f>UPPER(RIGHT(LEFT('4in'!Y74,3)))</f>
        <v/>
      </c>
      <c r="CZ74" s="83" t="str">
        <f>UPPER(RIGHT('4in'!Y74))</f>
        <v/>
      </c>
    </row>
    <row r="75" spans="1:104" ht="19.5" customHeight="1">
      <c r="A75" s="64"/>
      <c r="B75" s="84" t="str">
        <f>STUDENTS!U77</f>
        <v/>
      </c>
      <c r="C75" s="85">
        <f>STUDENTS!V77</f>
        <v>0</v>
      </c>
      <c r="D75" s="236" t="str">
        <f>STUDENTS!W77</f>
        <v/>
      </c>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2"/>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83" t="str">
        <f>UPPER(LEFT('4in'!E75))</f>
        <v/>
      </c>
      <c r="CD75" s="83" t="str">
        <f>UPPER(RIGHT(LEFT('4in'!E75,2)))</f>
        <v/>
      </c>
      <c r="CE75" s="83" t="str">
        <f>UPPER(RIGHT(LEFT('4in'!E75,3)))</f>
        <v/>
      </c>
      <c r="CF75" s="83" t="str">
        <f>UPPER(RIGHT('4in'!E75))</f>
        <v/>
      </c>
      <c r="CG75" s="83" t="str">
        <f>UPPER(LEFT('4in'!I75))</f>
        <v/>
      </c>
      <c r="CH75" s="83" t="str">
        <f>UPPER(RIGHT(LEFT('4in'!I75,2)))</f>
        <v/>
      </c>
      <c r="CI75" s="83" t="str">
        <f>UPPER(RIGHT(LEFT('4in'!I75,3)))</f>
        <v/>
      </c>
      <c r="CJ75" s="83" t="str">
        <f>UPPER(RIGHT('4in'!I75))</f>
        <v/>
      </c>
      <c r="CK75" s="83" t="str">
        <f>UPPER(LEFT('4in'!M75))</f>
        <v/>
      </c>
      <c r="CL75" s="83" t="str">
        <f>UPPER(RIGHT(LEFT('4in'!M75,2)))</f>
        <v/>
      </c>
      <c r="CM75" s="83" t="str">
        <f>UPPER(RIGHT(LEFT('4in'!M75,3)))</f>
        <v/>
      </c>
      <c r="CN75" s="83" t="str">
        <f>UPPER(RIGHT('4in'!M75))</f>
        <v/>
      </c>
      <c r="CO75" s="83" t="str">
        <f>UPPER(LEFT('4in'!Q75))</f>
        <v/>
      </c>
      <c r="CP75" s="83" t="str">
        <f>UPPER(RIGHT(LEFT('4in'!Q75,2)))</f>
        <v/>
      </c>
      <c r="CQ75" s="83" t="str">
        <f>UPPER(RIGHT(LEFT('4in'!Q75,3)))</f>
        <v/>
      </c>
      <c r="CR75" s="83" t="str">
        <f>UPPER(RIGHT('4in'!Q75))</f>
        <v/>
      </c>
      <c r="CS75" s="83" t="str">
        <f>UPPER(LEFT('4in'!U75))</f>
        <v/>
      </c>
      <c r="CT75" s="83" t="str">
        <f>UPPER(RIGHT(LEFT('4in'!U75,2)))</f>
        <v/>
      </c>
      <c r="CU75" s="83" t="str">
        <f>UPPER(RIGHT(LEFT('4in'!U75,3)))</f>
        <v/>
      </c>
      <c r="CV75" s="83" t="str">
        <f>UPPER(RIGHT('4in'!U75))</f>
        <v/>
      </c>
      <c r="CW75" s="83" t="str">
        <f>UPPER(LEFT('4in'!Y75))</f>
        <v/>
      </c>
      <c r="CX75" s="83" t="str">
        <f>UPPER(RIGHT(LEFT('4in'!Y75,2)))</f>
        <v/>
      </c>
      <c r="CY75" s="83" t="str">
        <f>UPPER(RIGHT(LEFT('4in'!Y75,3)))</f>
        <v/>
      </c>
      <c r="CZ75" s="83" t="str">
        <f>UPPER(RIGHT('4in'!Y75))</f>
        <v/>
      </c>
    </row>
    <row r="76" spans="1:104" ht="19.5" customHeight="1">
      <c r="A76" s="64"/>
      <c r="B76" s="84" t="str">
        <f>STUDENTS!U78</f>
        <v/>
      </c>
      <c r="C76" s="85">
        <f>STUDENTS!V78</f>
        <v>0</v>
      </c>
      <c r="D76" s="236" t="str">
        <f>STUDENTS!W78</f>
        <v/>
      </c>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2"/>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83" t="str">
        <f>UPPER(LEFT('4in'!E76))</f>
        <v/>
      </c>
      <c r="CD76" s="83" t="str">
        <f>UPPER(RIGHT(LEFT('4in'!E76,2)))</f>
        <v/>
      </c>
      <c r="CE76" s="83" t="str">
        <f>UPPER(RIGHT(LEFT('4in'!E76,3)))</f>
        <v/>
      </c>
      <c r="CF76" s="83" t="str">
        <f>UPPER(RIGHT('4in'!E76))</f>
        <v/>
      </c>
      <c r="CG76" s="83" t="str">
        <f>UPPER(LEFT('4in'!I76))</f>
        <v/>
      </c>
      <c r="CH76" s="83" t="str">
        <f>UPPER(RIGHT(LEFT('4in'!I76,2)))</f>
        <v/>
      </c>
      <c r="CI76" s="83" t="str">
        <f>UPPER(RIGHT(LEFT('4in'!I76,3)))</f>
        <v/>
      </c>
      <c r="CJ76" s="83" t="str">
        <f>UPPER(RIGHT('4in'!I76))</f>
        <v/>
      </c>
      <c r="CK76" s="83" t="str">
        <f>UPPER(LEFT('4in'!M76))</f>
        <v/>
      </c>
      <c r="CL76" s="83" t="str">
        <f>UPPER(RIGHT(LEFT('4in'!M76,2)))</f>
        <v/>
      </c>
      <c r="CM76" s="83" t="str">
        <f>UPPER(RIGHT(LEFT('4in'!M76,3)))</f>
        <v/>
      </c>
      <c r="CN76" s="83" t="str">
        <f>UPPER(RIGHT('4in'!M76))</f>
        <v/>
      </c>
      <c r="CO76" s="83" t="str">
        <f>UPPER(LEFT('4in'!Q76))</f>
        <v/>
      </c>
      <c r="CP76" s="83" t="str">
        <f>UPPER(RIGHT(LEFT('4in'!Q76,2)))</f>
        <v/>
      </c>
      <c r="CQ76" s="83" t="str">
        <f>UPPER(RIGHT(LEFT('4in'!Q76,3)))</f>
        <v/>
      </c>
      <c r="CR76" s="83" t="str">
        <f>UPPER(RIGHT('4in'!Q76))</f>
        <v/>
      </c>
      <c r="CS76" s="83" t="str">
        <f>UPPER(LEFT('4in'!U76))</f>
        <v/>
      </c>
      <c r="CT76" s="83" t="str">
        <f>UPPER(RIGHT(LEFT('4in'!U76,2)))</f>
        <v/>
      </c>
      <c r="CU76" s="83" t="str">
        <f>UPPER(RIGHT(LEFT('4in'!U76,3)))</f>
        <v/>
      </c>
      <c r="CV76" s="83" t="str">
        <f>UPPER(RIGHT('4in'!U76))</f>
        <v/>
      </c>
      <c r="CW76" s="83" t="str">
        <f>UPPER(LEFT('4in'!Y76))</f>
        <v/>
      </c>
      <c r="CX76" s="83" t="str">
        <f>UPPER(RIGHT(LEFT('4in'!Y76,2)))</f>
        <v/>
      </c>
      <c r="CY76" s="83" t="str">
        <f>UPPER(RIGHT(LEFT('4in'!Y76,3)))</f>
        <v/>
      </c>
      <c r="CZ76" s="83" t="str">
        <f>UPPER(RIGHT('4in'!Y76))</f>
        <v/>
      </c>
    </row>
    <row r="77" spans="1:104" ht="19.5" customHeight="1">
      <c r="A77" s="64"/>
      <c r="B77" s="84" t="str">
        <f>STUDENTS!U79</f>
        <v/>
      </c>
      <c r="C77" s="85">
        <f>STUDENTS!V79</f>
        <v>0</v>
      </c>
      <c r="D77" s="236" t="str">
        <f>STUDENTS!W79</f>
        <v/>
      </c>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2"/>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83" t="str">
        <f>UPPER(LEFT('4in'!E77))</f>
        <v/>
      </c>
      <c r="CD77" s="83" t="str">
        <f>UPPER(RIGHT(LEFT('4in'!E77,2)))</f>
        <v/>
      </c>
      <c r="CE77" s="83" t="str">
        <f>UPPER(RIGHT(LEFT('4in'!E77,3)))</f>
        <v/>
      </c>
      <c r="CF77" s="83" t="str">
        <f>UPPER(RIGHT('4in'!E77))</f>
        <v/>
      </c>
      <c r="CG77" s="83" t="str">
        <f>UPPER(LEFT('4in'!I77))</f>
        <v/>
      </c>
      <c r="CH77" s="83" t="str">
        <f>UPPER(RIGHT(LEFT('4in'!I77,2)))</f>
        <v/>
      </c>
      <c r="CI77" s="83" t="str">
        <f>UPPER(RIGHT(LEFT('4in'!I77,3)))</f>
        <v/>
      </c>
      <c r="CJ77" s="83" t="str">
        <f>UPPER(RIGHT('4in'!I77))</f>
        <v/>
      </c>
      <c r="CK77" s="83" t="str">
        <f>UPPER(LEFT('4in'!M77))</f>
        <v/>
      </c>
      <c r="CL77" s="83" t="str">
        <f>UPPER(RIGHT(LEFT('4in'!M77,2)))</f>
        <v/>
      </c>
      <c r="CM77" s="83" t="str">
        <f>UPPER(RIGHT(LEFT('4in'!M77,3)))</f>
        <v/>
      </c>
      <c r="CN77" s="83" t="str">
        <f>UPPER(RIGHT('4in'!M77))</f>
        <v/>
      </c>
      <c r="CO77" s="83" t="str">
        <f>UPPER(LEFT('4in'!Q77))</f>
        <v/>
      </c>
      <c r="CP77" s="83" t="str">
        <f>UPPER(RIGHT(LEFT('4in'!Q77,2)))</f>
        <v/>
      </c>
      <c r="CQ77" s="83" t="str">
        <f>UPPER(RIGHT(LEFT('4in'!Q77,3)))</f>
        <v/>
      </c>
      <c r="CR77" s="83" t="str">
        <f>UPPER(RIGHT('4in'!Q77))</f>
        <v/>
      </c>
      <c r="CS77" s="83" t="str">
        <f>UPPER(LEFT('4in'!U77))</f>
        <v/>
      </c>
      <c r="CT77" s="83" t="str">
        <f>UPPER(RIGHT(LEFT('4in'!U77,2)))</f>
        <v/>
      </c>
      <c r="CU77" s="83" t="str">
        <f>UPPER(RIGHT(LEFT('4in'!U77,3)))</f>
        <v/>
      </c>
      <c r="CV77" s="83" t="str">
        <f>UPPER(RIGHT('4in'!U77))</f>
        <v/>
      </c>
      <c r="CW77" s="83" t="str">
        <f>UPPER(LEFT('4in'!Y77))</f>
        <v/>
      </c>
      <c r="CX77" s="83" t="str">
        <f>UPPER(RIGHT(LEFT('4in'!Y77,2)))</f>
        <v/>
      </c>
      <c r="CY77" s="83" t="str">
        <f>UPPER(RIGHT(LEFT('4in'!Y77,3)))</f>
        <v/>
      </c>
      <c r="CZ77" s="83" t="str">
        <f>UPPER(RIGHT('4in'!Y77))</f>
        <v/>
      </c>
    </row>
    <row r="78" spans="1:104" ht="19.5" customHeight="1">
      <c r="A78" s="64"/>
      <c r="B78" s="84" t="str">
        <f>STUDENTS!U80</f>
        <v/>
      </c>
      <c r="C78" s="85">
        <f>STUDENTS!V80</f>
        <v>0</v>
      </c>
      <c r="D78" s="236" t="str">
        <f>STUDENTS!W80</f>
        <v/>
      </c>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2"/>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83" t="str">
        <f>UPPER(LEFT('4in'!E78))</f>
        <v/>
      </c>
      <c r="CD78" s="83" t="str">
        <f>UPPER(RIGHT(LEFT('4in'!E78,2)))</f>
        <v/>
      </c>
      <c r="CE78" s="83" t="str">
        <f>UPPER(RIGHT(LEFT('4in'!E78,3)))</f>
        <v/>
      </c>
      <c r="CF78" s="83" t="str">
        <f>UPPER(RIGHT('4in'!E78))</f>
        <v/>
      </c>
      <c r="CG78" s="83" t="str">
        <f>UPPER(LEFT('4in'!I78))</f>
        <v/>
      </c>
      <c r="CH78" s="83" t="str">
        <f>UPPER(RIGHT(LEFT('4in'!I78,2)))</f>
        <v/>
      </c>
      <c r="CI78" s="83" t="str">
        <f>UPPER(RIGHT(LEFT('4in'!I78,3)))</f>
        <v/>
      </c>
      <c r="CJ78" s="83" t="str">
        <f>UPPER(RIGHT('4in'!I78))</f>
        <v/>
      </c>
      <c r="CK78" s="83" t="str">
        <f>UPPER(LEFT('4in'!M78))</f>
        <v/>
      </c>
      <c r="CL78" s="83" t="str">
        <f>UPPER(RIGHT(LEFT('4in'!M78,2)))</f>
        <v/>
      </c>
      <c r="CM78" s="83" t="str">
        <f>UPPER(RIGHT(LEFT('4in'!M78,3)))</f>
        <v/>
      </c>
      <c r="CN78" s="83" t="str">
        <f>UPPER(RIGHT('4in'!M78))</f>
        <v/>
      </c>
      <c r="CO78" s="83" t="str">
        <f>UPPER(LEFT('4in'!Q78))</f>
        <v/>
      </c>
      <c r="CP78" s="83" t="str">
        <f>UPPER(RIGHT(LEFT('4in'!Q78,2)))</f>
        <v/>
      </c>
      <c r="CQ78" s="83" t="str">
        <f>UPPER(RIGHT(LEFT('4in'!Q78,3)))</f>
        <v/>
      </c>
      <c r="CR78" s="83" t="str">
        <f>UPPER(RIGHT('4in'!Q78))</f>
        <v/>
      </c>
      <c r="CS78" s="83" t="str">
        <f>UPPER(LEFT('4in'!U78))</f>
        <v/>
      </c>
      <c r="CT78" s="83" t="str">
        <f>UPPER(RIGHT(LEFT('4in'!U78,2)))</f>
        <v/>
      </c>
      <c r="CU78" s="83" t="str">
        <f>UPPER(RIGHT(LEFT('4in'!U78,3)))</f>
        <v/>
      </c>
      <c r="CV78" s="83" t="str">
        <f>UPPER(RIGHT('4in'!U78))</f>
        <v/>
      </c>
      <c r="CW78" s="83" t="str">
        <f>UPPER(LEFT('4in'!Y78))</f>
        <v/>
      </c>
      <c r="CX78" s="83" t="str">
        <f>UPPER(RIGHT(LEFT('4in'!Y78,2)))</f>
        <v/>
      </c>
      <c r="CY78" s="83" t="str">
        <f>UPPER(RIGHT(LEFT('4in'!Y78,3)))</f>
        <v/>
      </c>
      <c r="CZ78" s="83" t="str">
        <f>UPPER(RIGHT('4in'!Y78))</f>
        <v/>
      </c>
    </row>
    <row r="79" spans="1:104" ht="19.5" customHeight="1">
      <c r="A79" s="64"/>
      <c r="B79" s="84" t="str">
        <f>STUDENTS!U81</f>
        <v/>
      </c>
      <c r="C79" s="85">
        <f>STUDENTS!V81</f>
        <v>0</v>
      </c>
      <c r="D79" s="236" t="str">
        <f>STUDENTS!W81</f>
        <v/>
      </c>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2"/>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83" t="str">
        <f>UPPER(LEFT('4in'!E79))</f>
        <v/>
      </c>
      <c r="CD79" s="83" t="str">
        <f>UPPER(RIGHT(LEFT('4in'!E79,2)))</f>
        <v/>
      </c>
      <c r="CE79" s="83" t="str">
        <f>UPPER(RIGHT(LEFT('4in'!E79,3)))</f>
        <v/>
      </c>
      <c r="CF79" s="83" t="str">
        <f>UPPER(RIGHT('4in'!E79))</f>
        <v/>
      </c>
      <c r="CG79" s="83" t="str">
        <f>UPPER(LEFT('4in'!I79))</f>
        <v/>
      </c>
      <c r="CH79" s="83" t="str">
        <f>UPPER(RIGHT(LEFT('4in'!I79,2)))</f>
        <v/>
      </c>
      <c r="CI79" s="83" t="str">
        <f>UPPER(RIGHT(LEFT('4in'!I79,3)))</f>
        <v/>
      </c>
      <c r="CJ79" s="83" t="str">
        <f>UPPER(RIGHT('4in'!I79))</f>
        <v/>
      </c>
      <c r="CK79" s="83" t="str">
        <f>UPPER(LEFT('4in'!M79))</f>
        <v/>
      </c>
      <c r="CL79" s="83" t="str">
        <f>UPPER(RIGHT(LEFT('4in'!M79,2)))</f>
        <v/>
      </c>
      <c r="CM79" s="83" t="str">
        <f>UPPER(RIGHT(LEFT('4in'!M79,3)))</f>
        <v/>
      </c>
      <c r="CN79" s="83" t="str">
        <f>UPPER(RIGHT('4in'!M79))</f>
        <v/>
      </c>
      <c r="CO79" s="83" t="str">
        <f>UPPER(LEFT('4in'!Q79))</f>
        <v/>
      </c>
      <c r="CP79" s="83" t="str">
        <f>UPPER(RIGHT(LEFT('4in'!Q79,2)))</f>
        <v/>
      </c>
      <c r="CQ79" s="83" t="str">
        <f>UPPER(RIGHT(LEFT('4in'!Q79,3)))</f>
        <v/>
      </c>
      <c r="CR79" s="83" t="str">
        <f>UPPER(RIGHT('4in'!Q79))</f>
        <v/>
      </c>
      <c r="CS79" s="83" t="str">
        <f>UPPER(LEFT('4in'!U79))</f>
        <v/>
      </c>
      <c r="CT79" s="83" t="str">
        <f>UPPER(RIGHT(LEFT('4in'!U79,2)))</f>
        <v/>
      </c>
      <c r="CU79" s="83" t="str">
        <f>UPPER(RIGHT(LEFT('4in'!U79,3)))</f>
        <v/>
      </c>
      <c r="CV79" s="83" t="str">
        <f>UPPER(RIGHT('4in'!U79))</f>
        <v/>
      </c>
      <c r="CW79" s="83" t="str">
        <f>UPPER(LEFT('4in'!Y79))</f>
        <v/>
      </c>
      <c r="CX79" s="83" t="str">
        <f>UPPER(RIGHT(LEFT('4in'!Y79,2)))</f>
        <v/>
      </c>
      <c r="CY79" s="83" t="str">
        <f>UPPER(RIGHT(LEFT('4in'!Y79,3)))</f>
        <v/>
      </c>
      <c r="CZ79" s="83" t="str">
        <f>UPPER(RIGHT('4in'!Y79))</f>
        <v/>
      </c>
    </row>
    <row r="80" spans="1:104" ht="19.5" customHeight="1">
      <c r="A80" s="64"/>
      <c r="B80" s="84" t="str">
        <f>STUDENTS!U82</f>
        <v/>
      </c>
      <c r="C80" s="85">
        <f>STUDENTS!V82</f>
        <v>0</v>
      </c>
      <c r="D80" s="236" t="str">
        <f>STUDENTS!W82</f>
        <v/>
      </c>
      <c r="E80" s="741"/>
      <c r="F80" s="741"/>
      <c r="G80" s="741"/>
      <c r="H80" s="741"/>
      <c r="I80" s="741"/>
      <c r="J80" s="741"/>
      <c r="K80" s="741"/>
      <c r="L80" s="741"/>
      <c r="M80" s="741"/>
      <c r="N80" s="741"/>
      <c r="O80" s="741"/>
      <c r="P80" s="741"/>
      <c r="Q80" s="741"/>
      <c r="R80" s="741"/>
      <c r="S80" s="741"/>
      <c r="T80" s="741"/>
      <c r="U80" s="741"/>
      <c r="V80" s="741"/>
      <c r="W80" s="741"/>
      <c r="X80" s="741"/>
      <c r="Y80" s="741"/>
      <c r="Z80" s="741"/>
      <c r="AA80" s="741"/>
      <c r="AB80" s="742"/>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83" t="str">
        <f>UPPER(LEFT('4in'!E80))</f>
        <v/>
      </c>
      <c r="CD80" s="83" t="str">
        <f>UPPER(RIGHT(LEFT('4in'!E80,2)))</f>
        <v/>
      </c>
      <c r="CE80" s="83" t="str">
        <f>UPPER(RIGHT(LEFT('4in'!E80,3)))</f>
        <v/>
      </c>
      <c r="CF80" s="83" t="str">
        <f>UPPER(RIGHT('4in'!E80))</f>
        <v/>
      </c>
      <c r="CG80" s="83" t="str">
        <f>UPPER(LEFT('4in'!I80))</f>
        <v/>
      </c>
      <c r="CH80" s="83" t="str">
        <f>UPPER(RIGHT(LEFT('4in'!I80,2)))</f>
        <v/>
      </c>
      <c r="CI80" s="83" t="str">
        <f>UPPER(RIGHT(LEFT('4in'!I80,3)))</f>
        <v/>
      </c>
      <c r="CJ80" s="83" t="str">
        <f>UPPER(RIGHT('4in'!I80))</f>
        <v/>
      </c>
      <c r="CK80" s="83" t="str">
        <f>UPPER(LEFT('4in'!M80))</f>
        <v/>
      </c>
      <c r="CL80" s="83" t="str">
        <f>UPPER(RIGHT(LEFT('4in'!M80,2)))</f>
        <v/>
      </c>
      <c r="CM80" s="83" t="str">
        <f>UPPER(RIGHT(LEFT('4in'!M80,3)))</f>
        <v/>
      </c>
      <c r="CN80" s="83" t="str">
        <f>UPPER(RIGHT('4in'!M80))</f>
        <v/>
      </c>
      <c r="CO80" s="83" t="str">
        <f>UPPER(LEFT('4in'!Q80))</f>
        <v/>
      </c>
      <c r="CP80" s="83" t="str">
        <f>UPPER(RIGHT(LEFT('4in'!Q80,2)))</f>
        <v/>
      </c>
      <c r="CQ80" s="83" t="str">
        <f>UPPER(RIGHT(LEFT('4in'!Q80,3)))</f>
        <v/>
      </c>
      <c r="CR80" s="83" t="str">
        <f>UPPER(RIGHT('4in'!Q80))</f>
        <v/>
      </c>
      <c r="CS80" s="83" t="str">
        <f>UPPER(LEFT('4in'!U80))</f>
        <v/>
      </c>
      <c r="CT80" s="83" t="str">
        <f>UPPER(RIGHT(LEFT('4in'!U80,2)))</f>
        <v/>
      </c>
      <c r="CU80" s="83" t="str">
        <f>UPPER(RIGHT(LEFT('4in'!U80,3)))</f>
        <v/>
      </c>
      <c r="CV80" s="83" t="str">
        <f>UPPER(RIGHT('4in'!U80))</f>
        <v/>
      </c>
      <c r="CW80" s="83" t="str">
        <f>UPPER(LEFT('4in'!Y80))</f>
        <v/>
      </c>
      <c r="CX80" s="83" t="str">
        <f>UPPER(RIGHT(LEFT('4in'!Y80,2)))</f>
        <v/>
      </c>
      <c r="CY80" s="83" t="str">
        <f>UPPER(RIGHT(LEFT('4in'!Y80,3)))</f>
        <v/>
      </c>
      <c r="CZ80" s="83" t="str">
        <f>UPPER(RIGHT('4in'!Y80))</f>
        <v/>
      </c>
    </row>
    <row r="81" spans="1:104" ht="19.5" customHeight="1">
      <c r="A81" s="64"/>
      <c r="B81" s="84" t="str">
        <f>STUDENTS!U83</f>
        <v/>
      </c>
      <c r="C81" s="85">
        <f>STUDENTS!V83</f>
        <v>0</v>
      </c>
      <c r="D81" s="236" t="str">
        <f>STUDENTS!W83</f>
        <v/>
      </c>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2"/>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83" t="str">
        <f>UPPER(LEFT('4in'!E81))</f>
        <v/>
      </c>
      <c r="CD81" s="83" t="str">
        <f>UPPER(RIGHT(LEFT('4in'!E81,2)))</f>
        <v/>
      </c>
      <c r="CE81" s="83" t="str">
        <f>UPPER(RIGHT(LEFT('4in'!E81,3)))</f>
        <v/>
      </c>
      <c r="CF81" s="83" t="str">
        <f>UPPER(RIGHT('4in'!E81))</f>
        <v/>
      </c>
      <c r="CG81" s="83" t="str">
        <f>UPPER(LEFT('4in'!I81))</f>
        <v/>
      </c>
      <c r="CH81" s="83" t="str">
        <f>UPPER(RIGHT(LEFT('4in'!I81,2)))</f>
        <v/>
      </c>
      <c r="CI81" s="83" t="str">
        <f>UPPER(RIGHT(LEFT('4in'!I81,3)))</f>
        <v/>
      </c>
      <c r="CJ81" s="83" t="str">
        <f>UPPER(RIGHT('4in'!I81))</f>
        <v/>
      </c>
      <c r="CK81" s="83" t="str">
        <f>UPPER(LEFT('4in'!M81))</f>
        <v/>
      </c>
      <c r="CL81" s="83" t="str">
        <f>UPPER(RIGHT(LEFT('4in'!M81,2)))</f>
        <v/>
      </c>
      <c r="CM81" s="83" t="str">
        <f>UPPER(RIGHT(LEFT('4in'!M81,3)))</f>
        <v/>
      </c>
      <c r="CN81" s="83" t="str">
        <f>UPPER(RIGHT('4in'!M81))</f>
        <v/>
      </c>
      <c r="CO81" s="83" t="str">
        <f>UPPER(LEFT('4in'!Q81))</f>
        <v/>
      </c>
      <c r="CP81" s="83" t="str">
        <f>UPPER(RIGHT(LEFT('4in'!Q81,2)))</f>
        <v/>
      </c>
      <c r="CQ81" s="83" t="str">
        <f>UPPER(RIGHT(LEFT('4in'!Q81,3)))</f>
        <v/>
      </c>
      <c r="CR81" s="83" t="str">
        <f>UPPER(RIGHT('4in'!Q81))</f>
        <v/>
      </c>
      <c r="CS81" s="83" t="str">
        <f>UPPER(LEFT('4in'!U81))</f>
        <v/>
      </c>
      <c r="CT81" s="83" t="str">
        <f>UPPER(RIGHT(LEFT('4in'!U81,2)))</f>
        <v/>
      </c>
      <c r="CU81" s="83" t="str">
        <f>UPPER(RIGHT(LEFT('4in'!U81,3)))</f>
        <v/>
      </c>
      <c r="CV81" s="83" t="str">
        <f>UPPER(RIGHT('4in'!U81))</f>
        <v/>
      </c>
      <c r="CW81" s="83" t="str">
        <f>UPPER(LEFT('4in'!Y81))</f>
        <v/>
      </c>
      <c r="CX81" s="83" t="str">
        <f>UPPER(RIGHT(LEFT('4in'!Y81,2)))</f>
        <v/>
      </c>
      <c r="CY81" s="83" t="str">
        <f>UPPER(RIGHT(LEFT('4in'!Y81,3)))</f>
        <v/>
      </c>
      <c r="CZ81" s="83" t="str">
        <f>UPPER(RIGHT('4in'!Y81))</f>
        <v/>
      </c>
    </row>
    <row r="82" spans="1:104" ht="19.5" customHeight="1">
      <c r="A82" s="64"/>
      <c r="B82" s="84" t="str">
        <f>STUDENTS!U84</f>
        <v/>
      </c>
      <c r="C82" s="85">
        <f>STUDENTS!V84</f>
        <v>0</v>
      </c>
      <c r="D82" s="236" t="str">
        <f>STUDENTS!W84</f>
        <v/>
      </c>
      <c r="E82" s="741"/>
      <c r="F82" s="741"/>
      <c r="G82" s="741"/>
      <c r="H82" s="741"/>
      <c r="I82" s="741"/>
      <c r="J82" s="741"/>
      <c r="K82" s="741"/>
      <c r="L82" s="741"/>
      <c r="M82" s="741"/>
      <c r="N82" s="741"/>
      <c r="O82" s="741"/>
      <c r="P82" s="741"/>
      <c r="Q82" s="741"/>
      <c r="R82" s="741"/>
      <c r="S82" s="741"/>
      <c r="T82" s="741"/>
      <c r="U82" s="741"/>
      <c r="V82" s="741"/>
      <c r="W82" s="741"/>
      <c r="X82" s="741"/>
      <c r="Y82" s="741"/>
      <c r="Z82" s="741"/>
      <c r="AA82" s="741"/>
      <c r="AB82" s="742"/>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83" t="str">
        <f>UPPER(LEFT('4in'!E82))</f>
        <v/>
      </c>
      <c r="CD82" s="83" t="str">
        <f>UPPER(RIGHT(LEFT('4in'!E82,2)))</f>
        <v/>
      </c>
      <c r="CE82" s="83" t="str">
        <f>UPPER(RIGHT(LEFT('4in'!E82,3)))</f>
        <v/>
      </c>
      <c r="CF82" s="83" t="str">
        <f>UPPER(RIGHT('4in'!E82))</f>
        <v/>
      </c>
      <c r="CG82" s="83" t="str">
        <f>UPPER(LEFT('4in'!I82))</f>
        <v/>
      </c>
      <c r="CH82" s="83" t="str">
        <f>UPPER(RIGHT(LEFT('4in'!I82,2)))</f>
        <v/>
      </c>
      <c r="CI82" s="83" t="str">
        <f>UPPER(RIGHT(LEFT('4in'!I82,3)))</f>
        <v/>
      </c>
      <c r="CJ82" s="83" t="str">
        <f>UPPER(RIGHT('4in'!I82))</f>
        <v/>
      </c>
      <c r="CK82" s="83" t="str">
        <f>UPPER(LEFT('4in'!M82))</f>
        <v/>
      </c>
      <c r="CL82" s="83" t="str">
        <f>UPPER(RIGHT(LEFT('4in'!M82,2)))</f>
        <v/>
      </c>
      <c r="CM82" s="83" t="str">
        <f>UPPER(RIGHT(LEFT('4in'!M82,3)))</f>
        <v/>
      </c>
      <c r="CN82" s="83" t="str">
        <f>UPPER(RIGHT('4in'!M82))</f>
        <v/>
      </c>
      <c r="CO82" s="83" t="str">
        <f>UPPER(LEFT('4in'!Q82))</f>
        <v/>
      </c>
      <c r="CP82" s="83" t="str">
        <f>UPPER(RIGHT(LEFT('4in'!Q82,2)))</f>
        <v/>
      </c>
      <c r="CQ82" s="83" t="str">
        <f>UPPER(RIGHT(LEFT('4in'!Q82,3)))</f>
        <v/>
      </c>
      <c r="CR82" s="83" t="str">
        <f>UPPER(RIGHT('4in'!Q82))</f>
        <v/>
      </c>
      <c r="CS82" s="83" t="str">
        <f>UPPER(LEFT('4in'!U82))</f>
        <v/>
      </c>
      <c r="CT82" s="83" t="str">
        <f>UPPER(RIGHT(LEFT('4in'!U82,2)))</f>
        <v/>
      </c>
      <c r="CU82" s="83" t="str">
        <f>UPPER(RIGHT(LEFT('4in'!U82,3)))</f>
        <v/>
      </c>
      <c r="CV82" s="83" t="str">
        <f>UPPER(RIGHT('4in'!U82))</f>
        <v/>
      </c>
      <c r="CW82" s="83" t="str">
        <f>UPPER(LEFT('4in'!Y82))</f>
        <v/>
      </c>
      <c r="CX82" s="83" t="str">
        <f>UPPER(RIGHT(LEFT('4in'!Y82,2)))</f>
        <v/>
      </c>
      <c r="CY82" s="83" t="str">
        <f>UPPER(RIGHT(LEFT('4in'!Y82,3)))</f>
        <v/>
      </c>
      <c r="CZ82" s="83" t="str">
        <f>UPPER(RIGHT('4in'!Y82))</f>
        <v/>
      </c>
    </row>
    <row r="83" spans="1:104" ht="19.5" customHeight="1">
      <c r="A83" s="64"/>
      <c r="B83" s="84" t="str">
        <f>STUDENTS!U85</f>
        <v/>
      </c>
      <c r="C83" s="85">
        <f>STUDENTS!V85</f>
        <v>0</v>
      </c>
      <c r="D83" s="236" t="str">
        <f>STUDENTS!W85</f>
        <v/>
      </c>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2"/>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83" t="str">
        <f>UPPER(LEFT('4in'!E83))</f>
        <v/>
      </c>
      <c r="CD83" s="83" t="str">
        <f>UPPER(RIGHT(LEFT('4in'!E83,2)))</f>
        <v/>
      </c>
      <c r="CE83" s="83" t="str">
        <f>UPPER(RIGHT(LEFT('4in'!E83,3)))</f>
        <v/>
      </c>
      <c r="CF83" s="83" t="str">
        <f>UPPER(RIGHT('4in'!E83))</f>
        <v/>
      </c>
      <c r="CG83" s="83" t="str">
        <f>UPPER(LEFT('4in'!I83))</f>
        <v/>
      </c>
      <c r="CH83" s="83" t="str">
        <f>UPPER(RIGHT(LEFT('4in'!I83,2)))</f>
        <v/>
      </c>
      <c r="CI83" s="83" t="str">
        <f>UPPER(RIGHT(LEFT('4in'!I83,3)))</f>
        <v/>
      </c>
      <c r="CJ83" s="83" t="str">
        <f>UPPER(RIGHT('4in'!I83))</f>
        <v/>
      </c>
      <c r="CK83" s="83" t="str">
        <f>UPPER(LEFT('4in'!M83))</f>
        <v/>
      </c>
      <c r="CL83" s="83" t="str">
        <f>UPPER(RIGHT(LEFT('4in'!M83,2)))</f>
        <v/>
      </c>
      <c r="CM83" s="83" t="str">
        <f>UPPER(RIGHT(LEFT('4in'!M83,3)))</f>
        <v/>
      </c>
      <c r="CN83" s="83" t="str">
        <f>UPPER(RIGHT('4in'!M83))</f>
        <v/>
      </c>
      <c r="CO83" s="83" t="str">
        <f>UPPER(LEFT('4in'!Q83))</f>
        <v/>
      </c>
      <c r="CP83" s="83" t="str">
        <f>UPPER(RIGHT(LEFT('4in'!Q83,2)))</f>
        <v/>
      </c>
      <c r="CQ83" s="83" t="str">
        <f>UPPER(RIGHT(LEFT('4in'!Q83,3)))</f>
        <v/>
      </c>
      <c r="CR83" s="83" t="str">
        <f>UPPER(RIGHT('4in'!Q83))</f>
        <v/>
      </c>
      <c r="CS83" s="83" t="str">
        <f>UPPER(LEFT('4in'!U83))</f>
        <v/>
      </c>
      <c r="CT83" s="83" t="str">
        <f>UPPER(RIGHT(LEFT('4in'!U83,2)))</f>
        <v/>
      </c>
      <c r="CU83" s="83" t="str">
        <f>UPPER(RIGHT(LEFT('4in'!U83,3)))</f>
        <v/>
      </c>
      <c r="CV83" s="83" t="str">
        <f>UPPER(RIGHT('4in'!U83))</f>
        <v/>
      </c>
      <c r="CW83" s="83" t="str">
        <f>UPPER(LEFT('4in'!Y83))</f>
        <v/>
      </c>
      <c r="CX83" s="83" t="str">
        <f>UPPER(RIGHT(LEFT('4in'!Y83,2)))</f>
        <v/>
      </c>
      <c r="CY83" s="83" t="str">
        <f>UPPER(RIGHT(LEFT('4in'!Y83,3)))</f>
        <v/>
      </c>
      <c r="CZ83" s="83" t="str">
        <f>UPPER(RIGHT('4in'!Y83))</f>
        <v/>
      </c>
    </row>
    <row r="84" spans="1:104" ht="19.5" customHeight="1">
      <c r="A84" s="64"/>
      <c r="B84" s="84" t="str">
        <f>STUDENTS!U86</f>
        <v/>
      </c>
      <c r="C84" s="85">
        <f>STUDENTS!V86</f>
        <v>0</v>
      </c>
      <c r="D84" s="236" t="str">
        <f>STUDENTS!W86</f>
        <v/>
      </c>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2"/>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83" t="str">
        <f>UPPER(LEFT('4in'!E84))</f>
        <v/>
      </c>
      <c r="CD84" s="83" t="str">
        <f>UPPER(RIGHT(LEFT('4in'!E84,2)))</f>
        <v/>
      </c>
      <c r="CE84" s="83" t="str">
        <f>UPPER(RIGHT(LEFT('4in'!E84,3)))</f>
        <v/>
      </c>
      <c r="CF84" s="83" t="str">
        <f>UPPER(RIGHT('4in'!E84))</f>
        <v/>
      </c>
      <c r="CG84" s="83" t="str">
        <f>UPPER(LEFT('4in'!I84))</f>
        <v/>
      </c>
      <c r="CH84" s="83" t="str">
        <f>UPPER(RIGHT(LEFT('4in'!I84,2)))</f>
        <v/>
      </c>
      <c r="CI84" s="83" t="str">
        <f>UPPER(RIGHT(LEFT('4in'!I84,3)))</f>
        <v/>
      </c>
      <c r="CJ84" s="83" t="str">
        <f>UPPER(RIGHT('4in'!I84))</f>
        <v/>
      </c>
      <c r="CK84" s="83" t="str">
        <f>UPPER(LEFT('4in'!M84))</f>
        <v/>
      </c>
      <c r="CL84" s="83" t="str">
        <f>UPPER(RIGHT(LEFT('4in'!M84,2)))</f>
        <v/>
      </c>
      <c r="CM84" s="83" t="str">
        <f>UPPER(RIGHT(LEFT('4in'!M84,3)))</f>
        <v/>
      </c>
      <c r="CN84" s="83" t="str">
        <f>UPPER(RIGHT('4in'!M84))</f>
        <v/>
      </c>
      <c r="CO84" s="83" t="str">
        <f>UPPER(LEFT('4in'!Q84))</f>
        <v/>
      </c>
      <c r="CP84" s="83" t="str">
        <f>UPPER(RIGHT(LEFT('4in'!Q84,2)))</f>
        <v/>
      </c>
      <c r="CQ84" s="83" t="str">
        <f>UPPER(RIGHT(LEFT('4in'!Q84,3)))</f>
        <v/>
      </c>
      <c r="CR84" s="83" t="str">
        <f>UPPER(RIGHT('4in'!Q84))</f>
        <v/>
      </c>
      <c r="CS84" s="83" t="str">
        <f>UPPER(LEFT('4in'!U84))</f>
        <v/>
      </c>
      <c r="CT84" s="83" t="str">
        <f>UPPER(RIGHT(LEFT('4in'!U84,2)))</f>
        <v/>
      </c>
      <c r="CU84" s="83" t="str">
        <f>UPPER(RIGHT(LEFT('4in'!U84,3)))</f>
        <v/>
      </c>
      <c r="CV84" s="83" t="str">
        <f>UPPER(RIGHT('4in'!U84))</f>
        <v/>
      </c>
      <c r="CW84" s="83" t="str">
        <f>UPPER(LEFT('4in'!Y84))</f>
        <v/>
      </c>
      <c r="CX84" s="83" t="str">
        <f>UPPER(RIGHT(LEFT('4in'!Y84,2)))</f>
        <v/>
      </c>
      <c r="CY84" s="83" t="str">
        <f>UPPER(RIGHT(LEFT('4in'!Y84,3)))</f>
        <v/>
      </c>
      <c r="CZ84" s="83" t="str">
        <f>UPPER(RIGHT('4in'!Y84))</f>
        <v/>
      </c>
    </row>
    <row r="85" spans="1:104" ht="19.5" customHeight="1">
      <c r="A85" s="64"/>
      <c r="B85" s="84" t="str">
        <f>STUDENTS!U87</f>
        <v/>
      </c>
      <c r="C85" s="85">
        <f>STUDENTS!V87</f>
        <v>0</v>
      </c>
      <c r="D85" s="236" t="str">
        <f>STUDENTS!W87</f>
        <v/>
      </c>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2"/>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83" t="str">
        <f>UPPER(LEFT('4in'!E85))</f>
        <v/>
      </c>
      <c r="CD85" s="83" t="str">
        <f>UPPER(RIGHT(LEFT('4in'!E85,2)))</f>
        <v/>
      </c>
      <c r="CE85" s="83" t="str">
        <f>UPPER(RIGHT(LEFT('4in'!E85,3)))</f>
        <v/>
      </c>
      <c r="CF85" s="83" t="str">
        <f>UPPER(RIGHT('4in'!E85))</f>
        <v/>
      </c>
      <c r="CG85" s="83" t="str">
        <f>UPPER(LEFT('4in'!I85))</f>
        <v/>
      </c>
      <c r="CH85" s="83" t="str">
        <f>UPPER(RIGHT(LEFT('4in'!I85,2)))</f>
        <v/>
      </c>
      <c r="CI85" s="83" t="str">
        <f>UPPER(RIGHT(LEFT('4in'!I85,3)))</f>
        <v/>
      </c>
      <c r="CJ85" s="83" t="str">
        <f>UPPER(RIGHT('4in'!I85))</f>
        <v/>
      </c>
      <c r="CK85" s="83" t="str">
        <f>UPPER(LEFT('4in'!M85))</f>
        <v/>
      </c>
      <c r="CL85" s="83" t="str">
        <f>UPPER(RIGHT(LEFT('4in'!M85,2)))</f>
        <v/>
      </c>
      <c r="CM85" s="83" t="str">
        <f>UPPER(RIGHT(LEFT('4in'!M85,3)))</f>
        <v/>
      </c>
      <c r="CN85" s="83" t="str">
        <f>UPPER(RIGHT('4in'!M85))</f>
        <v/>
      </c>
      <c r="CO85" s="83" t="str">
        <f>UPPER(LEFT('4in'!Q85))</f>
        <v/>
      </c>
      <c r="CP85" s="83" t="str">
        <f>UPPER(RIGHT(LEFT('4in'!Q85,2)))</f>
        <v/>
      </c>
      <c r="CQ85" s="83" t="str">
        <f>UPPER(RIGHT(LEFT('4in'!Q85,3)))</f>
        <v/>
      </c>
      <c r="CR85" s="83" t="str">
        <f>UPPER(RIGHT('4in'!Q85))</f>
        <v/>
      </c>
      <c r="CS85" s="83" t="str">
        <f>UPPER(LEFT('4in'!U85))</f>
        <v/>
      </c>
      <c r="CT85" s="83" t="str">
        <f>UPPER(RIGHT(LEFT('4in'!U85,2)))</f>
        <v/>
      </c>
      <c r="CU85" s="83" t="str">
        <f>UPPER(RIGHT(LEFT('4in'!U85,3)))</f>
        <v/>
      </c>
      <c r="CV85" s="83" t="str">
        <f>UPPER(RIGHT('4in'!U85))</f>
        <v/>
      </c>
      <c r="CW85" s="83" t="str">
        <f>UPPER(LEFT('4in'!Y85))</f>
        <v/>
      </c>
      <c r="CX85" s="83" t="str">
        <f>UPPER(RIGHT(LEFT('4in'!Y85,2)))</f>
        <v/>
      </c>
      <c r="CY85" s="83" t="str">
        <f>UPPER(RIGHT(LEFT('4in'!Y85,3)))</f>
        <v/>
      </c>
      <c r="CZ85" s="83" t="str">
        <f>UPPER(RIGHT('4in'!Y85))</f>
        <v/>
      </c>
    </row>
    <row r="86" spans="1:104" ht="19.5" customHeight="1">
      <c r="A86" s="64"/>
      <c r="B86" s="84" t="str">
        <f>STUDENTS!U88</f>
        <v/>
      </c>
      <c r="C86" s="85">
        <f>STUDENTS!V88</f>
        <v>0</v>
      </c>
      <c r="D86" s="236" t="str">
        <f>STUDENTS!W88</f>
        <v/>
      </c>
      <c r="E86" s="741"/>
      <c r="F86" s="741"/>
      <c r="G86" s="741"/>
      <c r="H86" s="741"/>
      <c r="I86" s="741"/>
      <c r="J86" s="741"/>
      <c r="K86" s="741"/>
      <c r="L86" s="741"/>
      <c r="M86" s="741"/>
      <c r="N86" s="741"/>
      <c r="O86" s="741"/>
      <c r="P86" s="741"/>
      <c r="Q86" s="741"/>
      <c r="R86" s="741"/>
      <c r="S86" s="741"/>
      <c r="T86" s="741"/>
      <c r="U86" s="741"/>
      <c r="V86" s="741"/>
      <c r="W86" s="741"/>
      <c r="X86" s="741"/>
      <c r="Y86" s="741"/>
      <c r="Z86" s="741"/>
      <c r="AA86" s="741"/>
      <c r="AB86" s="742"/>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83" t="str">
        <f>UPPER(LEFT('4in'!E86))</f>
        <v/>
      </c>
      <c r="CD86" s="83" t="str">
        <f>UPPER(RIGHT(LEFT('4in'!E86,2)))</f>
        <v/>
      </c>
      <c r="CE86" s="83" t="str">
        <f>UPPER(RIGHT(LEFT('4in'!E86,3)))</f>
        <v/>
      </c>
      <c r="CF86" s="83" t="str">
        <f>UPPER(RIGHT('4in'!E86))</f>
        <v/>
      </c>
      <c r="CG86" s="83" t="str">
        <f>UPPER(LEFT('4in'!I86))</f>
        <v/>
      </c>
      <c r="CH86" s="83" t="str">
        <f>UPPER(RIGHT(LEFT('4in'!I86,2)))</f>
        <v/>
      </c>
      <c r="CI86" s="83" t="str">
        <f>UPPER(RIGHT(LEFT('4in'!I86,3)))</f>
        <v/>
      </c>
      <c r="CJ86" s="83" t="str">
        <f>UPPER(RIGHT('4in'!I86))</f>
        <v/>
      </c>
      <c r="CK86" s="83" t="str">
        <f>UPPER(LEFT('4in'!M86))</f>
        <v/>
      </c>
      <c r="CL86" s="83" t="str">
        <f>UPPER(RIGHT(LEFT('4in'!M86,2)))</f>
        <v/>
      </c>
      <c r="CM86" s="83" t="str">
        <f>UPPER(RIGHT(LEFT('4in'!M86,3)))</f>
        <v/>
      </c>
      <c r="CN86" s="83" t="str">
        <f>UPPER(RIGHT('4in'!M86))</f>
        <v/>
      </c>
      <c r="CO86" s="83" t="str">
        <f>UPPER(LEFT('4in'!Q86))</f>
        <v/>
      </c>
      <c r="CP86" s="83" t="str">
        <f>UPPER(RIGHT(LEFT('4in'!Q86,2)))</f>
        <v/>
      </c>
      <c r="CQ86" s="83" t="str">
        <f>UPPER(RIGHT(LEFT('4in'!Q86,3)))</f>
        <v/>
      </c>
      <c r="CR86" s="83" t="str">
        <f>UPPER(RIGHT('4in'!Q86))</f>
        <v/>
      </c>
      <c r="CS86" s="83" t="str">
        <f>UPPER(LEFT('4in'!U86))</f>
        <v/>
      </c>
      <c r="CT86" s="83" t="str">
        <f>UPPER(RIGHT(LEFT('4in'!U86,2)))</f>
        <v/>
      </c>
      <c r="CU86" s="83" t="str">
        <f>UPPER(RIGHT(LEFT('4in'!U86,3)))</f>
        <v/>
      </c>
      <c r="CV86" s="83" t="str">
        <f>UPPER(RIGHT('4in'!U86))</f>
        <v/>
      </c>
      <c r="CW86" s="83" t="str">
        <f>UPPER(LEFT('4in'!Y86))</f>
        <v/>
      </c>
      <c r="CX86" s="83" t="str">
        <f>UPPER(RIGHT(LEFT('4in'!Y86,2)))</f>
        <v/>
      </c>
      <c r="CY86" s="83" t="str">
        <f>UPPER(RIGHT(LEFT('4in'!Y86,3)))</f>
        <v/>
      </c>
      <c r="CZ86" s="83" t="str">
        <f>UPPER(RIGHT('4in'!Y86))</f>
        <v/>
      </c>
    </row>
    <row r="87" spans="1:104" ht="19.5" customHeight="1">
      <c r="A87" s="64"/>
      <c r="B87" s="84" t="str">
        <f>STUDENTS!U89</f>
        <v/>
      </c>
      <c r="C87" s="85">
        <f>STUDENTS!V89</f>
        <v>0</v>
      </c>
      <c r="D87" s="236" t="str">
        <f>STUDENTS!W89</f>
        <v/>
      </c>
      <c r="E87" s="741"/>
      <c r="F87" s="741"/>
      <c r="G87" s="741"/>
      <c r="H87" s="741"/>
      <c r="I87" s="741"/>
      <c r="J87" s="741"/>
      <c r="K87" s="741"/>
      <c r="L87" s="741"/>
      <c r="M87" s="741"/>
      <c r="N87" s="741"/>
      <c r="O87" s="741"/>
      <c r="P87" s="741"/>
      <c r="Q87" s="741"/>
      <c r="R87" s="741"/>
      <c r="S87" s="741"/>
      <c r="T87" s="741"/>
      <c r="U87" s="741"/>
      <c r="V87" s="741"/>
      <c r="W87" s="741"/>
      <c r="X87" s="741"/>
      <c r="Y87" s="741"/>
      <c r="Z87" s="741"/>
      <c r="AA87" s="741"/>
      <c r="AB87" s="742"/>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83" t="str">
        <f>UPPER(LEFT('4in'!E87))</f>
        <v/>
      </c>
      <c r="CD87" s="83" t="str">
        <f>UPPER(RIGHT(LEFT('4in'!E87,2)))</f>
        <v/>
      </c>
      <c r="CE87" s="83" t="str">
        <f>UPPER(RIGHT(LEFT('4in'!E87,3)))</f>
        <v/>
      </c>
      <c r="CF87" s="83" t="str">
        <f>UPPER(RIGHT('4in'!E87))</f>
        <v/>
      </c>
      <c r="CG87" s="83" t="str">
        <f>UPPER(LEFT('4in'!I87))</f>
        <v/>
      </c>
      <c r="CH87" s="83" t="str">
        <f>UPPER(RIGHT(LEFT('4in'!I87,2)))</f>
        <v/>
      </c>
      <c r="CI87" s="83" t="str">
        <f>UPPER(RIGHT(LEFT('4in'!I87,3)))</f>
        <v/>
      </c>
      <c r="CJ87" s="83" t="str">
        <f>UPPER(RIGHT('4in'!I87))</f>
        <v/>
      </c>
      <c r="CK87" s="83" t="str">
        <f>UPPER(LEFT('4in'!M87))</f>
        <v/>
      </c>
      <c r="CL87" s="83" t="str">
        <f>UPPER(RIGHT(LEFT('4in'!M87,2)))</f>
        <v/>
      </c>
      <c r="CM87" s="83" t="str">
        <f>UPPER(RIGHT(LEFT('4in'!M87,3)))</f>
        <v/>
      </c>
      <c r="CN87" s="83" t="str">
        <f>UPPER(RIGHT('4in'!M87))</f>
        <v/>
      </c>
      <c r="CO87" s="83" t="str">
        <f>UPPER(LEFT('4in'!Q87))</f>
        <v/>
      </c>
      <c r="CP87" s="83" t="str">
        <f>UPPER(RIGHT(LEFT('4in'!Q87,2)))</f>
        <v/>
      </c>
      <c r="CQ87" s="83" t="str">
        <f>UPPER(RIGHT(LEFT('4in'!Q87,3)))</f>
        <v/>
      </c>
      <c r="CR87" s="83" t="str">
        <f>UPPER(RIGHT('4in'!Q87))</f>
        <v/>
      </c>
      <c r="CS87" s="83" t="str">
        <f>UPPER(LEFT('4in'!U87))</f>
        <v/>
      </c>
      <c r="CT87" s="83" t="str">
        <f>UPPER(RIGHT(LEFT('4in'!U87,2)))</f>
        <v/>
      </c>
      <c r="CU87" s="83" t="str">
        <f>UPPER(RIGHT(LEFT('4in'!U87,3)))</f>
        <v/>
      </c>
      <c r="CV87" s="83" t="str">
        <f>UPPER(RIGHT('4in'!U87))</f>
        <v/>
      </c>
      <c r="CW87" s="83" t="str">
        <f>UPPER(LEFT('4in'!Y87))</f>
        <v/>
      </c>
      <c r="CX87" s="83" t="str">
        <f>UPPER(RIGHT(LEFT('4in'!Y87,2)))</f>
        <v/>
      </c>
      <c r="CY87" s="83" t="str">
        <f>UPPER(RIGHT(LEFT('4in'!Y87,3)))</f>
        <v/>
      </c>
      <c r="CZ87" s="83" t="str">
        <f>UPPER(RIGHT('4in'!Y87))</f>
        <v/>
      </c>
    </row>
    <row r="88" spans="1:104" ht="19.5" customHeight="1">
      <c r="A88" s="64"/>
      <c r="B88" s="84" t="str">
        <f>STUDENTS!U90</f>
        <v/>
      </c>
      <c r="C88" s="85">
        <f>STUDENTS!V90</f>
        <v>0</v>
      </c>
      <c r="D88" s="236" t="str">
        <f>STUDENTS!W90</f>
        <v/>
      </c>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2"/>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83" t="str">
        <f>UPPER(LEFT('4in'!E88))</f>
        <v/>
      </c>
      <c r="CD88" s="83" t="str">
        <f>UPPER(RIGHT(LEFT('4in'!E88,2)))</f>
        <v/>
      </c>
      <c r="CE88" s="83" t="str">
        <f>UPPER(RIGHT(LEFT('4in'!E88,3)))</f>
        <v/>
      </c>
      <c r="CF88" s="83" t="str">
        <f>UPPER(RIGHT('4in'!E88))</f>
        <v/>
      </c>
      <c r="CG88" s="83" t="str">
        <f>UPPER(LEFT('4in'!I88))</f>
        <v/>
      </c>
      <c r="CH88" s="83" t="str">
        <f>UPPER(RIGHT(LEFT('4in'!I88,2)))</f>
        <v/>
      </c>
      <c r="CI88" s="83" t="str">
        <f>UPPER(RIGHT(LEFT('4in'!I88,3)))</f>
        <v/>
      </c>
      <c r="CJ88" s="83" t="str">
        <f>UPPER(RIGHT('4in'!I88))</f>
        <v/>
      </c>
      <c r="CK88" s="83" t="str">
        <f>UPPER(LEFT('4in'!M88))</f>
        <v/>
      </c>
      <c r="CL88" s="83" t="str">
        <f>UPPER(RIGHT(LEFT('4in'!M88,2)))</f>
        <v/>
      </c>
      <c r="CM88" s="83" t="str">
        <f>UPPER(RIGHT(LEFT('4in'!M88,3)))</f>
        <v/>
      </c>
      <c r="CN88" s="83" t="str">
        <f>UPPER(RIGHT('4in'!M88))</f>
        <v/>
      </c>
      <c r="CO88" s="83" t="str">
        <f>UPPER(LEFT('4in'!Q88))</f>
        <v/>
      </c>
      <c r="CP88" s="83" t="str">
        <f>UPPER(RIGHT(LEFT('4in'!Q88,2)))</f>
        <v/>
      </c>
      <c r="CQ88" s="83" t="str">
        <f>UPPER(RIGHT(LEFT('4in'!Q88,3)))</f>
        <v/>
      </c>
      <c r="CR88" s="83" t="str">
        <f>UPPER(RIGHT('4in'!Q88))</f>
        <v/>
      </c>
      <c r="CS88" s="83" t="str">
        <f>UPPER(LEFT('4in'!U88))</f>
        <v/>
      </c>
      <c r="CT88" s="83" t="str">
        <f>UPPER(RIGHT(LEFT('4in'!U88,2)))</f>
        <v/>
      </c>
      <c r="CU88" s="83" t="str">
        <f>UPPER(RIGHT(LEFT('4in'!U88,3)))</f>
        <v/>
      </c>
      <c r="CV88" s="83" t="str">
        <f>UPPER(RIGHT('4in'!U88))</f>
        <v/>
      </c>
      <c r="CW88" s="83" t="str">
        <f>UPPER(LEFT('4in'!Y88))</f>
        <v/>
      </c>
      <c r="CX88" s="83" t="str">
        <f>UPPER(RIGHT(LEFT('4in'!Y88,2)))</f>
        <v/>
      </c>
      <c r="CY88" s="83" t="str">
        <f>UPPER(RIGHT(LEFT('4in'!Y88,3)))</f>
        <v/>
      </c>
      <c r="CZ88" s="83" t="str">
        <f>UPPER(RIGHT('4in'!Y88))</f>
        <v/>
      </c>
    </row>
    <row r="89" spans="1:104" ht="19.5" customHeight="1">
      <c r="A89" s="64"/>
      <c r="B89" s="84" t="str">
        <f>STUDENTS!U91</f>
        <v/>
      </c>
      <c r="C89" s="85">
        <f>STUDENTS!V91</f>
        <v>0</v>
      </c>
      <c r="D89" s="236" t="str">
        <f>STUDENTS!W91</f>
        <v/>
      </c>
      <c r="E89" s="741"/>
      <c r="F89" s="741"/>
      <c r="G89" s="741"/>
      <c r="H89" s="741"/>
      <c r="I89" s="741"/>
      <c r="J89" s="741"/>
      <c r="K89" s="741"/>
      <c r="L89" s="741"/>
      <c r="M89" s="741"/>
      <c r="N89" s="741"/>
      <c r="O89" s="741"/>
      <c r="P89" s="741"/>
      <c r="Q89" s="741"/>
      <c r="R89" s="741"/>
      <c r="S89" s="741"/>
      <c r="T89" s="741"/>
      <c r="U89" s="741"/>
      <c r="V89" s="741"/>
      <c r="W89" s="741"/>
      <c r="X89" s="741"/>
      <c r="Y89" s="741"/>
      <c r="Z89" s="741"/>
      <c r="AA89" s="741"/>
      <c r="AB89" s="742"/>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83" t="str">
        <f>UPPER(LEFT('4in'!E89))</f>
        <v/>
      </c>
      <c r="CD89" s="83" t="str">
        <f>UPPER(RIGHT(LEFT('4in'!E89,2)))</f>
        <v/>
      </c>
      <c r="CE89" s="83" t="str">
        <f>UPPER(RIGHT(LEFT('4in'!E89,3)))</f>
        <v/>
      </c>
      <c r="CF89" s="83" t="str">
        <f>UPPER(RIGHT('4in'!E89))</f>
        <v/>
      </c>
      <c r="CG89" s="83" t="str">
        <f>UPPER(LEFT('4in'!I89))</f>
        <v/>
      </c>
      <c r="CH89" s="83" t="str">
        <f>UPPER(RIGHT(LEFT('4in'!I89,2)))</f>
        <v/>
      </c>
      <c r="CI89" s="83" t="str">
        <f>UPPER(RIGHT(LEFT('4in'!I89,3)))</f>
        <v/>
      </c>
      <c r="CJ89" s="83" t="str">
        <f>UPPER(RIGHT('4in'!I89))</f>
        <v/>
      </c>
      <c r="CK89" s="83" t="str">
        <f>UPPER(LEFT('4in'!M89))</f>
        <v/>
      </c>
      <c r="CL89" s="83" t="str">
        <f>UPPER(RIGHT(LEFT('4in'!M89,2)))</f>
        <v/>
      </c>
      <c r="CM89" s="83" t="str">
        <f>UPPER(RIGHT(LEFT('4in'!M89,3)))</f>
        <v/>
      </c>
      <c r="CN89" s="83" t="str">
        <f>UPPER(RIGHT('4in'!M89))</f>
        <v/>
      </c>
      <c r="CO89" s="83" t="str">
        <f>UPPER(LEFT('4in'!Q89))</f>
        <v/>
      </c>
      <c r="CP89" s="83" t="str">
        <f>UPPER(RIGHT(LEFT('4in'!Q89,2)))</f>
        <v/>
      </c>
      <c r="CQ89" s="83" t="str">
        <f>UPPER(RIGHT(LEFT('4in'!Q89,3)))</f>
        <v/>
      </c>
      <c r="CR89" s="83" t="str">
        <f>UPPER(RIGHT('4in'!Q89))</f>
        <v/>
      </c>
      <c r="CS89" s="83" t="str">
        <f>UPPER(LEFT('4in'!U89))</f>
        <v/>
      </c>
      <c r="CT89" s="83" t="str">
        <f>UPPER(RIGHT(LEFT('4in'!U89,2)))</f>
        <v/>
      </c>
      <c r="CU89" s="83" t="str">
        <f>UPPER(RIGHT(LEFT('4in'!U89,3)))</f>
        <v/>
      </c>
      <c r="CV89" s="83" t="str">
        <f>UPPER(RIGHT('4in'!U89))</f>
        <v/>
      </c>
      <c r="CW89" s="83" t="str">
        <f>UPPER(LEFT('4in'!Y89))</f>
        <v/>
      </c>
      <c r="CX89" s="83" t="str">
        <f>UPPER(RIGHT(LEFT('4in'!Y89,2)))</f>
        <v/>
      </c>
      <c r="CY89" s="83" t="str">
        <f>UPPER(RIGHT(LEFT('4in'!Y89,3)))</f>
        <v/>
      </c>
      <c r="CZ89" s="83" t="str">
        <f>UPPER(RIGHT('4in'!Y89))</f>
        <v/>
      </c>
    </row>
    <row r="90" spans="1:104" ht="19.5" customHeight="1">
      <c r="A90" s="64"/>
      <c r="B90" s="84" t="str">
        <f>STUDENTS!U92</f>
        <v/>
      </c>
      <c r="C90" s="85">
        <f>STUDENTS!V92</f>
        <v>0</v>
      </c>
      <c r="D90" s="236" t="str">
        <f>STUDENTS!W92</f>
        <v/>
      </c>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2"/>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83" t="str">
        <f>UPPER(LEFT('4in'!E90))</f>
        <v/>
      </c>
      <c r="CD90" s="83" t="str">
        <f>UPPER(RIGHT(LEFT('4in'!E90,2)))</f>
        <v/>
      </c>
      <c r="CE90" s="83" t="str">
        <f>UPPER(RIGHT(LEFT('4in'!E90,3)))</f>
        <v/>
      </c>
      <c r="CF90" s="83" t="str">
        <f>UPPER(RIGHT('4in'!E90))</f>
        <v/>
      </c>
      <c r="CG90" s="83" t="str">
        <f>UPPER(LEFT('4in'!I90))</f>
        <v/>
      </c>
      <c r="CH90" s="83" t="str">
        <f>UPPER(RIGHT(LEFT('4in'!I90,2)))</f>
        <v/>
      </c>
      <c r="CI90" s="83" t="str">
        <f>UPPER(RIGHT(LEFT('4in'!I90,3)))</f>
        <v/>
      </c>
      <c r="CJ90" s="83" t="str">
        <f>UPPER(RIGHT('4in'!I90))</f>
        <v/>
      </c>
      <c r="CK90" s="83" t="str">
        <f>UPPER(LEFT('4in'!M90))</f>
        <v/>
      </c>
      <c r="CL90" s="83" t="str">
        <f>UPPER(RIGHT(LEFT('4in'!M90,2)))</f>
        <v/>
      </c>
      <c r="CM90" s="83" t="str">
        <f>UPPER(RIGHT(LEFT('4in'!M90,3)))</f>
        <v/>
      </c>
      <c r="CN90" s="83" t="str">
        <f>UPPER(RIGHT('4in'!M90))</f>
        <v/>
      </c>
      <c r="CO90" s="83" t="str">
        <f>UPPER(LEFT('4in'!Q90))</f>
        <v/>
      </c>
      <c r="CP90" s="83" t="str">
        <f>UPPER(RIGHT(LEFT('4in'!Q90,2)))</f>
        <v/>
      </c>
      <c r="CQ90" s="83" t="str">
        <f>UPPER(RIGHT(LEFT('4in'!Q90,3)))</f>
        <v/>
      </c>
      <c r="CR90" s="83" t="str">
        <f>UPPER(RIGHT('4in'!Q90))</f>
        <v/>
      </c>
      <c r="CS90" s="83" t="str">
        <f>UPPER(LEFT('4in'!U90))</f>
        <v/>
      </c>
      <c r="CT90" s="83" t="str">
        <f>UPPER(RIGHT(LEFT('4in'!U90,2)))</f>
        <v/>
      </c>
      <c r="CU90" s="83" t="str">
        <f>UPPER(RIGHT(LEFT('4in'!U90,3)))</f>
        <v/>
      </c>
      <c r="CV90" s="83" t="str">
        <f>UPPER(RIGHT('4in'!U90))</f>
        <v/>
      </c>
      <c r="CW90" s="83" t="str">
        <f>UPPER(LEFT('4in'!Y90))</f>
        <v/>
      </c>
      <c r="CX90" s="83" t="str">
        <f>UPPER(RIGHT(LEFT('4in'!Y90,2)))</f>
        <v/>
      </c>
      <c r="CY90" s="83" t="str">
        <f>UPPER(RIGHT(LEFT('4in'!Y90,3)))</f>
        <v/>
      </c>
      <c r="CZ90" s="83" t="str">
        <f>UPPER(RIGHT('4in'!Y90))</f>
        <v/>
      </c>
    </row>
    <row r="91" spans="1:104" ht="19.5" customHeight="1">
      <c r="A91" s="64"/>
      <c r="B91" s="84" t="str">
        <f>STUDENTS!U93</f>
        <v/>
      </c>
      <c r="C91" s="85">
        <f>STUDENTS!V93</f>
        <v>0</v>
      </c>
      <c r="D91" s="236" t="str">
        <f>STUDENTS!W93</f>
        <v/>
      </c>
      <c r="E91" s="741"/>
      <c r="F91" s="741"/>
      <c r="G91" s="741"/>
      <c r="H91" s="741"/>
      <c r="I91" s="741"/>
      <c r="J91" s="741"/>
      <c r="K91" s="741"/>
      <c r="L91" s="741"/>
      <c r="M91" s="741"/>
      <c r="N91" s="741"/>
      <c r="O91" s="741"/>
      <c r="P91" s="741"/>
      <c r="Q91" s="741"/>
      <c r="R91" s="741"/>
      <c r="S91" s="741"/>
      <c r="T91" s="741"/>
      <c r="U91" s="741"/>
      <c r="V91" s="741"/>
      <c r="W91" s="741"/>
      <c r="X91" s="741"/>
      <c r="Y91" s="741"/>
      <c r="Z91" s="741"/>
      <c r="AA91" s="741"/>
      <c r="AB91" s="742"/>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83" t="str">
        <f>UPPER(LEFT('4in'!E91))</f>
        <v/>
      </c>
      <c r="CD91" s="83" t="str">
        <f>UPPER(RIGHT(LEFT('4in'!E91,2)))</f>
        <v/>
      </c>
      <c r="CE91" s="83" t="str">
        <f>UPPER(RIGHT(LEFT('4in'!E91,3)))</f>
        <v/>
      </c>
      <c r="CF91" s="83" t="str">
        <f>UPPER(RIGHT('4in'!E91))</f>
        <v/>
      </c>
      <c r="CG91" s="83" t="str">
        <f>UPPER(LEFT('4in'!I91))</f>
        <v/>
      </c>
      <c r="CH91" s="83" t="str">
        <f>UPPER(RIGHT(LEFT('4in'!I91,2)))</f>
        <v/>
      </c>
      <c r="CI91" s="83" t="str">
        <f>UPPER(RIGHT(LEFT('4in'!I91,3)))</f>
        <v/>
      </c>
      <c r="CJ91" s="83" t="str">
        <f>UPPER(RIGHT('4in'!I91))</f>
        <v/>
      </c>
      <c r="CK91" s="83" t="str">
        <f>UPPER(LEFT('4in'!M91))</f>
        <v/>
      </c>
      <c r="CL91" s="83" t="str">
        <f>UPPER(RIGHT(LEFT('4in'!M91,2)))</f>
        <v/>
      </c>
      <c r="CM91" s="83" t="str">
        <f>UPPER(RIGHT(LEFT('4in'!M91,3)))</f>
        <v/>
      </c>
      <c r="CN91" s="83" t="str">
        <f>UPPER(RIGHT('4in'!M91))</f>
        <v/>
      </c>
      <c r="CO91" s="83" t="str">
        <f>UPPER(LEFT('4in'!Q91))</f>
        <v/>
      </c>
      <c r="CP91" s="83" t="str">
        <f>UPPER(RIGHT(LEFT('4in'!Q91,2)))</f>
        <v/>
      </c>
      <c r="CQ91" s="83" t="str">
        <f>UPPER(RIGHT(LEFT('4in'!Q91,3)))</f>
        <v/>
      </c>
      <c r="CR91" s="83" t="str">
        <f>UPPER(RIGHT('4in'!Q91))</f>
        <v/>
      </c>
      <c r="CS91" s="83" t="str">
        <f>UPPER(LEFT('4in'!U91))</f>
        <v/>
      </c>
      <c r="CT91" s="83" t="str">
        <f>UPPER(RIGHT(LEFT('4in'!U91,2)))</f>
        <v/>
      </c>
      <c r="CU91" s="83" t="str">
        <f>UPPER(RIGHT(LEFT('4in'!U91,3)))</f>
        <v/>
      </c>
      <c r="CV91" s="83" t="str">
        <f>UPPER(RIGHT('4in'!U91))</f>
        <v/>
      </c>
      <c r="CW91" s="83" t="str">
        <f>UPPER(LEFT('4in'!Y91))</f>
        <v/>
      </c>
      <c r="CX91" s="83" t="str">
        <f>UPPER(RIGHT(LEFT('4in'!Y91,2)))</f>
        <v/>
      </c>
      <c r="CY91" s="83" t="str">
        <f>UPPER(RIGHT(LEFT('4in'!Y91,3)))</f>
        <v/>
      </c>
      <c r="CZ91" s="83" t="str">
        <f>UPPER(RIGHT('4in'!Y91))</f>
        <v/>
      </c>
    </row>
    <row r="92" spans="1:104" ht="19.5" customHeight="1">
      <c r="A92" s="64"/>
      <c r="B92" s="84" t="str">
        <f>STUDENTS!U94</f>
        <v/>
      </c>
      <c r="C92" s="85">
        <f>STUDENTS!V94</f>
        <v>0</v>
      </c>
      <c r="D92" s="236" t="str">
        <f>STUDENTS!W94</f>
        <v/>
      </c>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2"/>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83" t="str">
        <f>UPPER(LEFT('4in'!E92))</f>
        <v/>
      </c>
      <c r="CD92" s="83" t="str">
        <f>UPPER(RIGHT(LEFT('4in'!E92,2)))</f>
        <v/>
      </c>
      <c r="CE92" s="83" t="str">
        <f>UPPER(RIGHT(LEFT('4in'!E92,3)))</f>
        <v/>
      </c>
      <c r="CF92" s="83" t="str">
        <f>UPPER(RIGHT('4in'!E92))</f>
        <v/>
      </c>
      <c r="CG92" s="83" t="str">
        <f>UPPER(LEFT('4in'!I92))</f>
        <v/>
      </c>
      <c r="CH92" s="83" t="str">
        <f>UPPER(RIGHT(LEFT('4in'!I92,2)))</f>
        <v/>
      </c>
      <c r="CI92" s="83" t="str">
        <f>UPPER(RIGHT(LEFT('4in'!I92,3)))</f>
        <v/>
      </c>
      <c r="CJ92" s="83" t="str">
        <f>UPPER(RIGHT('4in'!I92))</f>
        <v/>
      </c>
      <c r="CK92" s="83" t="str">
        <f>UPPER(LEFT('4in'!M92))</f>
        <v/>
      </c>
      <c r="CL92" s="83" t="str">
        <f>UPPER(RIGHT(LEFT('4in'!M92,2)))</f>
        <v/>
      </c>
      <c r="CM92" s="83" t="str">
        <f>UPPER(RIGHT(LEFT('4in'!M92,3)))</f>
        <v/>
      </c>
      <c r="CN92" s="83" t="str">
        <f>UPPER(RIGHT('4in'!M92))</f>
        <v/>
      </c>
      <c r="CO92" s="83" t="str">
        <f>UPPER(LEFT('4in'!Q92))</f>
        <v/>
      </c>
      <c r="CP92" s="83" t="str">
        <f>UPPER(RIGHT(LEFT('4in'!Q92,2)))</f>
        <v/>
      </c>
      <c r="CQ92" s="83" t="str">
        <f>UPPER(RIGHT(LEFT('4in'!Q92,3)))</f>
        <v/>
      </c>
      <c r="CR92" s="83" t="str">
        <f>UPPER(RIGHT('4in'!Q92))</f>
        <v/>
      </c>
      <c r="CS92" s="83" t="str">
        <f>UPPER(LEFT('4in'!U92))</f>
        <v/>
      </c>
      <c r="CT92" s="83" t="str">
        <f>UPPER(RIGHT(LEFT('4in'!U92,2)))</f>
        <v/>
      </c>
      <c r="CU92" s="83" t="str">
        <f>UPPER(RIGHT(LEFT('4in'!U92,3)))</f>
        <v/>
      </c>
      <c r="CV92" s="83" t="str">
        <f>UPPER(RIGHT('4in'!U92))</f>
        <v/>
      </c>
      <c r="CW92" s="83" t="str">
        <f>UPPER(LEFT('4in'!Y92))</f>
        <v/>
      </c>
      <c r="CX92" s="83" t="str">
        <f>UPPER(RIGHT(LEFT('4in'!Y92,2)))</f>
        <v/>
      </c>
      <c r="CY92" s="83" t="str">
        <f>UPPER(RIGHT(LEFT('4in'!Y92,3)))</f>
        <v/>
      </c>
      <c r="CZ92" s="83" t="str">
        <f>UPPER(RIGHT('4in'!Y92))</f>
        <v/>
      </c>
    </row>
    <row r="93" spans="1:104" ht="19.5" customHeight="1">
      <c r="A93" s="64"/>
      <c r="B93" s="84" t="str">
        <f>STUDENTS!U95</f>
        <v/>
      </c>
      <c r="C93" s="85">
        <f>STUDENTS!V95</f>
        <v>0</v>
      </c>
      <c r="D93" s="236" t="str">
        <f>STUDENTS!W95</f>
        <v/>
      </c>
      <c r="E93" s="741"/>
      <c r="F93" s="741"/>
      <c r="G93" s="741"/>
      <c r="H93" s="741"/>
      <c r="I93" s="741"/>
      <c r="J93" s="741"/>
      <c r="K93" s="741"/>
      <c r="L93" s="741"/>
      <c r="M93" s="741"/>
      <c r="N93" s="741"/>
      <c r="O93" s="741"/>
      <c r="P93" s="741"/>
      <c r="Q93" s="741"/>
      <c r="R93" s="741"/>
      <c r="S93" s="741"/>
      <c r="T93" s="741"/>
      <c r="U93" s="741"/>
      <c r="V93" s="741"/>
      <c r="W93" s="741"/>
      <c r="X93" s="741"/>
      <c r="Y93" s="741"/>
      <c r="Z93" s="741"/>
      <c r="AA93" s="741"/>
      <c r="AB93" s="742"/>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83" t="str">
        <f>UPPER(LEFT('4in'!E93))</f>
        <v/>
      </c>
      <c r="CD93" s="83" t="str">
        <f>UPPER(RIGHT(LEFT('4in'!E93,2)))</f>
        <v/>
      </c>
      <c r="CE93" s="83" t="str">
        <f>UPPER(RIGHT(LEFT('4in'!E93,3)))</f>
        <v/>
      </c>
      <c r="CF93" s="83" t="str">
        <f>UPPER(RIGHT('4in'!E93))</f>
        <v/>
      </c>
      <c r="CG93" s="83" t="str">
        <f>UPPER(LEFT('4in'!I93))</f>
        <v/>
      </c>
      <c r="CH93" s="83" t="str">
        <f>UPPER(RIGHT(LEFT('4in'!I93,2)))</f>
        <v/>
      </c>
      <c r="CI93" s="83" t="str">
        <f>UPPER(RIGHT(LEFT('4in'!I93,3)))</f>
        <v/>
      </c>
      <c r="CJ93" s="83" t="str">
        <f>UPPER(RIGHT('4in'!I93))</f>
        <v/>
      </c>
      <c r="CK93" s="83" t="str">
        <f>UPPER(LEFT('4in'!M93))</f>
        <v/>
      </c>
      <c r="CL93" s="83" t="str">
        <f>UPPER(RIGHT(LEFT('4in'!M93,2)))</f>
        <v/>
      </c>
      <c r="CM93" s="83" t="str">
        <f>UPPER(RIGHT(LEFT('4in'!M93,3)))</f>
        <v/>
      </c>
      <c r="CN93" s="83" t="str">
        <f>UPPER(RIGHT('4in'!M93))</f>
        <v/>
      </c>
      <c r="CO93" s="83" t="str">
        <f>UPPER(LEFT('4in'!Q93))</f>
        <v/>
      </c>
      <c r="CP93" s="83" t="str">
        <f>UPPER(RIGHT(LEFT('4in'!Q93,2)))</f>
        <v/>
      </c>
      <c r="CQ93" s="83" t="str">
        <f>UPPER(RIGHT(LEFT('4in'!Q93,3)))</f>
        <v/>
      </c>
      <c r="CR93" s="83" t="str">
        <f>UPPER(RIGHT('4in'!Q93))</f>
        <v/>
      </c>
      <c r="CS93" s="83" t="str">
        <f>UPPER(LEFT('4in'!U93))</f>
        <v/>
      </c>
      <c r="CT93" s="83" t="str">
        <f>UPPER(RIGHT(LEFT('4in'!U93,2)))</f>
        <v/>
      </c>
      <c r="CU93" s="83" t="str">
        <f>UPPER(RIGHT(LEFT('4in'!U93,3)))</f>
        <v/>
      </c>
      <c r="CV93" s="83" t="str">
        <f>UPPER(RIGHT('4in'!U93))</f>
        <v/>
      </c>
      <c r="CW93" s="83" t="str">
        <f>UPPER(LEFT('4in'!Y93))</f>
        <v/>
      </c>
      <c r="CX93" s="83" t="str">
        <f>UPPER(RIGHT(LEFT('4in'!Y93,2)))</f>
        <v/>
      </c>
      <c r="CY93" s="83" t="str">
        <f>UPPER(RIGHT(LEFT('4in'!Y93,3)))</f>
        <v/>
      </c>
      <c r="CZ93" s="83" t="str">
        <f>UPPER(RIGHT('4in'!Y93))</f>
        <v/>
      </c>
    </row>
    <row r="94" spans="1:104" ht="19.5" customHeight="1">
      <c r="A94" s="64"/>
      <c r="B94" s="84" t="str">
        <f>STUDENTS!U96</f>
        <v/>
      </c>
      <c r="C94" s="85">
        <f>STUDENTS!V96</f>
        <v>0</v>
      </c>
      <c r="D94" s="236" t="str">
        <f>STUDENTS!W96</f>
        <v/>
      </c>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2"/>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83" t="str">
        <f>UPPER(LEFT('4in'!E94))</f>
        <v/>
      </c>
      <c r="CD94" s="83" t="str">
        <f>UPPER(RIGHT(LEFT('4in'!E94,2)))</f>
        <v/>
      </c>
      <c r="CE94" s="83" t="str">
        <f>UPPER(RIGHT(LEFT('4in'!E94,3)))</f>
        <v/>
      </c>
      <c r="CF94" s="83" t="str">
        <f>UPPER(RIGHT('4in'!E94))</f>
        <v/>
      </c>
      <c r="CG94" s="83" t="str">
        <f>UPPER(LEFT('4in'!I94))</f>
        <v/>
      </c>
      <c r="CH94" s="83" t="str">
        <f>UPPER(RIGHT(LEFT('4in'!I94,2)))</f>
        <v/>
      </c>
      <c r="CI94" s="83" t="str">
        <f>UPPER(RIGHT(LEFT('4in'!I94,3)))</f>
        <v/>
      </c>
      <c r="CJ94" s="83" t="str">
        <f>UPPER(RIGHT('4in'!I94))</f>
        <v/>
      </c>
      <c r="CK94" s="83" t="str">
        <f>UPPER(LEFT('4in'!M94))</f>
        <v/>
      </c>
      <c r="CL94" s="83" t="str">
        <f>UPPER(RIGHT(LEFT('4in'!M94,2)))</f>
        <v/>
      </c>
      <c r="CM94" s="83" t="str">
        <f>UPPER(RIGHT(LEFT('4in'!M94,3)))</f>
        <v/>
      </c>
      <c r="CN94" s="83" t="str">
        <f>UPPER(RIGHT('4in'!M94))</f>
        <v/>
      </c>
      <c r="CO94" s="83" t="str">
        <f>UPPER(LEFT('4in'!Q94))</f>
        <v/>
      </c>
      <c r="CP94" s="83" t="str">
        <f>UPPER(RIGHT(LEFT('4in'!Q94,2)))</f>
        <v/>
      </c>
      <c r="CQ94" s="83" t="str">
        <f>UPPER(RIGHT(LEFT('4in'!Q94,3)))</f>
        <v/>
      </c>
      <c r="CR94" s="83" t="str">
        <f>UPPER(RIGHT('4in'!Q94))</f>
        <v/>
      </c>
      <c r="CS94" s="83" t="str">
        <f>UPPER(LEFT('4in'!U94))</f>
        <v/>
      </c>
      <c r="CT94" s="83" t="str">
        <f>UPPER(RIGHT(LEFT('4in'!U94,2)))</f>
        <v/>
      </c>
      <c r="CU94" s="83" t="str">
        <f>UPPER(RIGHT(LEFT('4in'!U94,3)))</f>
        <v/>
      </c>
      <c r="CV94" s="83" t="str">
        <f>UPPER(RIGHT('4in'!U94))</f>
        <v/>
      </c>
      <c r="CW94" s="83" t="str">
        <f>UPPER(LEFT('4in'!Y94))</f>
        <v/>
      </c>
      <c r="CX94" s="83" t="str">
        <f>UPPER(RIGHT(LEFT('4in'!Y94,2)))</f>
        <v/>
      </c>
      <c r="CY94" s="83" t="str">
        <f>UPPER(RIGHT(LEFT('4in'!Y94,3)))</f>
        <v/>
      </c>
      <c r="CZ94" s="83" t="str">
        <f>UPPER(RIGHT('4in'!Y94))</f>
        <v/>
      </c>
    </row>
    <row r="95" spans="1:104" ht="19.5" customHeight="1">
      <c r="A95" s="64"/>
      <c r="B95" s="84" t="str">
        <f>STUDENTS!U97</f>
        <v/>
      </c>
      <c r="C95" s="85">
        <f>STUDENTS!V97</f>
        <v>0</v>
      </c>
      <c r="D95" s="236" t="str">
        <f>STUDENTS!W97</f>
        <v/>
      </c>
      <c r="E95" s="741"/>
      <c r="F95" s="741"/>
      <c r="G95" s="741"/>
      <c r="H95" s="741"/>
      <c r="I95" s="741"/>
      <c r="J95" s="741"/>
      <c r="K95" s="741"/>
      <c r="L95" s="741"/>
      <c r="M95" s="741"/>
      <c r="N95" s="741"/>
      <c r="O95" s="741"/>
      <c r="P95" s="741"/>
      <c r="Q95" s="741"/>
      <c r="R95" s="741"/>
      <c r="S95" s="741"/>
      <c r="T95" s="741"/>
      <c r="U95" s="741"/>
      <c r="V95" s="741"/>
      <c r="W95" s="741"/>
      <c r="X95" s="741"/>
      <c r="Y95" s="741"/>
      <c r="Z95" s="741"/>
      <c r="AA95" s="741"/>
      <c r="AB95" s="742"/>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83" t="str">
        <f>UPPER(LEFT('4in'!E95))</f>
        <v/>
      </c>
      <c r="CD95" s="83" t="str">
        <f>UPPER(RIGHT(LEFT('4in'!E95,2)))</f>
        <v/>
      </c>
      <c r="CE95" s="83" t="str">
        <f>UPPER(RIGHT(LEFT('4in'!E95,3)))</f>
        <v/>
      </c>
      <c r="CF95" s="83" t="str">
        <f>UPPER(RIGHT('4in'!E95))</f>
        <v/>
      </c>
      <c r="CG95" s="83" t="str">
        <f>UPPER(LEFT('4in'!I95))</f>
        <v/>
      </c>
      <c r="CH95" s="83" t="str">
        <f>UPPER(RIGHT(LEFT('4in'!I95,2)))</f>
        <v/>
      </c>
      <c r="CI95" s="83" t="str">
        <f>UPPER(RIGHT(LEFT('4in'!I95,3)))</f>
        <v/>
      </c>
      <c r="CJ95" s="83" t="str">
        <f>UPPER(RIGHT('4in'!I95))</f>
        <v/>
      </c>
      <c r="CK95" s="83" t="str">
        <f>UPPER(LEFT('4in'!M95))</f>
        <v/>
      </c>
      <c r="CL95" s="83" t="str">
        <f>UPPER(RIGHT(LEFT('4in'!M95,2)))</f>
        <v/>
      </c>
      <c r="CM95" s="83" t="str">
        <f>UPPER(RIGHT(LEFT('4in'!M95,3)))</f>
        <v/>
      </c>
      <c r="CN95" s="83" t="str">
        <f>UPPER(RIGHT('4in'!M95))</f>
        <v/>
      </c>
      <c r="CO95" s="83" t="str">
        <f>UPPER(LEFT('4in'!Q95))</f>
        <v/>
      </c>
      <c r="CP95" s="83" t="str">
        <f>UPPER(RIGHT(LEFT('4in'!Q95,2)))</f>
        <v/>
      </c>
      <c r="CQ95" s="83" t="str">
        <f>UPPER(RIGHT(LEFT('4in'!Q95,3)))</f>
        <v/>
      </c>
      <c r="CR95" s="83" t="str">
        <f>UPPER(RIGHT('4in'!Q95))</f>
        <v/>
      </c>
      <c r="CS95" s="83" t="str">
        <f>UPPER(LEFT('4in'!U95))</f>
        <v/>
      </c>
      <c r="CT95" s="83" t="str">
        <f>UPPER(RIGHT(LEFT('4in'!U95,2)))</f>
        <v/>
      </c>
      <c r="CU95" s="83" t="str">
        <f>UPPER(RIGHT(LEFT('4in'!U95,3)))</f>
        <v/>
      </c>
      <c r="CV95" s="83" t="str">
        <f>UPPER(RIGHT('4in'!U95))</f>
        <v/>
      </c>
      <c r="CW95" s="83" t="str">
        <f>UPPER(LEFT('4in'!Y95))</f>
        <v/>
      </c>
      <c r="CX95" s="83" t="str">
        <f>UPPER(RIGHT(LEFT('4in'!Y95,2)))</f>
        <v/>
      </c>
      <c r="CY95" s="83" t="str">
        <f>UPPER(RIGHT(LEFT('4in'!Y95,3)))</f>
        <v/>
      </c>
      <c r="CZ95" s="83" t="str">
        <f>UPPER(RIGHT('4in'!Y95))</f>
        <v/>
      </c>
    </row>
    <row r="96" spans="1:104" ht="19.5" customHeight="1">
      <c r="A96" s="64"/>
      <c r="B96" s="84" t="str">
        <f>STUDENTS!U98</f>
        <v/>
      </c>
      <c r="C96" s="85">
        <f>STUDENTS!V98</f>
        <v>0</v>
      </c>
      <c r="D96" s="236" t="str">
        <f>STUDENTS!W98</f>
        <v/>
      </c>
      <c r="E96" s="741"/>
      <c r="F96" s="741"/>
      <c r="G96" s="741"/>
      <c r="H96" s="741"/>
      <c r="I96" s="741"/>
      <c r="J96" s="741"/>
      <c r="K96" s="741"/>
      <c r="L96" s="741"/>
      <c r="M96" s="741"/>
      <c r="N96" s="741"/>
      <c r="O96" s="741"/>
      <c r="P96" s="741"/>
      <c r="Q96" s="741"/>
      <c r="R96" s="741"/>
      <c r="S96" s="741"/>
      <c r="T96" s="741"/>
      <c r="U96" s="741"/>
      <c r="V96" s="741"/>
      <c r="W96" s="741"/>
      <c r="X96" s="741"/>
      <c r="Y96" s="741"/>
      <c r="Z96" s="741"/>
      <c r="AA96" s="741"/>
      <c r="AB96" s="742"/>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83" t="str">
        <f>UPPER(LEFT('4in'!E96))</f>
        <v/>
      </c>
      <c r="CD96" s="83" t="str">
        <f>UPPER(RIGHT(LEFT('4in'!E96,2)))</f>
        <v/>
      </c>
      <c r="CE96" s="83" t="str">
        <f>UPPER(RIGHT(LEFT('4in'!E96,3)))</f>
        <v/>
      </c>
      <c r="CF96" s="83" t="str">
        <f>UPPER(RIGHT('4in'!E96))</f>
        <v/>
      </c>
      <c r="CG96" s="83" t="str">
        <f>UPPER(LEFT('4in'!I96))</f>
        <v/>
      </c>
      <c r="CH96" s="83" t="str">
        <f>UPPER(RIGHT(LEFT('4in'!I96,2)))</f>
        <v/>
      </c>
      <c r="CI96" s="83" t="str">
        <f>UPPER(RIGHT(LEFT('4in'!I96,3)))</f>
        <v/>
      </c>
      <c r="CJ96" s="83" t="str">
        <f>UPPER(RIGHT('4in'!I96))</f>
        <v/>
      </c>
      <c r="CK96" s="83" t="str">
        <f>UPPER(LEFT('4in'!M96))</f>
        <v/>
      </c>
      <c r="CL96" s="83" t="str">
        <f>UPPER(RIGHT(LEFT('4in'!M96,2)))</f>
        <v/>
      </c>
      <c r="CM96" s="83" t="str">
        <f>UPPER(RIGHT(LEFT('4in'!M96,3)))</f>
        <v/>
      </c>
      <c r="CN96" s="83" t="str">
        <f>UPPER(RIGHT('4in'!M96))</f>
        <v/>
      </c>
      <c r="CO96" s="83" t="str">
        <f>UPPER(LEFT('4in'!Q96))</f>
        <v/>
      </c>
      <c r="CP96" s="83" t="str">
        <f>UPPER(RIGHT(LEFT('4in'!Q96,2)))</f>
        <v/>
      </c>
      <c r="CQ96" s="83" t="str">
        <f>UPPER(RIGHT(LEFT('4in'!Q96,3)))</f>
        <v/>
      </c>
      <c r="CR96" s="83" t="str">
        <f>UPPER(RIGHT('4in'!Q96))</f>
        <v/>
      </c>
      <c r="CS96" s="83" t="str">
        <f>UPPER(LEFT('4in'!U96))</f>
        <v/>
      </c>
      <c r="CT96" s="83" t="str">
        <f>UPPER(RIGHT(LEFT('4in'!U96,2)))</f>
        <v/>
      </c>
      <c r="CU96" s="83" t="str">
        <f>UPPER(RIGHT(LEFT('4in'!U96,3)))</f>
        <v/>
      </c>
      <c r="CV96" s="83" t="str">
        <f>UPPER(RIGHT('4in'!U96))</f>
        <v/>
      </c>
      <c r="CW96" s="83" t="str">
        <f>UPPER(LEFT('4in'!Y96))</f>
        <v/>
      </c>
      <c r="CX96" s="83" t="str">
        <f>UPPER(RIGHT(LEFT('4in'!Y96,2)))</f>
        <v/>
      </c>
      <c r="CY96" s="83" t="str">
        <f>UPPER(RIGHT(LEFT('4in'!Y96,3)))</f>
        <v/>
      </c>
      <c r="CZ96" s="83" t="str">
        <f>UPPER(RIGHT('4in'!Y96))</f>
        <v/>
      </c>
    </row>
    <row r="97" spans="1:104" ht="19.5" customHeight="1">
      <c r="A97" s="64"/>
      <c r="B97" s="84" t="str">
        <f>STUDENTS!U99</f>
        <v/>
      </c>
      <c r="C97" s="85">
        <f>STUDENTS!V99</f>
        <v>0</v>
      </c>
      <c r="D97" s="236" t="str">
        <f>STUDENTS!W99</f>
        <v/>
      </c>
      <c r="E97" s="741"/>
      <c r="F97" s="741"/>
      <c r="G97" s="741"/>
      <c r="H97" s="741"/>
      <c r="I97" s="741"/>
      <c r="J97" s="741"/>
      <c r="K97" s="741"/>
      <c r="L97" s="741"/>
      <c r="M97" s="741"/>
      <c r="N97" s="741"/>
      <c r="O97" s="741"/>
      <c r="P97" s="741"/>
      <c r="Q97" s="741"/>
      <c r="R97" s="741"/>
      <c r="S97" s="741"/>
      <c r="T97" s="741"/>
      <c r="U97" s="741"/>
      <c r="V97" s="741"/>
      <c r="W97" s="741"/>
      <c r="X97" s="741"/>
      <c r="Y97" s="741"/>
      <c r="Z97" s="741"/>
      <c r="AA97" s="741"/>
      <c r="AB97" s="742"/>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83" t="str">
        <f>UPPER(LEFT('4in'!E97))</f>
        <v/>
      </c>
      <c r="CD97" s="83" t="str">
        <f>UPPER(RIGHT(LEFT('4in'!E97,2)))</f>
        <v/>
      </c>
      <c r="CE97" s="83" t="str">
        <f>UPPER(RIGHT(LEFT('4in'!E97,3)))</f>
        <v/>
      </c>
      <c r="CF97" s="83" t="str">
        <f>UPPER(RIGHT('4in'!E97))</f>
        <v/>
      </c>
      <c r="CG97" s="83" t="str">
        <f>UPPER(LEFT('4in'!I97))</f>
        <v/>
      </c>
      <c r="CH97" s="83" t="str">
        <f>UPPER(RIGHT(LEFT('4in'!I97,2)))</f>
        <v/>
      </c>
      <c r="CI97" s="83" t="str">
        <f>UPPER(RIGHT(LEFT('4in'!I97,3)))</f>
        <v/>
      </c>
      <c r="CJ97" s="83" t="str">
        <f>UPPER(RIGHT('4in'!I97))</f>
        <v/>
      </c>
      <c r="CK97" s="83" t="str">
        <f>UPPER(LEFT('4in'!M97))</f>
        <v/>
      </c>
      <c r="CL97" s="83" t="str">
        <f>UPPER(RIGHT(LEFT('4in'!M97,2)))</f>
        <v/>
      </c>
      <c r="CM97" s="83" t="str">
        <f>UPPER(RIGHT(LEFT('4in'!M97,3)))</f>
        <v/>
      </c>
      <c r="CN97" s="83" t="str">
        <f>UPPER(RIGHT('4in'!M97))</f>
        <v/>
      </c>
      <c r="CO97" s="83" t="str">
        <f>UPPER(LEFT('4in'!Q97))</f>
        <v/>
      </c>
      <c r="CP97" s="83" t="str">
        <f>UPPER(RIGHT(LEFT('4in'!Q97,2)))</f>
        <v/>
      </c>
      <c r="CQ97" s="83" t="str">
        <f>UPPER(RIGHT(LEFT('4in'!Q97,3)))</f>
        <v/>
      </c>
      <c r="CR97" s="83" t="str">
        <f>UPPER(RIGHT('4in'!Q97))</f>
        <v/>
      </c>
      <c r="CS97" s="83" t="str">
        <f>UPPER(LEFT('4in'!U97))</f>
        <v/>
      </c>
      <c r="CT97" s="83" t="str">
        <f>UPPER(RIGHT(LEFT('4in'!U97,2)))</f>
        <v/>
      </c>
      <c r="CU97" s="83" t="str">
        <f>UPPER(RIGHT(LEFT('4in'!U97,3)))</f>
        <v/>
      </c>
      <c r="CV97" s="83" t="str">
        <f>UPPER(RIGHT('4in'!U97))</f>
        <v/>
      </c>
      <c r="CW97" s="83" t="str">
        <f>UPPER(LEFT('4in'!Y97))</f>
        <v/>
      </c>
      <c r="CX97" s="83" t="str">
        <f>UPPER(RIGHT(LEFT('4in'!Y97,2)))</f>
        <v/>
      </c>
      <c r="CY97" s="83" t="str">
        <f>UPPER(RIGHT(LEFT('4in'!Y97,3)))</f>
        <v/>
      </c>
      <c r="CZ97" s="83" t="str">
        <f>UPPER(RIGHT('4in'!Y97))</f>
        <v/>
      </c>
    </row>
    <row r="98" spans="1:104" ht="19.5" customHeight="1">
      <c r="A98" s="64"/>
      <c r="B98" s="84" t="str">
        <f>STUDENTS!U100</f>
        <v/>
      </c>
      <c r="C98" s="85">
        <f>STUDENTS!V100</f>
        <v>0</v>
      </c>
      <c r="D98" s="236" t="str">
        <f>STUDENTS!W100</f>
        <v/>
      </c>
      <c r="E98" s="741"/>
      <c r="F98" s="741"/>
      <c r="G98" s="741"/>
      <c r="H98" s="741"/>
      <c r="I98" s="741"/>
      <c r="J98" s="741"/>
      <c r="K98" s="741"/>
      <c r="L98" s="741"/>
      <c r="M98" s="741"/>
      <c r="N98" s="741"/>
      <c r="O98" s="741"/>
      <c r="P98" s="741"/>
      <c r="Q98" s="741"/>
      <c r="R98" s="741"/>
      <c r="S98" s="741"/>
      <c r="T98" s="741"/>
      <c r="U98" s="741"/>
      <c r="V98" s="741"/>
      <c r="W98" s="741"/>
      <c r="X98" s="741"/>
      <c r="Y98" s="741"/>
      <c r="Z98" s="741"/>
      <c r="AA98" s="741"/>
      <c r="AB98" s="742"/>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83" t="str">
        <f>UPPER(LEFT('4in'!E98))</f>
        <v/>
      </c>
      <c r="CD98" s="83" t="str">
        <f>UPPER(RIGHT(LEFT('4in'!E98,2)))</f>
        <v/>
      </c>
      <c r="CE98" s="83" t="str">
        <f>UPPER(RIGHT(LEFT('4in'!E98,3)))</f>
        <v/>
      </c>
      <c r="CF98" s="83" t="str">
        <f>UPPER(RIGHT('4in'!E98))</f>
        <v/>
      </c>
      <c r="CG98" s="83" t="str">
        <f>UPPER(LEFT('4in'!I98))</f>
        <v/>
      </c>
      <c r="CH98" s="83" t="str">
        <f>UPPER(RIGHT(LEFT('4in'!I98,2)))</f>
        <v/>
      </c>
      <c r="CI98" s="83" t="str">
        <f>UPPER(RIGHT(LEFT('4in'!I98,3)))</f>
        <v/>
      </c>
      <c r="CJ98" s="83" t="str">
        <f>UPPER(RIGHT('4in'!I98))</f>
        <v/>
      </c>
      <c r="CK98" s="83" t="str">
        <f>UPPER(LEFT('4in'!M98))</f>
        <v/>
      </c>
      <c r="CL98" s="83" t="str">
        <f>UPPER(RIGHT(LEFT('4in'!M98,2)))</f>
        <v/>
      </c>
      <c r="CM98" s="83" t="str">
        <f>UPPER(RIGHT(LEFT('4in'!M98,3)))</f>
        <v/>
      </c>
      <c r="CN98" s="83" t="str">
        <f>UPPER(RIGHT('4in'!M98))</f>
        <v/>
      </c>
      <c r="CO98" s="83" t="str">
        <f>UPPER(LEFT('4in'!Q98))</f>
        <v/>
      </c>
      <c r="CP98" s="83" t="str">
        <f>UPPER(RIGHT(LEFT('4in'!Q98,2)))</f>
        <v/>
      </c>
      <c r="CQ98" s="83" t="str">
        <f>UPPER(RIGHT(LEFT('4in'!Q98,3)))</f>
        <v/>
      </c>
      <c r="CR98" s="83" t="str">
        <f>UPPER(RIGHT('4in'!Q98))</f>
        <v/>
      </c>
      <c r="CS98" s="83" t="str">
        <f>UPPER(LEFT('4in'!U98))</f>
        <v/>
      </c>
      <c r="CT98" s="83" t="str">
        <f>UPPER(RIGHT(LEFT('4in'!U98,2)))</f>
        <v/>
      </c>
      <c r="CU98" s="83" t="str">
        <f>UPPER(RIGHT(LEFT('4in'!U98,3)))</f>
        <v/>
      </c>
      <c r="CV98" s="83" t="str">
        <f>UPPER(RIGHT('4in'!U98))</f>
        <v/>
      </c>
      <c r="CW98" s="83" t="str">
        <f>UPPER(LEFT('4in'!Y98))</f>
        <v/>
      </c>
      <c r="CX98" s="83" t="str">
        <f>UPPER(RIGHT(LEFT('4in'!Y98,2)))</f>
        <v/>
      </c>
      <c r="CY98" s="83" t="str">
        <f>UPPER(RIGHT(LEFT('4in'!Y98,3)))</f>
        <v/>
      </c>
      <c r="CZ98" s="83" t="str">
        <f>UPPER(RIGHT('4in'!Y98))</f>
        <v/>
      </c>
    </row>
    <row r="99" spans="1:104" ht="19.5" customHeight="1">
      <c r="A99" s="64"/>
      <c r="B99" s="84" t="str">
        <f>STUDENTS!U101</f>
        <v/>
      </c>
      <c r="C99" s="85">
        <f>STUDENTS!V101</f>
        <v>0</v>
      </c>
      <c r="D99" s="236" t="str">
        <f>STUDENTS!W101</f>
        <v/>
      </c>
      <c r="E99" s="741"/>
      <c r="F99" s="741"/>
      <c r="G99" s="741"/>
      <c r="H99" s="741"/>
      <c r="I99" s="741"/>
      <c r="J99" s="741"/>
      <c r="K99" s="741"/>
      <c r="L99" s="741"/>
      <c r="M99" s="741"/>
      <c r="N99" s="741"/>
      <c r="O99" s="741"/>
      <c r="P99" s="741"/>
      <c r="Q99" s="741"/>
      <c r="R99" s="741"/>
      <c r="S99" s="741"/>
      <c r="T99" s="741"/>
      <c r="U99" s="741"/>
      <c r="V99" s="741"/>
      <c r="W99" s="741"/>
      <c r="X99" s="741"/>
      <c r="Y99" s="741"/>
      <c r="Z99" s="741"/>
      <c r="AA99" s="741"/>
      <c r="AB99" s="742"/>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83" t="str">
        <f>UPPER(LEFT('4in'!E99))</f>
        <v/>
      </c>
      <c r="CD99" s="83" t="str">
        <f>UPPER(RIGHT(LEFT('4in'!E99,2)))</f>
        <v/>
      </c>
      <c r="CE99" s="83" t="str">
        <f>UPPER(RIGHT(LEFT('4in'!E99,3)))</f>
        <v/>
      </c>
      <c r="CF99" s="83" t="str">
        <f>UPPER(RIGHT('4in'!E99))</f>
        <v/>
      </c>
      <c r="CG99" s="83" t="str">
        <f>UPPER(LEFT('4in'!I99))</f>
        <v/>
      </c>
      <c r="CH99" s="83" t="str">
        <f>UPPER(RIGHT(LEFT('4in'!I99,2)))</f>
        <v/>
      </c>
      <c r="CI99" s="83" t="str">
        <f>UPPER(RIGHT(LEFT('4in'!I99,3)))</f>
        <v/>
      </c>
      <c r="CJ99" s="83" t="str">
        <f>UPPER(RIGHT('4in'!I99))</f>
        <v/>
      </c>
      <c r="CK99" s="83" t="str">
        <f>UPPER(LEFT('4in'!M99))</f>
        <v/>
      </c>
      <c r="CL99" s="83" t="str">
        <f>UPPER(RIGHT(LEFT('4in'!M99,2)))</f>
        <v/>
      </c>
      <c r="CM99" s="83" t="str">
        <f>UPPER(RIGHT(LEFT('4in'!M99,3)))</f>
        <v/>
      </c>
      <c r="CN99" s="83" t="str">
        <f>UPPER(RIGHT('4in'!M99))</f>
        <v/>
      </c>
      <c r="CO99" s="83" t="str">
        <f>UPPER(LEFT('4in'!Q99))</f>
        <v/>
      </c>
      <c r="CP99" s="83" t="str">
        <f>UPPER(RIGHT(LEFT('4in'!Q99,2)))</f>
        <v/>
      </c>
      <c r="CQ99" s="83" t="str">
        <f>UPPER(RIGHT(LEFT('4in'!Q99,3)))</f>
        <v/>
      </c>
      <c r="CR99" s="83" t="str">
        <f>UPPER(RIGHT('4in'!Q99))</f>
        <v/>
      </c>
      <c r="CS99" s="83" t="str">
        <f>UPPER(LEFT('4in'!U99))</f>
        <v/>
      </c>
      <c r="CT99" s="83" t="str">
        <f>UPPER(RIGHT(LEFT('4in'!U99,2)))</f>
        <v/>
      </c>
      <c r="CU99" s="83" t="str">
        <f>UPPER(RIGHT(LEFT('4in'!U99,3)))</f>
        <v/>
      </c>
      <c r="CV99" s="83" t="str">
        <f>UPPER(RIGHT('4in'!U99))</f>
        <v/>
      </c>
      <c r="CW99" s="83" t="str">
        <f>UPPER(LEFT('4in'!Y99))</f>
        <v/>
      </c>
      <c r="CX99" s="83" t="str">
        <f>UPPER(RIGHT(LEFT('4in'!Y99,2)))</f>
        <v/>
      </c>
      <c r="CY99" s="83" t="str">
        <f>UPPER(RIGHT(LEFT('4in'!Y99,3)))</f>
        <v/>
      </c>
      <c r="CZ99" s="83" t="str">
        <f>UPPER(RIGHT('4in'!Y99))</f>
        <v/>
      </c>
    </row>
    <row r="100" spans="1:104" ht="19.5" customHeight="1">
      <c r="A100" s="64"/>
      <c r="B100" s="84" t="str">
        <f>STUDENTS!U102</f>
        <v/>
      </c>
      <c r="C100" s="85">
        <f>STUDENTS!V102</f>
        <v>0</v>
      </c>
      <c r="D100" s="236" t="str">
        <f>STUDENTS!W102</f>
        <v/>
      </c>
      <c r="E100" s="741"/>
      <c r="F100" s="741"/>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2"/>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83" t="str">
        <f>UPPER(LEFT('4in'!E100))</f>
        <v/>
      </c>
      <c r="CD100" s="83" t="str">
        <f>UPPER(RIGHT(LEFT('4in'!E100,2)))</f>
        <v/>
      </c>
      <c r="CE100" s="83" t="str">
        <f>UPPER(RIGHT(LEFT('4in'!E100,3)))</f>
        <v/>
      </c>
      <c r="CF100" s="83" t="str">
        <f>UPPER(RIGHT('4in'!E100))</f>
        <v/>
      </c>
      <c r="CG100" s="83" t="str">
        <f>UPPER(LEFT('4in'!I100))</f>
        <v/>
      </c>
      <c r="CH100" s="83" t="str">
        <f>UPPER(RIGHT(LEFT('4in'!I100,2)))</f>
        <v/>
      </c>
      <c r="CI100" s="83" t="str">
        <f>UPPER(RIGHT(LEFT('4in'!I100,3)))</f>
        <v/>
      </c>
      <c r="CJ100" s="83" t="str">
        <f>UPPER(RIGHT('4in'!I100))</f>
        <v/>
      </c>
      <c r="CK100" s="83" t="str">
        <f>UPPER(LEFT('4in'!M100))</f>
        <v/>
      </c>
      <c r="CL100" s="83" t="str">
        <f>UPPER(RIGHT(LEFT('4in'!M100,2)))</f>
        <v/>
      </c>
      <c r="CM100" s="83" t="str">
        <f>UPPER(RIGHT(LEFT('4in'!M100,3)))</f>
        <v/>
      </c>
      <c r="CN100" s="83" t="str">
        <f>UPPER(RIGHT('4in'!M100))</f>
        <v/>
      </c>
      <c r="CO100" s="83" t="str">
        <f>UPPER(LEFT('4in'!Q100))</f>
        <v/>
      </c>
      <c r="CP100" s="83" t="str">
        <f>UPPER(RIGHT(LEFT('4in'!Q100,2)))</f>
        <v/>
      </c>
      <c r="CQ100" s="83" t="str">
        <f>UPPER(RIGHT(LEFT('4in'!Q100,3)))</f>
        <v/>
      </c>
      <c r="CR100" s="83" t="str">
        <f>UPPER(RIGHT('4in'!Q100))</f>
        <v/>
      </c>
      <c r="CS100" s="83" t="str">
        <f>UPPER(LEFT('4in'!U100))</f>
        <v/>
      </c>
      <c r="CT100" s="83" t="str">
        <f>UPPER(RIGHT(LEFT('4in'!U100,2)))</f>
        <v/>
      </c>
      <c r="CU100" s="83" t="str">
        <f>UPPER(RIGHT(LEFT('4in'!U100,3)))</f>
        <v/>
      </c>
      <c r="CV100" s="83" t="str">
        <f>UPPER(RIGHT('4in'!U100))</f>
        <v/>
      </c>
      <c r="CW100" s="83" t="str">
        <f>UPPER(LEFT('4in'!Y100))</f>
        <v/>
      </c>
      <c r="CX100" s="83" t="str">
        <f>UPPER(RIGHT(LEFT('4in'!Y100,2)))</f>
        <v/>
      </c>
      <c r="CY100" s="83" t="str">
        <f>UPPER(RIGHT(LEFT('4in'!Y100,3)))</f>
        <v/>
      </c>
      <c r="CZ100" s="83" t="str">
        <f>UPPER(RIGHT('4in'!Y100))</f>
        <v/>
      </c>
    </row>
    <row r="101" spans="1:104" ht="19.5" customHeight="1">
      <c r="A101" s="64"/>
      <c r="B101" s="84" t="str">
        <f>STUDENTS!U103</f>
        <v/>
      </c>
      <c r="C101" s="85">
        <f>STUDENTS!V103</f>
        <v>0</v>
      </c>
      <c r="D101" s="236" t="str">
        <f>STUDENTS!W103</f>
        <v/>
      </c>
      <c r="E101" s="741"/>
      <c r="F101" s="741"/>
      <c r="G101" s="741"/>
      <c r="H101" s="741"/>
      <c r="I101" s="741"/>
      <c r="J101" s="741"/>
      <c r="K101" s="741"/>
      <c r="L101" s="741"/>
      <c r="M101" s="741"/>
      <c r="N101" s="741"/>
      <c r="O101" s="741"/>
      <c r="P101" s="741"/>
      <c r="Q101" s="741"/>
      <c r="R101" s="741"/>
      <c r="S101" s="741"/>
      <c r="T101" s="741"/>
      <c r="U101" s="741"/>
      <c r="V101" s="741"/>
      <c r="W101" s="741"/>
      <c r="X101" s="741"/>
      <c r="Y101" s="741"/>
      <c r="Z101" s="741"/>
      <c r="AA101" s="741"/>
      <c r="AB101" s="742"/>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83" t="str">
        <f>UPPER(LEFT('4in'!E101))</f>
        <v/>
      </c>
      <c r="CD101" s="83" t="str">
        <f>UPPER(RIGHT(LEFT('4in'!E101,2)))</f>
        <v/>
      </c>
      <c r="CE101" s="83" t="str">
        <f>UPPER(RIGHT(LEFT('4in'!E101,3)))</f>
        <v/>
      </c>
      <c r="CF101" s="83" t="str">
        <f>UPPER(RIGHT('4in'!E101))</f>
        <v/>
      </c>
      <c r="CG101" s="83" t="str">
        <f>UPPER(LEFT('4in'!I101))</f>
        <v/>
      </c>
      <c r="CH101" s="83" t="str">
        <f>UPPER(RIGHT(LEFT('4in'!I101,2)))</f>
        <v/>
      </c>
      <c r="CI101" s="83" t="str">
        <f>UPPER(RIGHT(LEFT('4in'!I101,3)))</f>
        <v/>
      </c>
      <c r="CJ101" s="83" t="str">
        <f>UPPER(RIGHT('4in'!I101))</f>
        <v/>
      </c>
      <c r="CK101" s="83" t="str">
        <f>UPPER(LEFT('4in'!M101))</f>
        <v/>
      </c>
      <c r="CL101" s="83" t="str">
        <f>UPPER(RIGHT(LEFT('4in'!M101,2)))</f>
        <v/>
      </c>
      <c r="CM101" s="83" t="str">
        <f>UPPER(RIGHT(LEFT('4in'!M101,3)))</f>
        <v/>
      </c>
      <c r="CN101" s="83" t="str">
        <f>UPPER(RIGHT('4in'!M101))</f>
        <v/>
      </c>
      <c r="CO101" s="83" t="str">
        <f>UPPER(LEFT('4in'!Q101))</f>
        <v/>
      </c>
      <c r="CP101" s="83" t="str">
        <f>UPPER(RIGHT(LEFT('4in'!Q101,2)))</f>
        <v/>
      </c>
      <c r="CQ101" s="83" t="str">
        <f>UPPER(RIGHT(LEFT('4in'!Q101,3)))</f>
        <v/>
      </c>
      <c r="CR101" s="83" t="str">
        <f>UPPER(RIGHT('4in'!Q101))</f>
        <v/>
      </c>
      <c r="CS101" s="83" t="str">
        <f>UPPER(LEFT('4in'!U101))</f>
        <v/>
      </c>
      <c r="CT101" s="83" t="str">
        <f>UPPER(RIGHT(LEFT('4in'!U101,2)))</f>
        <v/>
      </c>
      <c r="CU101" s="83" t="str">
        <f>UPPER(RIGHT(LEFT('4in'!U101,3)))</f>
        <v/>
      </c>
      <c r="CV101" s="83" t="str">
        <f>UPPER(RIGHT('4in'!U101))</f>
        <v/>
      </c>
      <c r="CW101" s="83" t="str">
        <f>UPPER(LEFT('4in'!Y101))</f>
        <v/>
      </c>
      <c r="CX101" s="83" t="str">
        <f>UPPER(RIGHT(LEFT('4in'!Y101,2)))</f>
        <v/>
      </c>
      <c r="CY101" s="83" t="str">
        <f>UPPER(RIGHT(LEFT('4in'!Y101,3)))</f>
        <v/>
      </c>
      <c r="CZ101" s="83" t="str">
        <f>UPPER(RIGHT('4in'!Y101))</f>
        <v/>
      </c>
    </row>
    <row r="102" spans="1:104" ht="19.5" customHeight="1">
      <c r="A102" s="64"/>
      <c r="B102" s="84" t="str">
        <f>STUDENTS!U104</f>
        <v/>
      </c>
      <c r="C102" s="85">
        <f>STUDENTS!V104</f>
        <v>0</v>
      </c>
      <c r="D102" s="236" t="str">
        <f>STUDENTS!W104</f>
        <v/>
      </c>
      <c r="E102" s="741"/>
      <c r="F102" s="741"/>
      <c r="G102" s="741"/>
      <c r="H102" s="741"/>
      <c r="I102" s="741"/>
      <c r="J102" s="741"/>
      <c r="K102" s="741"/>
      <c r="L102" s="741"/>
      <c r="M102" s="741"/>
      <c r="N102" s="741"/>
      <c r="O102" s="741"/>
      <c r="P102" s="741"/>
      <c r="Q102" s="741"/>
      <c r="R102" s="741"/>
      <c r="S102" s="741"/>
      <c r="T102" s="741"/>
      <c r="U102" s="741"/>
      <c r="V102" s="741"/>
      <c r="W102" s="741"/>
      <c r="X102" s="741"/>
      <c r="Y102" s="741"/>
      <c r="Z102" s="741"/>
      <c r="AA102" s="741"/>
      <c r="AB102" s="742"/>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83" t="str">
        <f>UPPER(LEFT('4in'!E102))</f>
        <v/>
      </c>
      <c r="CD102" s="83" t="str">
        <f>UPPER(RIGHT(LEFT('4in'!E102,2)))</f>
        <v/>
      </c>
      <c r="CE102" s="83" t="str">
        <f>UPPER(RIGHT(LEFT('4in'!E102,3)))</f>
        <v/>
      </c>
      <c r="CF102" s="83" t="str">
        <f>UPPER(RIGHT('4in'!E102))</f>
        <v/>
      </c>
      <c r="CG102" s="83" t="str">
        <f>UPPER(LEFT('4in'!I102))</f>
        <v/>
      </c>
      <c r="CH102" s="83" t="str">
        <f>UPPER(RIGHT(LEFT('4in'!I102,2)))</f>
        <v/>
      </c>
      <c r="CI102" s="83" t="str">
        <f>UPPER(RIGHT(LEFT('4in'!I102,3)))</f>
        <v/>
      </c>
      <c r="CJ102" s="83" t="str">
        <f>UPPER(RIGHT('4in'!I102))</f>
        <v/>
      </c>
      <c r="CK102" s="83" t="str">
        <f>UPPER(LEFT('4in'!M102))</f>
        <v/>
      </c>
      <c r="CL102" s="83" t="str">
        <f>UPPER(RIGHT(LEFT('4in'!M102,2)))</f>
        <v/>
      </c>
      <c r="CM102" s="83" t="str">
        <f>UPPER(RIGHT(LEFT('4in'!M102,3)))</f>
        <v/>
      </c>
      <c r="CN102" s="83" t="str">
        <f>UPPER(RIGHT('4in'!M102))</f>
        <v/>
      </c>
      <c r="CO102" s="83" t="str">
        <f>UPPER(LEFT('4in'!Q102))</f>
        <v/>
      </c>
      <c r="CP102" s="83" t="str">
        <f>UPPER(RIGHT(LEFT('4in'!Q102,2)))</f>
        <v/>
      </c>
      <c r="CQ102" s="83" t="str">
        <f>UPPER(RIGHT(LEFT('4in'!Q102,3)))</f>
        <v/>
      </c>
      <c r="CR102" s="83" t="str">
        <f>UPPER(RIGHT('4in'!Q102))</f>
        <v/>
      </c>
      <c r="CS102" s="83" t="str">
        <f>UPPER(LEFT('4in'!U102))</f>
        <v/>
      </c>
      <c r="CT102" s="83" t="str">
        <f>UPPER(RIGHT(LEFT('4in'!U102,2)))</f>
        <v/>
      </c>
      <c r="CU102" s="83" t="str">
        <f>UPPER(RIGHT(LEFT('4in'!U102,3)))</f>
        <v/>
      </c>
      <c r="CV102" s="83" t="str">
        <f>UPPER(RIGHT('4in'!U102))</f>
        <v/>
      </c>
      <c r="CW102" s="83" t="str">
        <f>UPPER(LEFT('4in'!Y102))</f>
        <v/>
      </c>
      <c r="CX102" s="83" t="str">
        <f>UPPER(RIGHT(LEFT('4in'!Y102,2)))</f>
        <v/>
      </c>
      <c r="CY102" s="83" t="str">
        <f>UPPER(RIGHT(LEFT('4in'!Y102,3)))</f>
        <v/>
      </c>
      <c r="CZ102" s="83" t="str">
        <f>UPPER(RIGHT('4in'!Y102))</f>
        <v/>
      </c>
    </row>
    <row r="103" spans="1:104" ht="19.5" customHeight="1">
      <c r="A103" s="64"/>
      <c r="B103" s="84" t="str">
        <f>STUDENTS!U105</f>
        <v/>
      </c>
      <c r="C103" s="85">
        <f>STUDENTS!V105</f>
        <v>0</v>
      </c>
      <c r="D103" s="236" t="str">
        <f>STUDENTS!W105</f>
        <v/>
      </c>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2"/>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83" t="str">
        <f>UPPER(LEFT('4in'!E103))</f>
        <v/>
      </c>
      <c r="CD103" s="83" t="str">
        <f>UPPER(RIGHT(LEFT('4in'!E103,2)))</f>
        <v/>
      </c>
      <c r="CE103" s="83" t="str">
        <f>UPPER(RIGHT(LEFT('4in'!E103,3)))</f>
        <v/>
      </c>
      <c r="CF103" s="83" t="str">
        <f>UPPER(RIGHT('4in'!E103))</f>
        <v/>
      </c>
      <c r="CG103" s="83" t="str">
        <f>UPPER(LEFT('4in'!I103))</f>
        <v/>
      </c>
      <c r="CH103" s="83" t="str">
        <f>UPPER(RIGHT(LEFT('4in'!I103,2)))</f>
        <v/>
      </c>
      <c r="CI103" s="83" t="str">
        <f>UPPER(RIGHT(LEFT('4in'!I103,3)))</f>
        <v/>
      </c>
      <c r="CJ103" s="83" t="str">
        <f>UPPER(RIGHT('4in'!I103))</f>
        <v/>
      </c>
      <c r="CK103" s="83" t="str">
        <f>UPPER(LEFT('4in'!M103))</f>
        <v/>
      </c>
      <c r="CL103" s="83" t="str">
        <f>UPPER(RIGHT(LEFT('4in'!M103,2)))</f>
        <v/>
      </c>
      <c r="CM103" s="83" t="str">
        <f>UPPER(RIGHT(LEFT('4in'!M103,3)))</f>
        <v/>
      </c>
      <c r="CN103" s="83" t="str">
        <f>UPPER(RIGHT('4in'!M103))</f>
        <v/>
      </c>
      <c r="CO103" s="83" t="str">
        <f>UPPER(LEFT('4in'!Q103))</f>
        <v/>
      </c>
      <c r="CP103" s="83" t="str">
        <f>UPPER(RIGHT(LEFT('4in'!Q103,2)))</f>
        <v/>
      </c>
      <c r="CQ103" s="83" t="str">
        <f>UPPER(RIGHT(LEFT('4in'!Q103,3)))</f>
        <v/>
      </c>
      <c r="CR103" s="83" t="str">
        <f>UPPER(RIGHT('4in'!Q103))</f>
        <v/>
      </c>
      <c r="CS103" s="83" t="str">
        <f>UPPER(LEFT('4in'!U103))</f>
        <v/>
      </c>
      <c r="CT103" s="83" t="str">
        <f>UPPER(RIGHT(LEFT('4in'!U103,2)))</f>
        <v/>
      </c>
      <c r="CU103" s="83" t="str">
        <f>UPPER(RIGHT(LEFT('4in'!U103,3)))</f>
        <v/>
      </c>
      <c r="CV103" s="83" t="str">
        <f>UPPER(RIGHT('4in'!U103))</f>
        <v/>
      </c>
      <c r="CW103" s="83" t="str">
        <f>UPPER(LEFT('4in'!Y103))</f>
        <v/>
      </c>
      <c r="CX103" s="83" t="str">
        <f>UPPER(RIGHT(LEFT('4in'!Y103,2)))</f>
        <v/>
      </c>
      <c r="CY103" s="83" t="str">
        <f>UPPER(RIGHT(LEFT('4in'!Y103,3)))</f>
        <v/>
      </c>
      <c r="CZ103" s="83" t="str">
        <f>UPPER(RIGHT('4in'!Y103))</f>
        <v/>
      </c>
    </row>
    <row r="104" spans="1:104" ht="19.5" customHeight="1">
      <c r="A104" s="64"/>
      <c r="B104" s="84" t="str">
        <f>STUDENTS!U106</f>
        <v/>
      </c>
      <c r="C104" s="85">
        <f>STUDENTS!V106</f>
        <v>0</v>
      </c>
      <c r="D104" s="236" t="str">
        <f>STUDENTS!W106</f>
        <v/>
      </c>
      <c r="E104" s="741"/>
      <c r="F104" s="741"/>
      <c r="G104" s="741"/>
      <c r="H104" s="741"/>
      <c r="I104" s="741"/>
      <c r="J104" s="741"/>
      <c r="K104" s="741"/>
      <c r="L104" s="741"/>
      <c r="M104" s="741"/>
      <c r="N104" s="741"/>
      <c r="O104" s="741"/>
      <c r="P104" s="741"/>
      <c r="Q104" s="741"/>
      <c r="R104" s="741"/>
      <c r="S104" s="741"/>
      <c r="T104" s="741"/>
      <c r="U104" s="741"/>
      <c r="V104" s="741"/>
      <c r="W104" s="741"/>
      <c r="X104" s="741"/>
      <c r="Y104" s="741"/>
      <c r="Z104" s="741"/>
      <c r="AA104" s="741"/>
      <c r="AB104" s="742"/>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83" t="str">
        <f>UPPER(LEFT('4in'!E104))</f>
        <v/>
      </c>
      <c r="CD104" s="83" t="str">
        <f>UPPER(RIGHT(LEFT('4in'!E104,2)))</f>
        <v/>
      </c>
      <c r="CE104" s="83" t="str">
        <f>UPPER(RIGHT(LEFT('4in'!E104,3)))</f>
        <v/>
      </c>
      <c r="CF104" s="83" t="str">
        <f>UPPER(RIGHT('4in'!E104))</f>
        <v/>
      </c>
      <c r="CG104" s="83" t="str">
        <f>UPPER(LEFT('4in'!I104))</f>
        <v/>
      </c>
      <c r="CH104" s="83" t="str">
        <f>UPPER(RIGHT(LEFT('4in'!I104,2)))</f>
        <v/>
      </c>
      <c r="CI104" s="83" t="str">
        <f>UPPER(RIGHT(LEFT('4in'!I104,3)))</f>
        <v/>
      </c>
      <c r="CJ104" s="83" t="str">
        <f>UPPER(RIGHT('4in'!I104))</f>
        <v/>
      </c>
      <c r="CK104" s="83" t="str">
        <f>UPPER(LEFT('4in'!M104))</f>
        <v/>
      </c>
      <c r="CL104" s="83" t="str">
        <f>UPPER(RIGHT(LEFT('4in'!M104,2)))</f>
        <v/>
      </c>
      <c r="CM104" s="83" t="str">
        <f>UPPER(RIGHT(LEFT('4in'!M104,3)))</f>
        <v/>
      </c>
      <c r="CN104" s="83" t="str">
        <f>UPPER(RIGHT('4in'!M104))</f>
        <v/>
      </c>
      <c r="CO104" s="83" t="str">
        <f>UPPER(LEFT('4in'!Q104))</f>
        <v/>
      </c>
      <c r="CP104" s="83" t="str">
        <f>UPPER(RIGHT(LEFT('4in'!Q104,2)))</f>
        <v/>
      </c>
      <c r="CQ104" s="83" t="str">
        <f>UPPER(RIGHT(LEFT('4in'!Q104,3)))</f>
        <v/>
      </c>
      <c r="CR104" s="83" t="str">
        <f>UPPER(RIGHT('4in'!Q104))</f>
        <v/>
      </c>
      <c r="CS104" s="83" t="str">
        <f>UPPER(LEFT('4in'!U104))</f>
        <v/>
      </c>
      <c r="CT104" s="83" t="str">
        <f>UPPER(RIGHT(LEFT('4in'!U104,2)))</f>
        <v/>
      </c>
      <c r="CU104" s="83" t="str">
        <f>UPPER(RIGHT(LEFT('4in'!U104,3)))</f>
        <v/>
      </c>
      <c r="CV104" s="83" t="str">
        <f>UPPER(RIGHT('4in'!U104))</f>
        <v/>
      </c>
      <c r="CW104" s="83" t="str">
        <f>UPPER(LEFT('4in'!Y104))</f>
        <v/>
      </c>
      <c r="CX104" s="83" t="str">
        <f>UPPER(RIGHT(LEFT('4in'!Y104,2)))</f>
        <v/>
      </c>
      <c r="CY104" s="83" t="str">
        <f>UPPER(RIGHT(LEFT('4in'!Y104,3)))</f>
        <v/>
      </c>
      <c r="CZ104" s="83" t="str">
        <f>UPPER(RIGHT('4in'!Y104))</f>
        <v/>
      </c>
    </row>
    <row r="105" spans="1:104" ht="19.5" customHeight="1">
      <c r="A105" s="64"/>
      <c r="B105" s="84" t="str">
        <f>STUDENTS!U107</f>
        <v/>
      </c>
      <c r="C105" s="85">
        <f>STUDENTS!V107</f>
        <v>0</v>
      </c>
      <c r="D105" s="236" t="str">
        <f>STUDENTS!W107</f>
        <v/>
      </c>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2"/>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83" t="str">
        <f>UPPER(LEFT('4in'!E105))</f>
        <v/>
      </c>
      <c r="CD105" s="83" t="str">
        <f>UPPER(RIGHT(LEFT('4in'!E105,2)))</f>
        <v/>
      </c>
      <c r="CE105" s="83" t="str">
        <f>UPPER(RIGHT(LEFT('4in'!E105,3)))</f>
        <v/>
      </c>
      <c r="CF105" s="83" t="str">
        <f>UPPER(RIGHT('4in'!E105))</f>
        <v/>
      </c>
      <c r="CG105" s="83" t="str">
        <f>UPPER(LEFT('4in'!I105))</f>
        <v/>
      </c>
      <c r="CH105" s="83" t="str">
        <f>UPPER(RIGHT(LEFT('4in'!I105,2)))</f>
        <v/>
      </c>
      <c r="CI105" s="83" t="str">
        <f>UPPER(RIGHT(LEFT('4in'!I105,3)))</f>
        <v/>
      </c>
      <c r="CJ105" s="83" t="str">
        <f>UPPER(RIGHT('4in'!I105))</f>
        <v/>
      </c>
      <c r="CK105" s="83" t="str">
        <f>UPPER(LEFT('4in'!M105))</f>
        <v/>
      </c>
      <c r="CL105" s="83" t="str">
        <f>UPPER(RIGHT(LEFT('4in'!M105,2)))</f>
        <v/>
      </c>
      <c r="CM105" s="83" t="str">
        <f>UPPER(RIGHT(LEFT('4in'!M105,3)))</f>
        <v/>
      </c>
      <c r="CN105" s="83" t="str">
        <f>UPPER(RIGHT('4in'!M105))</f>
        <v/>
      </c>
      <c r="CO105" s="83" t="str">
        <f>UPPER(LEFT('4in'!Q105))</f>
        <v/>
      </c>
      <c r="CP105" s="83" t="str">
        <f>UPPER(RIGHT(LEFT('4in'!Q105,2)))</f>
        <v/>
      </c>
      <c r="CQ105" s="83" t="str">
        <f>UPPER(RIGHT(LEFT('4in'!Q105,3)))</f>
        <v/>
      </c>
      <c r="CR105" s="83" t="str">
        <f>UPPER(RIGHT('4in'!Q105))</f>
        <v/>
      </c>
      <c r="CS105" s="83" t="str">
        <f>UPPER(LEFT('4in'!U105))</f>
        <v/>
      </c>
      <c r="CT105" s="83" t="str">
        <f>UPPER(RIGHT(LEFT('4in'!U105,2)))</f>
        <v/>
      </c>
      <c r="CU105" s="83" t="str">
        <f>UPPER(RIGHT(LEFT('4in'!U105,3)))</f>
        <v/>
      </c>
      <c r="CV105" s="83" t="str">
        <f>UPPER(RIGHT('4in'!U105))</f>
        <v/>
      </c>
      <c r="CW105" s="83" t="str">
        <f>UPPER(LEFT('4in'!Y105))</f>
        <v/>
      </c>
      <c r="CX105" s="83" t="str">
        <f>UPPER(RIGHT(LEFT('4in'!Y105,2)))</f>
        <v/>
      </c>
      <c r="CY105" s="83" t="str">
        <f>UPPER(RIGHT(LEFT('4in'!Y105,3)))</f>
        <v/>
      </c>
      <c r="CZ105" s="83" t="str">
        <f>UPPER(RIGHT('4in'!Y105))</f>
        <v/>
      </c>
    </row>
    <row r="106" spans="1:104" ht="19.5" customHeight="1" thickBot="1">
      <c r="A106" s="64"/>
      <c r="B106" s="98" t="str">
        <f>STUDENTS!U108</f>
        <v/>
      </c>
      <c r="C106" s="418">
        <f>STUDENTS!V108</f>
        <v>0</v>
      </c>
      <c r="D106" s="237" t="str">
        <f>STUDENTS!W108</f>
        <v/>
      </c>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1"/>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83" t="str">
        <f>UPPER(LEFT('4in'!E106))</f>
        <v/>
      </c>
      <c r="CD106" s="83" t="str">
        <f>UPPER(RIGHT(LEFT('4in'!E106,2)))</f>
        <v/>
      </c>
      <c r="CE106" s="83" t="str">
        <f>UPPER(RIGHT(LEFT('4in'!E106,3)))</f>
        <v/>
      </c>
      <c r="CF106" s="83" t="str">
        <f>UPPER(RIGHT('4in'!E106))</f>
        <v/>
      </c>
      <c r="CG106" s="83" t="str">
        <f>UPPER(LEFT('4in'!I106))</f>
        <v/>
      </c>
      <c r="CH106" s="83" t="str">
        <f>UPPER(RIGHT(LEFT('4in'!I106,2)))</f>
        <v/>
      </c>
      <c r="CI106" s="83" t="str">
        <f>UPPER(RIGHT(LEFT('4in'!I106,3)))</f>
        <v/>
      </c>
      <c r="CJ106" s="83" t="str">
        <f>UPPER(RIGHT('4in'!I106))</f>
        <v/>
      </c>
      <c r="CK106" s="83" t="str">
        <f>UPPER(LEFT('4in'!M106))</f>
        <v/>
      </c>
      <c r="CL106" s="83" t="str">
        <f>UPPER(RIGHT(LEFT('4in'!M106,2)))</f>
        <v/>
      </c>
      <c r="CM106" s="83" t="str">
        <f>UPPER(RIGHT(LEFT('4in'!M106,3)))</f>
        <v/>
      </c>
      <c r="CN106" s="83" t="str">
        <f>UPPER(RIGHT('4in'!M106))</f>
        <v/>
      </c>
      <c r="CO106" s="83" t="str">
        <f>UPPER(LEFT('4in'!Q106))</f>
        <v/>
      </c>
      <c r="CP106" s="83" t="str">
        <f>UPPER(RIGHT(LEFT('4in'!Q106,2)))</f>
        <v/>
      </c>
      <c r="CQ106" s="83" t="str">
        <f>UPPER(RIGHT(LEFT('4in'!Q106,3)))</f>
        <v/>
      </c>
      <c r="CR106" s="83" t="str">
        <f>UPPER(RIGHT('4in'!Q106))</f>
        <v/>
      </c>
      <c r="CS106" s="83" t="str">
        <f>UPPER(LEFT('4in'!U106))</f>
        <v/>
      </c>
      <c r="CT106" s="83" t="str">
        <f>UPPER(RIGHT(LEFT('4in'!U106,2)))</f>
        <v/>
      </c>
      <c r="CU106" s="83" t="str">
        <f>UPPER(RIGHT(LEFT('4in'!U106,3)))</f>
        <v/>
      </c>
      <c r="CV106" s="83" t="str">
        <f>UPPER(RIGHT('4in'!U106))</f>
        <v/>
      </c>
      <c r="CW106" s="83" t="str">
        <f>UPPER(LEFT('4in'!Y106))</f>
        <v/>
      </c>
      <c r="CX106" s="83" t="str">
        <f>UPPER(RIGHT(LEFT('4in'!Y106,2)))</f>
        <v/>
      </c>
      <c r="CY106" s="83" t="str">
        <f>UPPER(RIGHT(LEFT('4in'!Y106,3)))</f>
        <v/>
      </c>
      <c r="CZ106" s="83" t="str">
        <f>UPPER(RIGHT('4in'!Y106))</f>
        <v/>
      </c>
    </row>
    <row r="107" spans="1:104" ht="19.5" customHeight="1">
      <c r="A107" s="64"/>
      <c r="B107" s="764" t="s">
        <v>268</v>
      </c>
      <c r="C107" s="765"/>
      <c r="D107" s="766"/>
      <c r="E107" s="762" t="s">
        <v>92</v>
      </c>
      <c r="F107" s="762"/>
      <c r="G107" s="762"/>
      <c r="H107" s="762"/>
      <c r="I107" s="762" t="s">
        <v>215</v>
      </c>
      <c r="J107" s="762"/>
      <c r="K107" s="762"/>
      <c r="L107" s="762"/>
      <c r="M107" s="762" t="s">
        <v>91</v>
      </c>
      <c r="N107" s="762"/>
      <c r="O107" s="762"/>
      <c r="P107" s="762"/>
      <c r="Q107" s="762" t="s">
        <v>90</v>
      </c>
      <c r="R107" s="762"/>
      <c r="S107" s="762"/>
      <c r="T107" s="762"/>
      <c r="U107" s="767" t="s">
        <v>275</v>
      </c>
      <c r="V107" s="768"/>
      <c r="W107" s="768"/>
      <c r="X107" s="769"/>
      <c r="Y107" s="762" t="s">
        <v>189</v>
      </c>
      <c r="Z107" s="762"/>
      <c r="AA107" s="762"/>
      <c r="AB107" s="763"/>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102"/>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c r="A108" s="64"/>
      <c r="B108" s="748"/>
      <c r="C108" s="749"/>
      <c r="D108" s="750"/>
      <c r="E108" s="419">
        <v>1</v>
      </c>
      <c r="F108" s="419">
        <v>2</v>
      </c>
      <c r="G108" s="419">
        <v>3</v>
      </c>
      <c r="H108" s="419">
        <v>4</v>
      </c>
      <c r="I108" s="419">
        <v>1</v>
      </c>
      <c r="J108" s="419">
        <v>2</v>
      </c>
      <c r="K108" s="419">
        <v>3</v>
      </c>
      <c r="L108" s="419">
        <v>4</v>
      </c>
      <c r="M108" s="419">
        <v>1</v>
      </c>
      <c r="N108" s="419">
        <v>2</v>
      </c>
      <c r="O108" s="419">
        <v>3</v>
      </c>
      <c r="P108" s="419">
        <v>4</v>
      </c>
      <c r="Q108" s="419">
        <v>1</v>
      </c>
      <c r="R108" s="419">
        <v>2</v>
      </c>
      <c r="S108" s="419">
        <v>3</v>
      </c>
      <c r="T108" s="419">
        <v>4</v>
      </c>
      <c r="U108" s="419">
        <v>1</v>
      </c>
      <c r="V108" s="419">
        <v>2</v>
      </c>
      <c r="W108" s="419">
        <v>3</v>
      </c>
      <c r="X108" s="419">
        <v>4</v>
      </c>
      <c r="Y108" s="419">
        <v>1</v>
      </c>
      <c r="Z108" s="419">
        <v>2</v>
      </c>
      <c r="AA108" s="419">
        <v>3</v>
      </c>
      <c r="AB108" s="420">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628" t="s">
        <v>17</v>
      </c>
      <c r="C109" s="630" t="s">
        <v>221</v>
      </c>
      <c r="D109" s="631"/>
      <c r="E109" s="103">
        <f t="shared" ref="E109:AB109" si="11">COUNTIFS($CB$7:$CB$106,"B",CC$7:CC$106,"A")</f>
        <v>6</v>
      </c>
      <c r="F109" s="103">
        <f t="shared" si="11"/>
        <v>0</v>
      </c>
      <c r="G109" s="103">
        <f t="shared" si="11"/>
        <v>0</v>
      </c>
      <c r="H109" s="103">
        <f t="shared" si="11"/>
        <v>0</v>
      </c>
      <c r="I109" s="103">
        <f t="shared" si="11"/>
        <v>0</v>
      </c>
      <c r="J109" s="103">
        <f t="shared" si="11"/>
        <v>0</v>
      </c>
      <c r="K109" s="103">
        <f t="shared" si="11"/>
        <v>0</v>
      </c>
      <c r="L109" s="103">
        <f t="shared" si="11"/>
        <v>0</v>
      </c>
      <c r="M109" s="103">
        <f t="shared" si="11"/>
        <v>0</v>
      </c>
      <c r="N109" s="103">
        <f t="shared" si="11"/>
        <v>0</v>
      </c>
      <c r="O109" s="103">
        <f t="shared" si="11"/>
        <v>0</v>
      </c>
      <c r="P109" s="103">
        <f t="shared" si="11"/>
        <v>6</v>
      </c>
      <c r="Q109" s="103">
        <f t="shared" si="11"/>
        <v>0</v>
      </c>
      <c r="R109" s="103">
        <f t="shared" si="11"/>
        <v>0</v>
      </c>
      <c r="S109" s="103">
        <f t="shared" si="11"/>
        <v>0</v>
      </c>
      <c r="T109" s="103">
        <f t="shared" si="11"/>
        <v>6</v>
      </c>
      <c r="U109" s="103">
        <f t="shared" si="11"/>
        <v>6</v>
      </c>
      <c r="V109" s="103">
        <f t="shared" si="11"/>
        <v>0</v>
      </c>
      <c r="W109" s="103">
        <f t="shared" si="11"/>
        <v>0</v>
      </c>
      <c r="X109" s="103">
        <f t="shared" si="11"/>
        <v>0</v>
      </c>
      <c r="Y109" s="103">
        <f t="shared" si="11"/>
        <v>0</v>
      </c>
      <c r="Z109" s="103">
        <f t="shared" si="11"/>
        <v>0</v>
      </c>
      <c r="AA109" s="103">
        <f t="shared" si="11"/>
        <v>0</v>
      </c>
      <c r="AB109" s="106">
        <f t="shared" si="11"/>
        <v>0</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628"/>
      <c r="C110" s="630" t="s">
        <v>220</v>
      </c>
      <c r="D110" s="631"/>
      <c r="E110" s="103">
        <f t="shared" ref="E110:AB110" si="12">COUNTIFS($CB$7:$CB$106,"B",CC$7:CC$106,"B")</f>
        <v>0</v>
      </c>
      <c r="F110" s="103">
        <f t="shared" si="12"/>
        <v>6</v>
      </c>
      <c r="G110" s="103">
        <f t="shared" si="12"/>
        <v>0</v>
      </c>
      <c r="H110" s="103">
        <f t="shared" si="12"/>
        <v>0</v>
      </c>
      <c r="I110" s="103">
        <f t="shared" si="12"/>
        <v>0</v>
      </c>
      <c r="J110" s="103">
        <f t="shared" si="12"/>
        <v>0</v>
      </c>
      <c r="K110" s="103">
        <f t="shared" si="12"/>
        <v>0</v>
      </c>
      <c r="L110" s="103">
        <f t="shared" si="12"/>
        <v>0</v>
      </c>
      <c r="M110" s="103">
        <f t="shared" si="12"/>
        <v>0</v>
      </c>
      <c r="N110" s="103">
        <f t="shared" si="12"/>
        <v>0</v>
      </c>
      <c r="O110" s="103">
        <f t="shared" si="12"/>
        <v>6</v>
      </c>
      <c r="P110" s="103">
        <f t="shared" si="12"/>
        <v>0</v>
      </c>
      <c r="Q110" s="103">
        <f t="shared" si="12"/>
        <v>0</v>
      </c>
      <c r="R110" s="103">
        <f t="shared" si="12"/>
        <v>0</v>
      </c>
      <c r="S110" s="103">
        <f t="shared" si="12"/>
        <v>6</v>
      </c>
      <c r="T110" s="103">
        <f t="shared" si="12"/>
        <v>0</v>
      </c>
      <c r="U110" s="103">
        <f t="shared" si="12"/>
        <v>0</v>
      </c>
      <c r="V110" s="103">
        <f t="shared" si="12"/>
        <v>6</v>
      </c>
      <c r="W110" s="103">
        <f t="shared" si="12"/>
        <v>0</v>
      </c>
      <c r="X110" s="103">
        <f t="shared" si="12"/>
        <v>0</v>
      </c>
      <c r="Y110" s="103">
        <f t="shared" si="12"/>
        <v>0</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28"/>
      <c r="C111" s="630" t="s">
        <v>219</v>
      </c>
      <c r="D111" s="631"/>
      <c r="E111" s="103">
        <f t="shared" ref="E111:AB111" si="13">COUNTIFS($CB$7:$CB$106,"B",CC$7:CC$106,"C")</f>
        <v>0</v>
      </c>
      <c r="F111" s="103">
        <f t="shared" si="13"/>
        <v>0</v>
      </c>
      <c r="G111" s="103">
        <f t="shared" si="13"/>
        <v>6</v>
      </c>
      <c r="H111" s="103">
        <f t="shared" si="13"/>
        <v>6</v>
      </c>
      <c r="I111" s="103">
        <f t="shared" si="13"/>
        <v>0</v>
      </c>
      <c r="J111" s="103">
        <f t="shared" si="13"/>
        <v>0</v>
      </c>
      <c r="K111" s="103">
        <f t="shared" si="13"/>
        <v>0</v>
      </c>
      <c r="L111" s="103">
        <f t="shared" si="13"/>
        <v>0</v>
      </c>
      <c r="M111" s="103">
        <f t="shared" si="13"/>
        <v>6</v>
      </c>
      <c r="N111" s="103">
        <f t="shared" si="13"/>
        <v>6</v>
      </c>
      <c r="O111" s="103">
        <f t="shared" si="13"/>
        <v>0</v>
      </c>
      <c r="P111" s="103">
        <f t="shared" si="13"/>
        <v>0</v>
      </c>
      <c r="Q111" s="103">
        <f t="shared" si="13"/>
        <v>6</v>
      </c>
      <c r="R111" s="103">
        <f t="shared" si="13"/>
        <v>6</v>
      </c>
      <c r="S111" s="103">
        <f t="shared" si="13"/>
        <v>0</v>
      </c>
      <c r="T111" s="103">
        <f t="shared" si="13"/>
        <v>0</v>
      </c>
      <c r="U111" s="103">
        <f t="shared" si="13"/>
        <v>0</v>
      </c>
      <c r="V111" s="103">
        <f t="shared" si="13"/>
        <v>0</v>
      </c>
      <c r="W111" s="103">
        <f t="shared" si="13"/>
        <v>6</v>
      </c>
      <c r="X111" s="103">
        <f t="shared" si="13"/>
        <v>6</v>
      </c>
      <c r="Y111" s="103">
        <f t="shared" si="13"/>
        <v>0</v>
      </c>
      <c r="Z111" s="103">
        <f t="shared" si="13"/>
        <v>0</v>
      </c>
      <c r="AA111" s="103">
        <f t="shared" si="13"/>
        <v>0</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8" t="s">
        <v>18</v>
      </c>
      <c r="C112" s="643" t="s">
        <v>221</v>
      </c>
      <c r="D112" s="643"/>
      <c r="E112" s="105">
        <f t="shared" ref="E112:AB112" si="14">COUNTIFS($CB$7:$CB$106,"G",CC$7:CC$106,"A")</f>
        <v>13</v>
      </c>
      <c r="F112" s="105">
        <f t="shared" si="14"/>
        <v>0</v>
      </c>
      <c r="G112" s="105">
        <f t="shared" si="14"/>
        <v>0</v>
      </c>
      <c r="H112" s="105">
        <f t="shared" si="14"/>
        <v>0</v>
      </c>
      <c r="I112" s="105">
        <f t="shared" si="14"/>
        <v>0</v>
      </c>
      <c r="J112" s="105">
        <f t="shared" si="14"/>
        <v>0</v>
      </c>
      <c r="K112" s="105">
        <f t="shared" si="14"/>
        <v>0</v>
      </c>
      <c r="L112" s="105">
        <f t="shared" si="14"/>
        <v>0</v>
      </c>
      <c r="M112" s="105">
        <f t="shared" si="14"/>
        <v>0</v>
      </c>
      <c r="N112" s="105">
        <f t="shared" si="14"/>
        <v>0</v>
      </c>
      <c r="O112" s="105">
        <f t="shared" si="14"/>
        <v>0</v>
      </c>
      <c r="P112" s="105">
        <f t="shared" si="14"/>
        <v>13</v>
      </c>
      <c r="Q112" s="105">
        <f t="shared" si="14"/>
        <v>0</v>
      </c>
      <c r="R112" s="105">
        <f t="shared" si="14"/>
        <v>0</v>
      </c>
      <c r="S112" s="105">
        <f t="shared" si="14"/>
        <v>0</v>
      </c>
      <c r="T112" s="105">
        <f t="shared" si="14"/>
        <v>13</v>
      </c>
      <c r="U112" s="105">
        <f t="shared" si="14"/>
        <v>13</v>
      </c>
      <c r="V112" s="105">
        <f t="shared" si="14"/>
        <v>0</v>
      </c>
      <c r="W112" s="105">
        <f t="shared" si="14"/>
        <v>0</v>
      </c>
      <c r="X112" s="105">
        <f t="shared" si="14"/>
        <v>0</v>
      </c>
      <c r="Y112" s="105">
        <f t="shared" si="14"/>
        <v>0</v>
      </c>
      <c r="Z112" s="105">
        <f t="shared" si="14"/>
        <v>0</v>
      </c>
      <c r="AA112" s="105">
        <f t="shared" si="14"/>
        <v>0</v>
      </c>
      <c r="AB112" s="168">
        <f t="shared" si="14"/>
        <v>0</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628"/>
      <c r="C113" s="643" t="s">
        <v>220</v>
      </c>
      <c r="D113" s="643"/>
      <c r="E113" s="105">
        <f t="shared" ref="E113:AB113" si="15">COUNTIFS($CB$7:$CB$106,"G",CC$7:CC$106,"B")</f>
        <v>0</v>
      </c>
      <c r="F113" s="105">
        <f t="shared" si="15"/>
        <v>13</v>
      </c>
      <c r="G113" s="105">
        <f t="shared" si="15"/>
        <v>0</v>
      </c>
      <c r="H113" s="105">
        <f t="shared" si="15"/>
        <v>0</v>
      </c>
      <c r="I113" s="105">
        <f t="shared" si="15"/>
        <v>0</v>
      </c>
      <c r="J113" s="105">
        <f t="shared" si="15"/>
        <v>0</v>
      </c>
      <c r="K113" s="105">
        <f t="shared" si="15"/>
        <v>0</v>
      </c>
      <c r="L113" s="105">
        <f t="shared" si="15"/>
        <v>0</v>
      </c>
      <c r="M113" s="105">
        <f t="shared" si="15"/>
        <v>0</v>
      </c>
      <c r="N113" s="105">
        <f t="shared" si="15"/>
        <v>0</v>
      </c>
      <c r="O113" s="105">
        <f t="shared" si="15"/>
        <v>13</v>
      </c>
      <c r="P113" s="105">
        <f t="shared" si="15"/>
        <v>0</v>
      </c>
      <c r="Q113" s="105">
        <f t="shared" si="15"/>
        <v>0</v>
      </c>
      <c r="R113" s="105">
        <f t="shared" si="15"/>
        <v>0</v>
      </c>
      <c r="S113" s="105">
        <f t="shared" si="15"/>
        <v>13</v>
      </c>
      <c r="T113" s="105">
        <f t="shared" si="15"/>
        <v>0</v>
      </c>
      <c r="U113" s="105">
        <f t="shared" si="15"/>
        <v>0</v>
      </c>
      <c r="V113" s="105">
        <f t="shared" si="15"/>
        <v>13</v>
      </c>
      <c r="W113" s="105">
        <f t="shared" si="15"/>
        <v>0</v>
      </c>
      <c r="X113" s="105">
        <f t="shared" si="15"/>
        <v>0</v>
      </c>
      <c r="Y113" s="105">
        <f t="shared" si="15"/>
        <v>0</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28"/>
      <c r="C114" s="643" t="s">
        <v>219</v>
      </c>
      <c r="D114" s="643"/>
      <c r="E114" s="105">
        <f t="shared" ref="E114:AB114" si="16">COUNTIFS($CB$7:$CB$106,"G",CC$7:CC$106,"C")</f>
        <v>0</v>
      </c>
      <c r="F114" s="105">
        <f t="shared" si="16"/>
        <v>0</v>
      </c>
      <c r="G114" s="105">
        <f t="shared" si="16"/>
        <v>13</v>
      </c>
      <c r="H114" s="105">
        <f t="shared" si="16"/>
        <v>13</v>
      </c>
      <c r="I114" s="105">
        <f t="shared" si="16"/>
        <v>0</v>
      </c>
      <c r="J114" s="105">
        <f t="shared" si="16"/>
        <v>0</v>
      </c>
      <c r="K114" s="105">
        <f t="shared" si="16"/>
        <v>0</v>
      </c>
      <c r="L114" s="105">
        <f t="shared" si="16"/>
        <v>0</v>
      </c>
      <c r="M114" s="105">
        <f t="shared" si="16"/>
        <v>13</v>
      </c>
      <c r="N114" s="105">
        <f t="shared" si="16"/>
        <v>13</v>
      </c>
      <c r="O114" s="105">
        <f t="shared" si="16"/>
        <v>0</v>
      </c>
      <c r="P114" s="105">
        <f t="shared" si="16"/>
        <v>0</v>
      </c>
      <c r="Q114" s="105">
        <f t="shared" si="16"/>
        <v>13</v>
      </c>
      <c r="R114" s="105">
        <f t="shared" si="16"/>
        <v>13</v>
      </c>
      <c r="S114" s="105">
        <f t="shared" si="16"/>
        <v>0</v>
      </c>
      <c r="T114" s="105">
        <f t="shared" si="16"/>
        <v>0</v>
      </c>
      <c r="U114" s="105">
        <f t="shared" si="16"/>
        <v>0</v>
      </c>
      <c r="V114" s="105">
        <f t="shared" si="16"/>
        <v>0</v>
      </c>
      <c r="W114" s="105">
        <f t="shared" si="16"/>
        <v>13</v>
      </c>
      <c r="X114" s="105">
        <f t="shared" si="16"/>
        <v>13</v>
      </c>
      <c r="Y114" s="105">
        <f t="shared" si="16"/>
        <v>0</v>
      </c>
      <c r="Z114" s="105">
        <f t="shared" si="16"/>
        <v>0</v>
      </c>
      <c r="AA114" s="105">
        <f t="shared" si="16"/>
        <v>0</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8" t="s">
        <v>19</v>
      </c>
      <c r="C115" s="630" t="s">
        <v>221</v>
      </c>
      <c r="D115" s="631"/>
      <c r="E115" s="103">
        <f t="shared" ref="E115:AB115" si="17">E109+E112</f>
        <v>19</v>
      </c>
      <c r="F115" s="103">
        <f t="shared" si="17"/>
        <v>0</v>
      </c>
      <c r="G115" s="103">
        <f t="shared" si="17"/>
        <v>0</v>
      </c>
      <c r="H115" s="103">
        <f t="shared" si="17"/>
        <v>0</v>
      </c>
      <c r="I115" s="103">
        <f t="shared" si="17"/>
        <v>0</v>
      </c>
      <c r="J115" s="103">
        <f t="shared" si="17"/>
        <v>0</v>
      </c>
      <c r="K115" s="103">
        <f t="shared" si="17"/>
        <v>0</v>
      </c>
      <c r="L115" s="103">
        <f t="shared" si="17"/>
        <v>0</v>
      </c>
      <c r="M115" s="103">
        <f t="shared" si="17"/>
        <v>0</v>
      </c>
      <c r="N115" s="103">
        <f t="shared" si="17"/>
        <v>0</v>
      </c>
      <c r="O115" s="103">
        <f t="shared" si="17"/>
        <v>0</v>
      </c>
      <c r="P115" s="103">
        <f t="shared" si="17"/>
        <v>19</v>
      </c>
      <c r="Q115" s="103">
        <f t="shared" si="17"/>
        <v>0</v>
      </c>
      <c r="R115" s="103">
        <f t="shared" si="17"/>
        <v>0</v>
      </c>
      <c r="S115" s="103">
        <f t="shared" si="17"/>
        <v>0</v>
      </c>
      <c r="T115" s="103">
        <f t="shared" si="17"/>
        <v>19</v>
      </c>
      <c r="U115" s="103">
        <f t="shared" si="17"/>
        <v>19</v>
      </c>
      <c r="V115" s="103">
        <f t="shared" si="17"/>
        <v>0</v>
      </c>
      <c r="W115" s="103">
        <f t="shared" si="17"/>
        <v>0</v>
      </c>
      <c r="X115" s="103">
        <f t="shared" si="17"/>
        <v>0</v>
      </c>
      <c r="Y115" s="103">
        <f t="shared" si="17"/>
        <v>0</v>
      </c>
      <c r="Z115" s="103">
        <f t="shared" si="17"/>
        <v>0</v>
      </c>
      <c r="AA115" s="103">
        <f t="shared" si="17"/>
        <v>0</v>
      </c>
      <c r="AB115" s="106">
        <f t="shared" si="17"/>
        <v>0</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628"/>
      <c r="C116" s="630" t="s">
        <v>220</v>
      </c>
      <c r="D116" s="631"/>
      <c r="E116" s="103">
        <f t="shared" ref="E116:AB116" si="18">E110+E113</f>
        <v>0</v>
      </c>
      <c r="F116" s="103">
        <f t="shared" si="18"/>
        <v>19</v>
      </c>
      <c r="G116" s="103">
        <f t="shared" si="18"/>
        <v>0</v>
      </c>
      <c r="H116" s="103">
        <f t="shared" si="18"/>
        <v>0</v>
      </c>
      <c r="I116" s="103">
        <f t="shared" si="18"/>
        <v>0</v>
      </c>
      <c r="J116" s="103">
        <f t="shared" si="18"/>
        <v>0</v>
      </c>
      <c r="K116" s="103">
        <f t="shared" si="18"/>
        <v>0</v>
      </c>
      <c r="L116" s="103">
        <f t="shared" si="18"/>
        <v>0</v>
      </c>
      <c r="M116" s="103">
        <f t="shared" si="18"/>
        <v>0</v>
      </c>
      <c r="N116" s="103">
        <f t="shared" si="18"/>
        <v>0</v>
      </c>
      <c r="O116" s="103">
        <f t="shared" si="18"/>
        <v>19</v>
      </c>
      <c r="P116" s="103">
        <f t="shared" si="18"/>
        <v>0</v>
      </c>
      <c r="Q116" s="103">
        <f t="shared" si="18"/>
        <v>0</v>
      </c>
      <c r="R116" s="103">
        <f t="shared" si="18"/>
        <v>0</v>
      </c>
      <c r="S116" s="103">
        <f t="shared" si="18"/>
        <v>19</v>
      </c>
      <c r="T116" s="103">
        <f t="shared" si="18"/>
        <v>0</v>
      </c>
      <c r="U116" s="103">
        <f t="shared" si="18"/>
        <v>0</v>
      </c>
      <c r="V116" s="103">
        <f t="shared" si="18"/>
        <v>19</v>
      </c>
      <c r="W116" s="103">
        <f t="shared" si="18"/>
        <v>0</v>
      </c>
      <c r="X116" s="103">
        <f t="shared" si="18"/>
        <v>0</v>
      </c>
      <c r="Y116" s="103">
        <f t="shared" si="18"/>
        <v>0</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29"/>
      <c r="C117" s="632" t="s">
        <v>219</v>
      </c>
      <c r="D117" s="633"/>
      <c r="E117" s="103">
        <f t="shared" ref="E117:AB117" si="19">E111+E114</f>
        <v>0</v>
      </c>
      <c r="F117" s="103">
        <f t="shared" si="19"/>
        <v>0</v>
      </c>
      <c r="G117" s="103">
        <f t="shared" si="19"/>
        <v>19</v>
      </c>
      <c r="H117" s="103">
        <f t="shared" si="19"/>
        <v>19</v>
      </c>
      <c r="I117" s="103">
        <f t="shared" si="19"/>
        <v>0</v>
      </c>
      <c r="J117" s="103">
        <f t="shared" si="19"/>
        <v>0</v>
      </c>
      <c r="K117" s="103">
        <f t="shared" si="19"/>
        <v>0</v>
      </c>
      <c r="L117" s="103">
        <f t="shared" si="19"/>
        <v>0</v>
      </c>
      <c r="M117" s="103">
        <f t="shared" si="19"/>
        <v>19</v>
      </c>
      <c r="N117" s="103">
        <f t="shared" si="19"/>
        <v>19</v>
      </c>
      <c r="O117" s="103">
        <f t="shared" si="19"/>
        <v>0</v>
      </c>
      <c r="P117" s="103">
        <f t="shared" si="19"/>
        <v>0</v>
      </c>
      <c r="Q117" s="103">
        <f t="shared" si="19"/>
        <v>19</v>
      </c>
      <c r="R117" s="103">
        <f t="shared" si="19"/>
        <v>19</v>
      </c>
      <c r="S117" s="103">
        <f t="shared" si="19"/>
        <v>0</v>
      </c>
      <c r="T117" s="103">
        <f t="shared" si="19"/>
        <v>0</v>
      </c>
      <c r="U117" s="103">
        <f t="shared" si="19"/>
        <v>0</v>
      </c>
      <c r="V117" s="103">
        <f t="shared" si="19"/>
        <v>0</v>
      </c>
      <c r="W117" s="103">
        <f t="shared" si="19"/>
        <v>19</v>
      </c>
      <c r="X117" s="103">
        <f t="shared" si="19"/>
        <v>19</v>
      </c>
      <c r="Y117" s="103">
        <f t="shared" si="19"/>
        <v>0</v>
      </c>
      <c r="Z117" s="103">
        <f t="shared" si="19"/>
        <v>0</v>
      </c>
      <c r="AA117" s="103">
        <f t="shared" si="19"/>
        <v>0</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108"/>
      <c r="D118" s="109"/>
      <c r="E118" s="634" t="s">
        <v>218</v>
      </c>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111"/>
      <c r="D119" s="112"/>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120"/>
      <c r="D120" s="121"/>
      <c r="E120" s="122" t="s">
        <v>61</v>
      </c>
      <c r="F120" s="123">
        <f>SUM(E109:H109)</f>
        <v>6</v>
      </c>
      <c r="G120" s="123">
        <f>SUM(E112:H112)</f>
        <v>13</v>
      </c>
      <c r="H120" s="123">
        <f>SUM(E115:H115)</f>
        <v>19</v>
      </c>
      <c r="I120" s="124" t="s">
        <v>61</v>
      </c>
      <c r="J120" s="123">
        <f>SUM(I109:L109)</f>
        <v>0</v>
      </c>
      <c r="K120" s="123">
        <f>SUM(I112:L112)</f>
        <v>0</v>
      </c>
      <c r="L120" s="123">
        <f>SUM(J120:K120)</f>
        <v>0</v>
      </c>
      <c r="M120" s="124" t="s">
        <v>61</v>
      </c>
      <c r="N120" s="123">
        <f>SUM(M109:P109)</f>
        <v>6</v>
      </c>
      <c r="O120" s="123">
        <f>SUM(M112:P112)</f>
        <v>13</v>
      </c>
      <c r="P120" s="123">
        <f>SUM(N120:O120)</f>
        <v>19</v>
      </c>
      <c r="Q120" s="124" t="s">
        <v>61</v>
      </c>
      <c r="R120" s="123">
        <f>SUM(Q109:T109)</f>
        <v>6</v>
      </c>
      <c r="S120" s="123">
        <f>SUM(Q112:T112)</f>
        <v>13</v>
      </c>
      <c r="T120" s="123">
        <f>SUM(R120:S120)</f>
        <v>19</v>
      </c>
      <c r="U120" s="124" t="s">
        <v>61</v>
      </c>
      <c r="V120" s="123">
        <f>SUM(U109:X109)</f>
        <v>6</v>
      </c>
      <c r="W120" s="123">
        <f>SUM(U112:X112)</f>
        <v>13</v>
      </c>
      <c r="X120" s="123">
        <f>SUM(V120:W120)</f>
        <v>19</v>
      </c>
      <c r="Y120" s="124" t="s">
        <v>61</v>
      </c>
      <c r="Z120" s="123">
        <f>SUM(Y109:AB109)</f>
        <v>0</v>
      </c>
      <c r="AA120" s="123">
        <f>SUM(Y112:AB112)</f>
        <v>0</v>
      </c>
      <c r="AB120" s="125">
        <f>SUM(Z120:AA120)</f>
        <v>0</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6</v>
      </c>
      <c r="G121" s="123">
        <f>SUM(E113:H113)</f>
        <v>13</v>
      </c>
      <c r="H121" s="123">
        <f>SUM(E116:H116)</f>
        <v>19</v>
      </c>
      <c r="I121" s="124" t="s">
        <v>63</v>
      </c>
      <c r="J121" s="123">
        <f>SUM(I110:L110)</f>
        <v>0</v>
      </c>
      <c r="K121" s="123">
        <f>SUM(I113:L113)</f>
        <v>0</v>
      </c>
      <c r="L121" s="123">
        <f>SUM(J121:K121)</f>
        <v>0</v>
      </c>
      <c r="M121" s="124" t="s">
        <v>63</v>
      </c>
      <c r="N121" s="123">
        <f>SUM(M110:P110)</f>
        <v>6</v>
      </c>
      <c r="O121" s="123">
        <f>SUM(M113:P113)</f>
        <v>13</v>
      </c>
      <c r="P121" s="123">
        <f>SUM(N121:O121)</f>
        <v>19</v>
      </c>
      <c r="Q121" s="124" t="s">
        <v>63</v>
      </c>
      <c r="R121" s="123">
        <f>SUM(Q110:T110)</f>
        <v>6</v>
      </c>
      <c r="S121" s="123">
        <f>SUM(Q113:T113)</f>
        <v>13</v>
      </c>
      <c r="T121" s="123">
        <f>SUM(R121:S121)</f>
        <v>19</v>
      </c>
      <c r="U121" s="124" t="s">
        <v>63</v>
      </c>
      <c r="V121" s="123">
        <f>SUM(U110:X110)</f>
        <v>6</v>
      </c>
      <c r="W121" s="123">
        <f>SUM(U113:X113)</f>
        <v>13</v>
      </c>
      <c r="X121" s="123">
        <f>SUM(V121:W121)</f>
        <v>19</v>
      </c>
      <c r="Y121" s="124" t="s">
        <v>63</v>
      </c>
      <c r="Z121" s="123">
        <f>SUM(Y110:AB110)</f>
        <v>0</v>
      </c>
      <c r="AA121" s="123">
        <f>SUM(Y113:AB113)</f>
        <v>0</v>
      </c>
      <c r="AB121" s="125">
        <f>SUM(Z121:AA121)</f>
        <v>0</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12</v>
      </c>
      <c r="G122" s="123">
        <f>SUM(E114:H114)</f>
        <v>26</v>
      </c>
      <c r="H122" s="123">
        <f>SUM(E117:H117)</f>
        <v>38</v>
      </c>
      <c r="I122" s="124" t="s">
        <v>62</v>
      </c>
      <c r="J122" s="123">
        <f>SUM(I111:L111)</f>
        <v>0</v>
      </c>
      <c r="K122" s="123">
        <f>SUM(I114:L114)</f>
        <v>0</v>
      </c>
      <c r="L122" s="123">
        <f>SUM(J122:K122)</f>
        <v>0</v>
      </c>
      <c r="M122" s="124" t="s">
        <v>62</v>
      </c>
      <c r="N122" s="123">
        <f>SUM(M111:P111)</f>
        <v>12</v>
      </c>
      <c r="O122" s="123">
        <f>SUM(M114:P114)</f>
        <v>26</v>
      </c>
      <c r="P122" s="123">
        <f>SUM(N122:O122)</f>
        <v>38</v>
      </c>
      <c r="Q122" s="124" t="s">
        <v>62</v>
      </c>
      <c r="R122" s="123">
        <f>SUM(Q111:T111)</f>
        <v>12</v>
      </c>
      <c r="S122" s="123">
        <f>SUM(Q114:T114)</f>
        <v>26</v>
      </c>
      <c r="T122" s="123">
        <f>SUM(R122:S122)</f>
        <v>38</v>
      </c>
      <c r="U122" s="124" t="s">
        <v>62</v>
      </c>
      <c r="V122" s="123">
        <f>SUM(U111:X111)</f>
        <v>12</v>
      </c>
      <c r="W122" s="123">
        <f>SUM(U114:X114)</f>
        <v>26</v>
      </c>
      <c r="X122" s="123">
        <f>SUM(V122:W122)</f>
        <v>38</v>
      </c>
      <c r="Y122" s="124" t="s">
        <v>62</v>
      </c>
      <c r="Z122" s="123">
        <f>SUM(Y111:AB111)</f>
        <v>0</v>
      </c>
      <c r="AA122" s="123">
        <f>SUM(Y114:AB114)</f>
        <v>0</v>
      </c>
      <c r="AB122" s="125">
        <f>SUM(Z122:AA122)</f>
        <v>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409" t="s">
        <v>97</v>
      </c>
      <c r="F123" s="410">
        <f>SUM(F120:F122)</f>
        <v>24</v>
      </c>
      <c r="G123" s="410">
        <f>SUM(G120:G122)</f>
        <v>52</v>
      </c>
      <c r="H123" s="410">
        <f>SUM(H120:H122)</f>
        <v>76</v>
      </c>
      <c r="I123" s="411" t="s">
        <v>97</v>
      </c>
      <c r="J123" s="410">
        <f>SUM(J120:J122)</f>
        <v>0</v>
      </c>
      <c r="K123" s="410">
        <f>SUM(K120:K122)</f>
        <v>0</v>
      </c>
      <c r="L123" s="410">
        <f>SUM(L120:L122)</f>
        <v>0</v>
      </c>
      <c r="M123" s="411" t="s">
        <v>97</v>
      </c>
      <c r="N123" s="410">
        <f>SUM(N120:N122)</f>
        <v>24</v>
      </c>
      <c r="O123" s="410">
        <f>SUM(O120:O122)</f>
        <v>52</v>
      </c>
      <c r="P123" s="410">
        <f>SUM(P120:P122)</f>
        <v>76</v>
      </c>
      <c r="Q123" s="411" t="s">
        <v>97</v>
      </c>
      <c r="R123" s="410">
        <f>SUM(R120:R122)</f>
        <v>24</v>
      </c>
      <c r="S123" s="410">
        <f>SUM(S120:S122)</f>
        <v>52</v>
      </c>
      <c r="T123" s="410">
        <f>SUM(T120:T122)</f>
        <v>76</v>
      </c>
      <c r="U123" s="411" t="s">
        <v>97</v>
      </c>
      <c r="V123" s="410">
        <f>SUM(V120:V122)</f>
        <v>24</v>
      </c>
      <c r="W123" s="410">
        <f>SUM(W120:W122)</f>
        <v>52</v>
      </c>
      <c r="X123" s="410">
        <f>SUM(X120:X122)</f>
        <v>76</v>
      </c>
      <c r="Y123" s="411" t="s">
        <v>97</v>
      </c>
      <c r="Z123" s="410">
        <f>SUM(Z120:Z122)</f>
        <v>0</v>
      </c>
      <c r="AA123" s="410">
        <f>SUM(AA120:AA122)</f>
        <v>0</v>
      </c>
      <c r="AB123" s="412">
        <f>SUM(AB120:AB122)</f>
        <v>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139"/>
      <c r="E124" s="637" t="s">
        <v>217</v>
      </c>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42" t="s">
        <v>269</v>
      </c>
      <c r="D125" s="139"/>
      <c r="E125" s="649" t="s">
        <v>92</v>
      </c>
      <c r="F125" s="638"/>
      <c r="G125" s="638"/>
      <c r="H125" s="638"/>
      <c r="I125" s="650" t="s">
        <v>215</v>
      </c>
      <c r="J125" s="638"/>
      <c r="K125" s="638"/>
      <c r="L125" s="638"/>
      <c r="M125" s="650" t="s">
        <v>91</v>
      </c>
      <c r="N125" s="638"/>
      <c r="O125" s="638"/>
      <c r="P125" s="638"/>
      <c r="Q125" s="650" t="s">
        <v>90</v>
      </c>
      <c r="R125" s="638"/>
      <c r="S125" s="638"/>
      <c r="T125" s="638"/>
      <c r="U125" s="650" t="s">
        <v>190</v>
      </c>
      <c r="V125" s="638"/>
      <c r="W125" s="638"/>
      <c r="X125" s="638"/>
      <c r="Y125" s="650" t="s">
        <v>189</v>
      </c>
      <c r="Z125" s="638"/>
      <c r="AA125" s="638"/>
      <c r="AB125" s="639"/>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171" t="str">
        <f>UPPER(CONCATENATE(Q3,T3))</f>
        <v>CLASS:IV</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0</v>
      </c>
      <c r="K127" s="123">
        <f>ROUND(K120*100/($W$4*4),0)</f>
        <v>0</v>
      </c>
      <c r="L127" s="123">
        <f>ROUND(L120*100/($AA$4*4),0)</f>
        <v>0</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0</v>
      </c>
      <c r="AA127" s="123">
        <f>ROUND(AA120*100/($W$4*4),0)</f>
        <v>0</v>
      </c>
      <c r="AB127" s="125">
        <f>ROUND(AB120*100/($AA$4*4),0)</f>
        <v>0</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0</v>
      </c>
      <c r="K128" s="123">
        <f>ROUND(K121*100/($W$4*4),0)</f>
        <v>0</v>
      </c>
      <c r="L128" s="123">
        <f>ROUND(L121*100/($AA$4*4),0)</f>
        <v>0</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0</v>
      </c>
      <c r="AA128" s="123">
        <f>ROUND(AA121*100/($W$4*4),0)</f>
        <v>0</v>
      </c>
      <c r="AB128" s="125">
        <f>ROUND(AB121*100/($AA$4*4),0)</f>
        <v>0</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100</v>
      </c>
      <c r="K129" s="123">
        <f>100-ROUND(SUM(K127:K128),0)</f>
        <v>100</v>
      </c>
      <c r="L129" s="123">
        <f>100-ROUND(SUM(L127:L128),0)</f>
        <v>100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100</v>
      </c>
      <c r="AA129" s="123">
        <f>100-ROUND(SUM(AA127:AA128),0)</f>
        <v>100</v>
      </c>
      <c r="AB129" s="125">
        <f>100-ROUND(SUM(AB127:AB128),0)</f>
        <v>100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146"/>
      <c r="D130" s="121"/>
      <c r="E130" s="409" t="s">
        <v>97</v>
      </c>
      <c r="F130" s="413">
        <v>100</v>
      </c>
      <c r="G130" s="413">
        <v>100</v>
      </c>
      <c r="H130" s="413">
        <v>100</v>
      </c>
      <c r="I130" s="409" t="s">
        <v>97</v>
      </c>
      <c r="J130" s="413">
        <v>100</v>
      </c>
      <c r="K130" s="413">
        <v>100</v>
      </c>
      <c r="L130" s="413">
        <v>100</v>
      </c>
      <c r="M130" s="409" t="s">
        <v>97</v>
      </c>
      <c r="N130" s="413">
        <v>100</v>
      </c>
      <c r="O130" s="413">
        <v>100</v>
      </c>
      <c r="P130" s="413">
        <v>100</v>
      </c>
      <c r="Q130" s="409" t="s">
        <v>97</v>
      </c>
      <c r="R130" s="413">
        <v>100</v>
      </c>
      <c r="S130" s="413">
        <v>100</v>
      </c>
      <c r="T130" s="413">
        <v>100</v>
      </c>
      <c r="U130" s="409" t="s">
        <v>97</v>
      </c>
      <c r="V130" s="413">
        <v>100</v>
      </c>
      <c r="W130" s="413">
        <v>100</v>
      </c>
      <c r="X130" s="413">
        <v>100</v>
      </c>
      <c r="Y130" s="409" t="s">
        <v>97</v>
      </c>
      <c r="Z130" s="413">
        <v>100</v>
      </c>
      <c r="AA130" s="413">
        <v>100</v>
      </c>
      <c r="AB130" s="414">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148" t="s">
        <v>273</v>
      </c>
      <c r="D131" s="139"/>
      <c r="E131" s="648" t="s">
        <v>216</v>
      </c>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649" t="s">
        <v>92</v>
      </c>
      <c r="F132" s="638"/>
      <c r="G132" s="638"/>
      <c r="H132" s="638"/>
      <c r="I132" s="650" t="s">
        <v>215</v>
      </c>
      <c r="J132" s="638"/>
      <c r="K132" s="638"/>
      <c r="L132" s="638"/>
      <c r="M132" s="650" t="s">
        <v>91</v>
      </c>
      <c r="N132" s="638"/>
      <c r="O132" s="638"/>
      <c r="P132" s="638"/>
      <c r="Q132" s="650" t="s">
        <v>90</v>
      </c>
      <c r="R132" s="638"/>
      <c r="S132" s="638"/>
      <c r="T132" s="638"/>
      <c r="U132" s="650" t="s">
        <v>190</v>
      </c>
      <c r="V132" s="638"/>
      <c r="W132" s="638"/>
      <c r="X132" s="638"/>
      <c r="Y132" s="650" t="s">
        <v>189</v>
      </c>
      <c r="Z132" s="638"/>
      <c r="AA132" s="638"/>
      <c r="AB132" s="639"/>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644" t="s">
        <v>214</v>
      </c>
      <c r="F133" s="152" t="s">
        <v>63</v>
      </c>
      <c r="G133" s="152" t="s">
        <v>84</v>
      </c>
      <c r="H133" s="153" t="s">
        <v>97</v>
      </c>
      <c r="I133" s="646" t="s">
        <v>214</v>
      </c>
      <c r="J133" s="152" t="s">
        <v>63</v>
      </c>
      <c r="K133" s="152" t="s">
        <v>84</v>
      </c>
      <c r="L133" s="153" t="s">
        <v>97</v>
      </c>
      <c r="M133" s="646" t="s">
        <v>214</v>
      </c>
      <c r="N133" s="152" t="s">
        <v>63</v>
      </c>
      <c r="O133" s="152" t="s">
        <v>84</v>
      </c>
      <c r="P133" s="153" t="s">
        <v>97</v>
      </c>
      <c r="Q133" s="646" t="s">
        <v>214</v>
      </c>
      <c r="R133" s="152" t="s">
        <v>63</v>
      </c>
      <c r="S133" s="152" t="s">
        <v>84</v>
      </c>
      <c r="T133" s="153" t="s">
        <v>97</v>
      </c>
      <c r="U133" s="646" t="s">
        <v>214</v>
      </c>
      <c r="V133" s="152" t="s">
        <v>63</v>
      </c>
      <c r="W133" s="152" t="s">
        <v>84</v>
      </c>
      <c r="X133" s="153" t="s">
        <v>97</v>
      </c>
      <c r="Y133" s="646"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645"/>
      <c r="F134" s="415" t="str">
        <f>F136</f>
        <v>D</v>
      </c>
      <c r="G134" s="415" t="str">
        <f>G136</f>
        <v>D</v>
      </c>
      <c r="H134" s="415" t="str">
        <f>H136</f>
        <v>D</v>
      </c>
      <c r="I134" s="647"/>
      <c r="J134" s="415" t="str">
        <f>J136</f>
        <v>D</v>
      </c>
      <c r="K134" s="415" t="str">
        <f>K136</f>
        <v>D</v>
      </c>
      <c r="L134" s="415" t="str">
        <f>L136</f>
        <v>D</v>
      </c>
      <c r="M134" s="647"/>
      <c r="N134" s="415" t="str">
        <f>N136</f>
        <v>D</v>
      </c>
      <c r="O134" s="415" t="str">
        <f>O136</f>
        <v>D</v>
      </c>
      <c r="P134" s="415" t="str">
        <f>P136</f>
        <v>D</v>
      </c>
      <c r="Q134" s="647"/>
      <c r="R134" s="415" t="str">
        <f>R136</f>
        <v>D</v>
      </c>
      <c r="S134" s="415" t="str">
        <f>S136</f>
        <v>D</v>
      </c>
      <c r="T134" s="415" t="str">
        <f>T136</f>
        <v>D</v>
      </c>
      <c r="U134" s="647"/>
      <c r="V134" s="415" t="str">
        <f>V136</f>
        <v>D</v>
      </c>
      <c r="W134" s="415" t="str">
        <f>W136</f>
        <v>D</v>
      </c>
      <c r="X134" s="415" t="str">
        <f>X136</f>
        <v>D</v>
      </c>
      <c r="Y134" s="647"/>
      <c r="Z134" s="415" t="str">
        <f>Z136</f>
        <v>D</v>
      </c>
      <c r="AA134" s="415" t="str">
        <f>AA136</f>
        <v>D</v>
      </c>
      <c r="AB134" s="416"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657" t="s">
        <v>280</v>
      </c>
      <c r="B135" s="657"/>
      <c r="C135" s="657"/>
      <c r="D135" s="658" t="s">
        <v>305</v>
      </c>
      <c r="E135" s="658"/>
      <c r="F135" s="658"/>
      <c r="G135" s="658"/>
      <c r="H135" s="658"/>
      <c r="I135" s="658"/>
      <c r="J135" s="658"/>
      <c r="K135" s="658"/>
      <c r="L135" s="658"/>
      <c r="M135" s="658"/>
      <c r="N135" s="658"/>
      <c r="O135" s="658"/>
      <c r="P135" s="658"/>
      <c r="Q135" s="657" t="s">
        <v>281</v>
      </c>
      <c r="R135" s="657"/>
      <c r="S135" s="657"/>
      <c r="T135" s="657"/>
      <c r="U135" s="657"/>
      <c r="V135" s="657"/>
      <c r="W135" s="657"/>
      <c r="X135" s="657"/>
      <c r="Y135" s="657"/>
      <c r="Z135" s="657"/>
      <c r="AA135" s="657"/>
      <c r="AB135" s="657"/>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6">
    <mergeCell ref="A1:C1"/>
    <mergeCell ref="D1:P1"/>
    <mergeCell ref="Q1:AB1"/>
    <mergeCell ref="A135:C135"/>
    <mergeCell ref="D135:P135"/>
    <mergeCell ref="Q135:AB135"/>
    <mergeCell ref="AD1:AD6"/>
    <mergeCell ref="E104:H104"/>
    <mergeCell ref="I104:L104"/>
    <mergeCell ref="M104:P104"/>
    <mergeCell ref="Q104:T104"/>
    <mergeCell ref="U104:X104"/>
    <mergeCell ref="Y104:AB104"/>
    <mergeCell ref="E103:H103"/>
    <mergeCell ref="I103:L103"/>
    <mergeCell ref="M103:P103"/>
    <mergeCell ref="Q103:T103"/>
    <mergeCell ref="U103:X103"/>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Y133:Y134"/>
    <mergeCell ref="E131:AB131"/>
    <mergeCell ref="E132:H132"/>
    <mergeCell ref="I132:L132"/>
    <mergeCell ref="M132:P132"/>
    <mergeCell ref="Q132:T132"/>
    <mergeCell ref="U132:X132"/>
    <mergeCell ref="Y132:AB132"/>
    <mergeCell ref="E125:H125"/>
    <mergeCell ref="I125:L125"/>
    <mergeCell ref="M125:P125"/>
    <mergeCell ref="Q125:T125"/>
    <mergeCell ref="U125:X125"/>
    <mergeCell ref="Y125:AB125"/>
    <mergeCell ref="E133:E134"/>
    <mergeCell ref="I133:I134"/>
    <mergeCell ref="M133:M134"/>
    <mergeCell ref="Q133:Q134"/>
    <mergeCell ref="U133:U134"/>
    <mergeCell ref="C114:D114"/>
    <mergeCell ref="E106:H106"/>
    <mergeCell ref="I106:L106"/>
    <mergeCell ref="M106:P106"/>
    <mergeCell ref="Q106:T106"/>
    <mergeCell ref="U106:X106"/>
    <mergeCell ref="Y106:AB106"/>
    <mergeCell ref="E105:H105"/>
    <mergeCell ref="I105:L105"/>
    <mergeCell ref="M105:P105"/>
    <mergeCell ref="Q105:T105"/>
    <mergeCell ref="U105:X105"/>
    <mergeCell ref="Y105:AB105"/>
    <mergeCell ref="Y107:AB107"/>
    <mergeCell ref="B107:D108"/>
    <mergeCell ref="E107:H107"/>
    <mergeCell ref="I107:L107"/>
    <mergeCell ref="M107:P107"/>
    <mergeCell ref="Q107:T107"/>
    <mergeCell ref="U107:X107"/>
    <mergeCell ref="Y103:AB103"/>
    <mergeCell ref="E102:H102"/>
    <mergeCell ref="I102:L102"/>
    <mergeCell ref="M102:P102"/>
    <mergeCell ref="Q102:T102"/>
    <mergeCell ref="U102:X102"/>
    <mergeCell ref="Y102:AB102"/>
    <mergeCell ref="E101:H101"/>
    <mergeCell ref="I101:L101"/>
    <mergeCell ref="M101:P101"/>
    <mergeCell ref="Q101:T101"/>
    <mergeCell ref="U101:X101"/>
    <mergeCell ref="Y101:AB101"/>
    <mergeCell ref="E100:H100"/>
    <mergeCell ref="I100:L100"/>
    <mergeCell ref="M100:P100"/>
    <mergeCell ref="Q100:T100"/>
    <mergeCell ref="U100:X100"/>
    <mergeCell ref="Y100:AB100"/>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E8:H8"/>
    <mergeCell ref="I8:L8"/>
    <mergeCell ref="M8:P8"/>
    <mergeCell ref="Q8:T8"/>
    <mergeCell ref="U8:X8"/>
    <mergeCell ref="Y8:AB8"/>
    <mergeCell ref="E7:H7"/>
    <mergeCell ref="I7:L7"/>
    <mergeCell ref="M7:P7"/>
    <mergeCell ref="Q7:T7"/>
    <mergeCell ref="U7:X7"/>
    <mergeCell ref="Y7:AB7"/>
    <mergeCell ref="B5:B6"/>
    <mergeCell ref="C5:C6"/>
    <mergeCell ref="D5:D6"/>
    <mergeCell ref="E5:AB5"/>
    <mergeCell ref="B2:AB2"/>
    <mergeCell ref="L3:P3"/>
    <mergeCell ref="X3:AB3"/>
    <mergeCell ref="CC5:CF5"/>
    <mergeCell ref="B3:C3"/>
    <mergeCell ref="D3:F3"/>
    <mergeCell ref="G3:J3"/>
    <mergeCell ref="Q3:S3"/>
    <mergeCell ref="T3:U3"/>
    <mergeCell ref="V3:W3"/>
    <mergeCell ref="U4:V4"/>
    <mergeCell ref="W4:X4"/>
    <mergeCell ref="Y4:Z4"/>
    <mergeCell ref="AA4:AB4"/>
    <mergeCell ref="B4:C4"/>
    <mergeCell ref="D4:F4"/>
    <mergeCell ref="G4:K4"/>
    <mergeCell ref="L4:P4"/>
    <mergeCell ref="Q4:R4"/>
    <mergeCell ref="CG5:CJ5"/>
    <mergeCell ref="E6:H6"/>
    <mergeCell ref="I6:L6"/>
    <mergeCell ref="M6:P6"/>
    <mergeCell ref="Q6:T6"/>
    <mergeCell ref="BZ4:BZ6"/>
    <mergeCell ref="CA4:CA6"/>
    <mergeCell ref="CB4:CB6"/>
    <mergeCell ref="CC4:CZ4"/>
    <mergeCell ref="CK5:CN5"/>
    <mergeCell ref="CO5:CR5"/>
    <mergeCell ref="CS5:CV5"/>
    <mergeCell ref="CW5:CZ5"/>
    <mergeCell ref="U6:X6"/>
    <mergeCell ref="Y6:AB6"/>
    <mergeCell ref="S4:T4"/>
  </mergeCells>
  <hyperlinks>
    <hyperlink ref="A1" r:id="rId1"/>
    <hyperlink ref="Q1" r:id="rId2"/>
    <hyperlink ref="D1:L1" location="HOME!A1" display="HOME"/>
    <hyperlink ref="A135" r:id="rId3"/>
    <hyperlink ref="Q135" r:id="rId4"/>
    <hyperlink ref="D135:L135" location="HOME!A1" display="HOME"/>
  </hyperlinks>
  <pageMargins left="0.31496062992125984" right="0.31496062992125984" top="0.35433070866141736" bottom="0.35433070866141736" header="0.31496062992125984" footer="0.31496062992125984"/>
  <pageSetup paperSize="5" orientation="portrait" r:id="rId5"/>
</worksheet>
</file>

<file path=xl/worksheets/sheet9.xml><?xml version="1.0" encoding="utf-8"?>
<worksheet xmlns="http://schemas.openxmlformats.org/spreadsheetml/2006/main" xmlns:r="http://schemas.openxmlformats.org/officeDocument/2006/relationships">
  <sheetPr codeName="Sheet9"/>
  <dimension ref="A1:CZ137"/>
  <sheetViews>
    <sheetView showZeros="0" topLeftCell="A16" workbookViewId="0">
      <selection activeCell="Q34" sqref="Q34:T34"/>
    </sheetView>
  </sheetViews>
  <sheetFormatPr defaultColWidth="0" defaultRowHeight="19.5" customHeight="1" zeroHeight="1"/>
  <cols>
    <col min="1" max="1" width="1.42578125" style="65" customWidth="1"/>
    <col min="2" max="2" width="5" style="65" customWidth="1"/>
    <col min="3" max="3" width="16.85546875" style="166" customWidth="1"/>
    <col min="4" max="4" width="6.42578125" style="65" customWidth="1"/>
    <col min="5" max="28" width="2.7109375" style="65" customWidth="1"/>
    <col min="29" max="29" width="1.140625" style="65" customWidth="1"/>
    <col min="30" max="30" width="4.140625" style="382" customWidth="1"/>
    <col min="31" max="32" width="9.140625" style="65" hidden="1" customWidth="1"/>
    <col min="33" max="59" width="9.140625" style="167" hidden="1" customWidth="1"/>
    <col min="60" max="77" width="9.140625" style="65" hidden="1" customWidth="1"/>
    <col min="78" max="78" width="16.5703125" style="104" hidden="1" customWidth="1"/>
    <col min="79" max="79" width="26.7109375" style="104" hidden="1" customWidth="1"/>
    <col min="80" max="80" width="16.140625" style="104" hidden="1" customWidth="1"/>
    <col min="81" max="81" width="2.28515625" style="104" hidden="1" customWidth="1"/>
    <col min="82" max="83" width="2.140625" style="104" hidden="1" customWidth="1"/>
    <col min="84" max="84" width="2.28515625" style="104" hidden="1" customWidth="1"/>
    <col min="85" max="86" width="2.140625" style="104" hidden="1" customWidth="1"/>
    <col min="87" max="88" width="2.28515625" style="104" hidden="1" customWidth="1"/>
    <col min="89" max="89" width="2.140625" style="104" hidden="1" customWidth="1"/>
    <col min="90" max="90" width="2.28515625" style="104" hidden="1" customWidth="1"/>
    <col min="91" max="91" width="2.140625" style="104" hidden="1" customWidth="1"/>
    <col min="92" max="93" width="2.28515625" style="104" hidden="1" customWidth="1"/>
    <col min="94" max="95" width="2.140625" style="104" hidden="1" customWidth="1"/>
    <col min="96" max="97" width="2.28515625" style="104" hidden="1" customWidth="1"/>
    <col min="98" max="99" width="2.140625" style="104" hidden="1" customWidth="1"/>
    <col min="100" max="100" width="2.28515625" style="104" hidden="1" customWidth="1"/>
    <col min="101" max="102" width="2.140625" style="104" hidden="1" customWidth="1"/>
    <col min="103" max="104" width="2.28515625" style="104" hidden="1" customWidth="1"/>
    <col min="105" max="16384" width="9.140625" style="65" hidden="1"/>
  </cols>
  <sheetData>
    <row r="1" spans="1:104" s="379" customFormat="1" ht="18" customHeight="1" thickBot="1">
      <c r="A1" s="594" t="s">
        <v>280</v>
      </c>
      <c r="B1" s="594"/>
      <c r="C1" s="594"/>
      <c r="D1" s="595" t="s">
        <v>305</v>
      </c>
      <c r="E1" s="595"/>
      <c r="F1" s="595"/>
      <c r="G1" s="595"/>
      <c r="H1" s="595"/>
      <c r="I1" s="595"/>
      <c r="J1" s="595"/>
      <c r="K1" s="595"/>
      <c r="L1" s="595"/>
      <c r="M1" s="595"/>
      <c r="N1" s="595"/>
      <c r="O1" s="595"/>
      <c r="P1" s="595"/>
      <c r="Q1" s="596" t="s">
        <v>281</v>
      </c>
      <c r="R1" s="596"/>
      <c r="S1" s="596"/>
      <c r="T1" s="596"/>
      <c r="U1" s="596"/>
      <c r="V1" s="596"/>
      <c r="W1" s="596"/>
      <c r="X1" s="596"/>
      <c r="Y1" s="596"/>
      <c r="Z1" s="596"/>
      <c r="AA1" s="596"/>
      <c r="AB1" s="596"/>
      <c r="AC1" s="378"/>
      <c r="AD1" s="723" t="s">
        <v>315</v>
      </c>
      <c r="AL1" s="417"/>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row>
    <row r="2" spans="1:104" s="68" customFormat="1" ht="19.5" customHeight="1">
      <c r="A2" s="67"/>
      <c r="B2" s="608" t="str">
        <f>CONCATENATE("CLASS-WISE GRADING REPORT - L.E.P. - RVM(SSA), ",HOME!$O$6," DIST., A.P.")</f>
        <v>CLASS-WISE GRADING REPORT - L.E.P. - RVM(SSA), WARANGAL DIST., A.P.</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67"/>
      <c r="AD2" s="723"/>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71" customFormat="1" ht="19.5" customHeight="1">
      <c r="A3" s="69"/>
      <c r="B3" s="682" t="s">
        <v>100</v>
      </c>
      <c r="C3" s="683"/>
      <c r="D3" s="671" t="s">
        <v>260</v>
      </c>
      <c r="E3" s="672"/>
      <c r="F3" s="673"/>
      <c r="G3" s="677" t="s">
        <v>259</v>
      </c>
      <c r="H3" s="678"/>
      <c r="I3" s="678"/>
      <c r="J3" s="678"/>
      <c r="K3" s="70"/>
      <c r="L3" s="664" t="s">
        <v>99</v>
      </c>
      <c r="M3" s="665"/>
      <c r="N3" s="665"/>
      <c r="O3" s="665"/>
      <c r="P3" s="666"/>
      <c r="Q3" s="669" t="s">
        <v>261</v>
      </c>
      <c r="R3" s="670"/>
      <c r="S3" s="670"/>
      <c r="T3" s="667" t="s">
        <v>276</v>
      </c>
      <c r="U3" s="668"/>
      <c r="V3" s="601" t="s">
        <v>98</v>
      </c>
      <c r="W3" s="602"/>
      <c r="X3" s="599" t="str">
        <f ca="1">LOOKUP(DATA!$CE$1,SLNO, TEST)</f>
        <v>UT - IV</v>
      </c>
      <c r="Y3" s="599"/>
      <c r="Z3" s="599"/>
      <c r="AA3" s="599"/>
      <c r="AB3" s="600"/>
      <c r="AC3" s="69"/>
      <c r="AD3" s="723"/>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row>
    <row r="4" spans="1:104" s="73" customFormat="1" ht="19.5" customHeight="1" thickBot="1">
      <c r="A4" s="72"/>
      <c r="B4" s="684" t="str">
        <f>HOME!$G$6</f>
        <v>MPUPS AGAPETA</v>
      </c>
      <c r="C4" s="685"/>
      <c r="D4" s="686" t="str">
        <f>HOME!$L$6</f>
        <v>NARMETTA</v>
      </c>
      <c r="E4" s="687"/>
      <c r="F4" s="688"/>
      <c r="G4" s="674" t="str">
        <f>HOME!$O$6</f>
        <v>WARANGAL</v>
      </c>
      <c r="H4" s="675"/>
      <c r="I4" s="675"/>
      <c r="J4" s="675"/>
      <c r="K4" s="676"/>
      <c r="L4" s="679">
        <f ca="1">LOOKUP(DATA!$CF$1,SLNO,MONTHS)</f>
        <v>40878</v>
      </c>
      <c r="M4" s="680"/>
      <c r="N4" s="680"/>
      <c r="O4" s="680"/>
      <c r="P4" s="681"/>
      <c r="Q4" s="603" t="s">
        <v>262</v>
      </c>
      <c r="R4" s="603"/>
      <c r="S4" s="597">
        <f>HOME!M16</f>
        <v>15</v>
      </c>
      <c r="T4" s="597"/>
      <c r="U4" s="603" t="s">
        <v>263</v>
      </c>
      <c r="V4" s="603"/>
      <c r="W4" s="597">
        <f>HOME!N16</f>
        <v>10</v>
      </c>
      <c r="X4" s="597"/>
      <c r="Y4" s="603" t="s">
        <v>264</v>
      </c>
      <c r="Z4" s="603"/>
      <c r="AA4" s="597">
        <f>HOME!O16</f>
        <v>25</v>
      </c>
      <c r="AB4" s="598"/>
      <c r="AC4" s="72"/>
      <c r="AD4" s="723"/>
      <c r="BZ4" s="731" t="s">
        <v>96</v>
      </c>
      <c r="CA4" s="732" t="s">
        <v>95</v>
      </c>
      <c r="CB4" s="733" t="s">
        <v>94</v>
      </c>
      <c r="CC4" s="734" t="s">
        <v>93</v>
      </c>
      <c r="CD4" s="735"/>
      <c r="CE4" s="735"/>
      <c r="CF4" s="735"/>
      <c r="CG4" s="735"/>
      <c r="CH4" s="735"/>
      <c r="CI4" s="735"/>
      <c r="CJ4" s="735"/>
      <c r="CK4" s="735"/>
      <c r="CL4" s="735"/>
      <c r="CM4" s="735"/>
      <c r="CN4" s="735"/>
      <c r="CO4" s="735"/>
      <c r="CP4" s="735"/>
      <c r="CQ4" s="735"/>
      <c r="CR4" s="735"/>
      <c r="CS4" s="735"/>
      <c r="CT4" s="735"/>
      <c r="CU4" s="735"/>
      <c r="CV4" s="735"/>
      <c r="CW4" s="735"/>
      <c r="CX4" s="735"/>
      <c r="CY4" s="735"/>
      <c r="CZ4" s="735"/>
    </row>
    <row r="5" spans="1:104" s="75" customFormat="1" ht="15.75" customHeight="1">
      <c r="A5" s="74"/>
      <c r="B5" s="696" t="s">
        <v>96</v>
      </c>
      <c r="C5" s="697" t="s">
        <v>95</v>
      </c>
      <c r="D5" s="698" t="s">
        <v>94</v>
      </c>
      <c r="E5" s="699" t="s">
        <v>93</v>
      </c>
      <c r="F5" s="700"/>
      <c r="G5" s="700"/>
      <c r="H5" s="700"/>
      <c r="I5" s="700"/>
      <c r="J5" s="700"/>
      <c r="K5" s="700"/>
      <c r="L5" s="700"/>
      <c r="M5" s="700"/>
      <c r="N5" s="700"/>
      <c r="O5" s="700"/>
      <c r="P5" s="700"/>
      <c r="Q5" s="700"/>
      <c r="R5" s="700"/>
      <c r="S5" s="700"/>
      <c r="T5" s="700"/>
      <c r="U5" s="700"/>
      <c r="V5" s="700"/>
      <c r="W5" s="700"/>
      <c r="X5" s="700"/>
      <c r="Y5" s="700"/>
      <c r="Z5" s="700"/>
      <c r="AA5" s="700"/>
      <c r="AB5" s="701"/>
      <c r="AC5" s="74"/>
      <c r="AD5" s="723"/>
      <c r="BZ5" s="731"/>
      <c r="CA5" s="732"/>
      <c r="CB5" s="733"/>
      <c r="CC5" s="730" t="s">
        <v>92</v>
      </c>
      <c r="CD5" s="730"/>
      <c r="CE5" s="730"/>
      <c r="CF5" s="730"/>
      <c r="CG5" s="730" t="s">
        <v>215</v>
      </c>
      <c r="CH5" s="730"/>
      <c r="CI5" s="730"/>
      <c r="CJ5" s="730"/>
      <c r="CK5" s="730" t="s">
        <v>91</v>
      </c>
      <c r="CL5" s="730"/>
      <c r="CM5" s="730"/>
      <c r="CN5" s="730"/>
      <c r="CO5" s="730" t="s">
        <v>90</v>
      </c>
      <c r="CP5" s="730"/>
      <c r="CQ5" s="730"/>
      <c r="CR5" s="730"/>
      <c r="CS5" s="730" t="s">
        <v>190</v>
      </c>
      <c r="CT5" s="730"/>
      <c r="CU5" s="730"/>
      <c r="CV5" s="730"/>
      <c r="CW5" s="730" t="s">
        <v>189</v>
      </c>
      <c r="CX5" s="730"/>
      <c r="CY5" s="730"/>
      <c r="CZ5" s="730"/>
    </row>
    <row r="6" spans="1:104" s="77" customFormat="1" ht="36" customHeight="1" thickBot="1">
      <c r="A6" s="76"/>
      <c r="B6" s="758"/>
      <c r="C6" s="759"/>
      <c r="D6" s="623"/>
      <c r="E6" s="754" t="s">
        <v>92</v>
      </c>
      <c r="F6" s="755"/>
      <c r="G6" s="755"/>
      <c r="H6" s="756"/>
      <c r="I6" s="754" t="s">
        <v>215</v>
      </c>
      <c r="J6" s="755"/>
      <c r="K6" s="755"/>
      <c r="L6" s="756"/>
      <c r="M6" s="754" t="s">
        <v>91</v>
      </c>
      <c r="N6" s="755"/>
      <c r="O6" s="755"/>
      <c r="P6" s="756"/>
      <c r="Q6" s="754" t="s">
        <v>90</v>
      </c>
      <c r="R6" s="755"/>
      <c r="S6" s="755"/>
      <c r="T6" s="756"/>
      <c r="U6" s="754" t="s">
        <v>258</v>
      </c>
      <c r="V6" s="755"/>
      <c r="W6" s="755"/>
      <c r="X6" s="756"/>
      <c r="Y6" s="754" t="s">
        <v>189</v>
      </c>
      <c r="Z6" s="755"/>
      <c r="AA6" s="755"/>
      <c r="AB6" s="757"/>
      <c r="AC6" s="76"/>
      <c r="AD6" s="723"/>
      <c r="BZ6" s="731"/>
      <c r="CA6" s="732"/>
      <c r="CB6" s="733"/>
      <c r="CC6" s="78">
        <v>1</v>
      </c>
      <c r="CD6" s="78">
        <v>2</v>
      </c>
      <c r="CE6" s="78">
        <v>3</v>
      </c>
      <c r="CF6" s="78">
        <v>4</v>
      </c>
      <c r="CG6" s="78">
        <v>1</v>
      </c>
      <c r="CH6" s="78">
        <v>2</v>
      </c>
      <c r="CI6" s="78">
        <v>3</v>
      </c>
      <c r="CJ6" s="78">
        <v>4</v>
      </c>
      <c r="CK6" s="78">
        <v>1</v>
      </c>
      <c r="CL6" s="78">
        <v>2</v>
      </c>
      <c r="CM6" s="78">
        <v>3</v>
      </c>
      <c r="CN6" s="78">
        <v>4</v>
      </c>
      <c r="CO6" s="78">
        <v>1</v>
      </c>
      <c r="CP6" s="78">
        <v>2</v>
      </c>
      <c r="CQ6" s="78">
        <v>3</v>
      </c>
      <c r="CR6" s="78">
        <v>4</v>
      </c>
      <c r="CS6" s="78">
        <v>1</v>
      </c>
      <c r="CT6" s="78">
        <v>2</v>
      </c>
      <c r="CU6" s="78">
        <v>3</v>
      </c>
      <c r="CV6" s="78">
        <v>4</v>
      </c>
      <c r="CW6" s="78">
        <v>1</v>
      </c>
      <c r="CX6" s="78">
        <v>2</v>
      </c>
      <c r="CY6" s="78">
        <v>3</v>
      </c>
      <c r="CZ6" s="78">
        <v>4</v>
      </c>
    </row>
    <row r="7" spans="1:104" s="82" customFormat="1" ht="19.5" customHeight="1">
      <c r="A7" s="79"/>
      <c r="B7" s="80">
        <f>STUDENTS!AA9</f>
        <v>1</v>
      </c>
      <c r="C7" s="81" t="str">
        <f>STUDENTS!AB9</f>
        <v>M.SRAVANTI</v>
      </c>
      <c r="D7" s="238" t="str">
        <f>STUDENTS!AC9</f>
        <v>G</v>
      </c>
      <c r="E7" s="760" t="s">
        <v>265</v>
      </c>
      <c r="F7" s="760"/>
      <c r="G7" s="760"/>
      <c r="H7" s="760"/>
      <c r="I7" s="760"/>
      <c r="J7" s="760"/>
      <c r="K7" s="760"/>
      <c r="L7" s="760"/>
      <c r="M7" s="760" t="s">
        <v>267</v>
      </c>
      <c r="N7" s="760"/>
      <c r="O7" s="760"/>
      <c r="P7" s="760"/>
      <c r="Q7" s="760" t="s">
        <v>267</v>
      </c>
      <c r="R7" s="760"/>
      <c r="S7" s="760"/>
      <c r="T7" s="760"/>
      <c r="U7" s="760" t="s">
        <v>265</v>
      </c>
      <c r="V7" s="760"/>
      <c r="W7" s="760"/>
      <c r="X7" s="760"/>
      <c r="Y7" s="760"/>
      <c r="Z7" s="760"/>
      <c r="AA7" s="760"/>
      <c r="AB7" s="761"/>
      <c r="AC7" s="79"/>
      <c r="AD7" s="381">
        <f>IF(B7="","",1)</f>
        <v>1</v>
      </c>
      <c r="BZ7" s="83">
        <f t="shared" ref="BZ7:BZ38" si="0">B7</f>
        <v>1</v>
      </c>
      <c r="CA7" s="83" t="str">
        <f t="shared" ref="CA7:CA38" si="1">C7</f>
        <v>M.SRAVANTI</v>
      </c>
      <c r="CB7" s="83" t="str">
        <f t="shared" ref="CB7:CB38" si="2">D7</f>
        <v>G</v>
      </c>
      <c r="CC7" s="83" t="str">
        <f>UPPER(LEFT('5in'!E7))</f>
        <v>A</v>
      </c>
      <c r="CD7" s="83" t="str">
        <f>UPPER(RIGHT(LEFT('5in'!E7,2)))</f>
        <v>B</v>
      </c>
      <c r="CE7" s="83" t="str">
        <f>UPPER(RIGHT(LEFT('5in'!E7,3)))</f>
        <v>C</v>
      </c>
      <c r="CF7" s="83" t="str">
        <f>UPPER(RIGHT('5in'!E7))</f>
        <v>C</v>
      </c>
      <c r="CG7" s="83" t="str">
        <f>UPPER(LEFT('5in'!I7))</f>
        <v/>
      </c>
      <c r="CH7" s="83" t="str">
        <f>UPPER(RIGHT(LEFT('5in'!I7,2)))</f>
        <v/>
      </c>
      <c r="CI7" s="83" t="str">
        <f>UPPER(RIGHT(LEFT('5in'!I7,3)))</f>
        <v/>
      </c>
      <c r="CJ7" s="83" t="str">
        <f>UPPER(RIGHT('5in'!I7))</f>
        <v/>
      </c>
      <c r="CK7" s="83" t="str">
        <f>UPPER(LEFT('5in'!M7))</f>
        <v>C</v>
      </c>
      <c r="CL7" s="83" t="str">
        <f>UPPER(RIGHT(LEFT('5in'!M7,2)))</f>
        <v>C</v>
      </c>
      <c r="CM7" s="83" t="str">
        <f>UPPER(RIGHT(LEFT('5in'!M7,3)))</f>
        <v>B</v>
      </c>
      <c r="CN7" s="83" t="str">
        <f>UPPER(RIGHT('5in'!M7))</f>
        <v>A</v>
      </c>
      <c r="CO7" s="83" t="str">
        <f>UPPER(LEFT('5in'!Q7))</f>
        <v>C</v>
      </c>
      <c r="CP7" s="83" t="str">
        <f>UPPER(RIGHT(LEFT('5in'!Q7,2)))</f>
        <v>C</v>
      </c>
      <c r="CQ7" s="83" t="str">
        <f>UPPER(RIGHT(LEFT('5in'!Q7,3)))</f>
        <v>B</v>
      </c>
      <c r="CR7" s="83" t="str">
        <f>UPPER(RIGHT('5in'!Q7))</f>
        <v>A</v>
      </c>
      <c r="CS7" s="83" t="str">
        <f>UPPER(LEFT('5in'!U7))</f>
        <v>A</v>
      </c>
      <c r="CT7" s="83" t="str">
        <f>UPPER(RIGHT(LEFT('5in'!U7,2)))</f>
        <v>B</v>
      </c>
      <c r="CU7" s="83" t="str">
        <f>UPPER(RIGHT(LEFT('5in'!U7,3)))</f>
        <v>C</v>
      </c>
      <c r="CV7" s="83" t="str">
        <f>UPPER(RIGHT('5in'!U7))</f>
        <v>C</v>
      </c>
      <c r="CW7" s="83" t="str">
        <f>UPPER(LEFT('5in'!Y7))</f>
        <v/>
      </c>
      <c r="CX7" s="83" t="str">
        <f>UPPER(RIGHT(LEFT('5in'!Y7,2)))</f>
        <v/>
      </c>
      <c r="CY7" s="83" t="str">
        <f>UPPER(RIGHT(LEFT('5in'!Y7,3)))</f>
        <v/>
      </c>
      <c r="CZ7" s="83" t="str">
        <f>UPPER(RIGHT('5in'!Y7))</f>
        <v/>
      </c>
    </row>
    <row r="8" spans="1:104" s="82" customFormat="1" ht="19.5" customHeight="1">
      <c r="A8" s="79"/>
      <c r="B8" s="84">
        <f>STUDENTS!AA10</f>
        <v>2</v>
      </c>
      <c r="C8" s="85" t="str">
        <f>STUDENTS!AB10</f>
        <v>P.SHAILAJA</v>
      </c>
      <c r="D8" s="236" t="str">
        <f>STUDENTS!AC10</f>
        <v>G</v>
      </c>
      <c r="E8" s="741" t="s">
        <v>265</v>
      </c>
      <c r="F8" s="741"/>
      <c r="G8" s="741"/>
      <c r="H8" s="741"/>
      <c r="I8" s="741"/>
      <c r="J8" s="741"/>
      <c r="K8" s="741"/>
      <c r="L8" s="741"/>
      <c r="M8" s="741" t="s">
        <v>267</v>
      </c>
      <c r="N8" s="741"/>
      <c r="O8" s="741"/>
      <c r="P8" s="741"/>
      <c r="Q8" s="741" t="s">
        <v>267</v>
      </c>
      <c r="R8" s="741"/>
      <c r="S8" s="741"/>
      <c r="T8" s="741"/>
      <c r="U8" s="741" t="s">
        <v>265</v>
      </c>
      <c r="V8" s="741"/>
      <c r="W8" s="741"/>
      <c r="X8" s="741"/>
      <c r="Y8" s="741"/>
      <c r="Z8" s="741"/>
      <c r="AA8" s="741"/>
      <c r="AB8" s="742"/>
      <c r="AC8" s="79"/>
      <c r="AD8" s="381">
        <f t="shared" ref="AD8:AD71" si="3">IF(B8="","",1)</f>
        <v>1</v>
      </c>
      <c r="BZ8" s="83">
        <f t="shared" si="0"/>
        <v>2</v>
      </c>
      <c r="CA8" s="83" t="str">
        <f t="shared" si="1"/>
        <v>P.SHAILAJA</v>
      </c>
      <c r="CB8" s="83" t="str">
        <f t="shared" si="2"/>
        <v>G</v>
      </c>
      <c r="CC8" s="83" t="str">
        <f>UPPER(LEFT('5in'!E8))</f>
        <v>A</v>
      </c>
      <c r="CD8" s="83" t="str">
        <f>UPPER(RIGHT(LEFT('5in'!E8,2)))</f>
        <v>B</v>
      </c>
      <c r="CE8" s="83" t="str">
        <f>UPPER(RIGHT(LEFT('5in'!E8,3)))</f>
        <v>C</v>
      </c>
      <c r="CF8" s="83" t="str">
        <f>UPPER(RIGHT('5in'!E8))</f>
        <v>C</v>
      </c>
      <c r="CG8" s="83" t="str">
        <f>UPPER(LEFT('5in'!I8))</f>
        <v/>
      </c>
      <c r="CH8" s="83" t="str">
        <f>UPPER(RIGHT(LEFT('5in'!I8,2)))</f>
        <v/>
      </c>
      <c r="CI8" s="83" t="str">
        <f>UPPER(RIGHT(LEFT('5in'!I8,3)))</f>
        <v/>
      </c>
      <c r="CJ8" s="83" t="str">
        <f>UPPER(RIGHT('5in'!I8))</f>
        <v/>
      </c>
      <c r="CK8" s="83" t="str">
        <f>UPPER(LEFT('5in'!M8))</f>
        <v>C</v>
      </c>
      <c r="CL8" s="83" t="str">
        <f>UPPER(RIGHT(LEFT('5in'!M8,2)))</f>
        <v>C</v>
      </c>
      <c r="CM8" s="83" t="str">
        <f>UPPER(RIGHT(LEFT('5in'!M8,3)))</f>
        <v>B</v>
      </c>
      <c r="CN8" s="83" t="str">
        <f>UPPER(RIGHT('5in'!M8))</f>
        <v>A</v>
      </c>
      <c r="CO8" s="83" t="str">
        <f>UPPER(LEFT('5in'!Q8))</f>
        <v>C</v>
      </c>
      <c r="CP8" s="83" t="str">
        <f>UPPER(RIGHT(LEFT('5in'!Q8,2)))</f>
        <v>C</v>
      </c>
      <c r="CQ8" s="83" t="str">
        <f>UPPER(RIGHT(LEFT('5in'!Q8,3)))</f>
        <v>B</v>
      </c>
      <c r="CR8" s="83" t="str">
        <f>UPPER(RIGHT('5in'!Q8))</f>
        <v>A</v>
      </c>
      <c r="CS8" s="83" t="str">
        <f>UPPER(LEFT('5in'!U8))</f>
        <v>A</v>
      </c>
      <c r="CT8" s="83" t="str">
        <f>UPPER(RIGHT(LEFT('5in'!U8,2)))</f>
        <v>B</v>
      </c>
      <c r="CU8" s="83" t="str">
        <f>UPPER(RIGHT(LEFT('5in'!U8,3)))</f>
        <v>C</v>
      </c>
      <c r="CV8" s="83" t="str">
        <f>UPPER(RIGHT('5in'!U8))</f>
        <v>C</v>
      </c>
      <c r="CW8" s="83" t="str">
        <f>UPPER(LEFT('5in'!Y8))</f>
        <v/>
      </c>
      <c r="CX8" s="83" t="str">
        <f>UPPER(RIGHT(LEFT('5in'!Y8,2)))</f>
        <v/>
      </c>
      <c r="CY8" s="83" t="str">
        <f>UPPER(RIGHT(LEFT('5in'!Y8,3)))</f>
        <v/>
      </c>
      <c r="CZ8" s="83" t="str">
        <f>UPPER(RIGHT('5in'!Y8))</f>
        <v/>
      </c>
    </row>
    <row r="9" spans="1:104" s="82" customFormat="1" ht="19.5" customHeight="1">
      <c r="A9" s="79"/>
      <c r="B9" s="84">
        <f>STUDENTS!AA11</f>
        <v>3</v>
      </c>
      <c r="C9" s="85" t="str">
        <f>STUDENTS!AB11</f>
        <v>B.PREETHI</v>
      </c>
      <c r="D9" s="236" t="str">
        <f>STUDENTS!AC11</f>
        <v>G</v>
      </c>
      <c r="E9" s="741" t="s">
        <v>265</v>
      </c>
      <c r="F9" s="741"/>
      <c r="G9" s="741"/>
      <c r="H9" s="741"/>
      <c r="I9" s="741"/>
      <c r="J9" s="741"/>
      <c r="K9" s="741"/>
      <c r="L9" s="741"/>
      <c r="M9" s="741" t="s">
        <v>267</v>
      </c>
      <c r="N9" s="741"/>
      <c r="O9" s="741"/>
      <c r="P9" s="741"/>
      <c r="Q9" s="741" t="s">
        <v>267</v>
      </c>
      <c r="R9" s="741"/>
      <c r="S9" s="741"/>
      <c r="T9" s="741"/>
      <c r="U9" s="741" t="s">
        <v>265</v>
      </c>
      <c r="V9" s="741"/>
      <c r="W9" s="741"/>
      <c r="X9" s="741"/>
      <c r="Y9" s="741"/>
      <c r="Z9" s="741"/>
      <c r="AA9" s="741"/>
      <c r="AB9" s="742"/>
      <c r="AC9" s="79"/>
      <c r="AD9" s="381">
        <f t="shared" si="3"/>
        <v>1</v>
      </c>
      <c r="BZ9" s="83">
        <f t="shared" si="0"/>
        <v>3</v>
      </c>
      <c r="CA9" s="83" t="str">
        <f t="shared" si="1"/>
        <v>B.PREETHI</v>
      </c>
      <c r="CB9" s="83" t="str">
        <f t="shared" si="2"/>
        <v>G</v>
      </c>
      <c r="CC9" s="83" t="str">
        <f>UPPER(LEFT('5in'!E9))</f>
        <v>A</v>
      </c>
      <c r="CD9" s="83" t="str">
        <f>UPPER(RIGHT(LEFT('5in'!E9,2)))</f>
        <v>B</v>
      </c>
      <c r="CE9" s="83" t="str">
        <f>UPPER(RIGHT(LEFT('5in'!E9,3)))</f>
        <v>C</v>
      </c>
      <c r="CF9" s="83" t="str">
        <f>UPPER(RIGHT('5in'!E9))</f>
        <v>C</v>
      </c>
      <c r="CG9" s="83" t="str">
        <f>UPPER(LEFT('5in'!I9))</f>
        <v/>
      </c>
      <c r="CH9" s="83" t="str">
        <f>UPPER(RIGHT(LEFT('5in'!I9,2)))</f>
        <v/>
      </c>
      <c r="CI9" s="83" t="str">
        <f>UPPER(RIGHT(LEFT('5in'!I9,3)))</f>
        <v/>
      </c>
      <c r="CJ9" s="83" t="str">
        <f>UPPER(RIGHT('5in'!I9))</f>
        <v/>
      </c>
      <c r="CK9" s="83" t="str">
        <f>UPPER(LEFT('5in'!M9))</f>
        <v>C</v>
      </c>
      <c r="CL9" s="83" t="str">
        <f>UPPER(RIGHT(LEFT('5in'!M9,2)))</f>
        <v>C</v>
      </c>
      <c r="CM9" s="83" t="str">
        <f>UPPER(RIGHT(LEFT('5in'!M9,3)))</f>
        <v>B</v>
      </c>
      <c r="CN9" s="83" t="str">
        <f>UPPER(RIGHT('5in'!M9))</f>
        <v>A</v>
      </c>
      <c r="CO9" s="83" t="str">
        <f>UPPER(LEFT('5in'!Q9))</f>
        <v>C</v>
      </c>
      <c r="CP9" s="83" t="str">
        <f>UPPER(RIGHT(LEFT('5in'!Q9,2)))</f>
        <v>C</v>
      </c>
      <c r="CQ9" s="83" t="str">
        <f>UPPER(RIGHT(LEFT('5in'!Q9,3)))</f>
        <v>B</v>
      </c>
      <c r="CR9" s="83" t="str">
        <f>UPPER(RIGHT('5in'!Q9))</f>
        <v>A</v>
      </c>
      <c r="CS9" s="83" t="str">
        <f>UPPER(LEFT('5in'!U9))</f>
        <v>A</v>
      </c>
      <c r="CT9" s="83" t="str">
        <f>UPPER(RIGHT(LEFT('5in'!U9,2)))</f>
        <v>B</v>
      </c>
      <c r="CU9" s="83" t="str">
        <f>UPPER(RIGHT(LEFT('5in'!U9,3)))</f>
        <v>C</v>
      </c>
      <c r="CV9" s="83" t="str">
        <f>UPPER(RIGHT('5in'!U9))</f>
        <v>C</v>
      </c>
      <c r="CW9" s="83" t="str">
        <f>UPPER(LEFT('5in'!Y9))</f>
        <v/>
      </c>
      <c r="CX9" s="83" t="str">
        <f>UPPER(RIGHT(LEFT('5in'!Y9,2)))</f>
        <v/>
      </c>
      <c r="CY9" s="83" t="str">
        <f>UPPER(RIGHT(LEFT('5in'!Y9,3)))</f>
        <v/>
      </c>
      <c r="CZ9" s="83" t="str">
        <f>UPPER(RIGHT('5in'!Y9))</f>
        <v/>
      </c>
    </row>
    <row r="10" spans="1:104" s="82" customFormat="1" ht="19.5" customHeight="1">
      <c r="A10" s="79"/>
      <c r="B10" s="84">
        <f>STUDENTS!AA12</f>
        <v>4</v>
      </c>
      <c r="C10" s="85" t="str">
        <f>STUDENTS!AB12</f>
        <v>R.SARILA</v>
      </c>
      <c r="D10" s="236" t="str">
        <f>STUDENTS!AC12</f>
        <v>G</v>
      </c>
      <c r="E10" s="741" t="s">
        <v>265</v>
      </c>
      <c r="F10" s="741"/>
      <c r="G10" s="741"/>
      <c r="H10" s="741"/>
      <c r="I10" s="741"/>
      <c r="J10" s="741"/>
      <c r="K10" s="741"/>
      <c r="L10" s="741"/>
      <c r="M10" s="741" t="s">
        <v>267</v>
      </c>
      <c r="N10" s="741"/>
      <c r="O10" s="741"/>
      <c r="P10" s="741"/>
      <c r="Q10" s="741" t="s">
        <v>267</v>
      </c>
      <c r="R10" s="741"/>
      <c r="S10" s="741"/>
      <c r="T10" s="741"/>
      <c r="U10" s="741" t="s">
        <v>265</v>
      </c>
      <c r="V10" s="741"/>
      <c r="W10" s="741"/>
      <c r="X10" s="741"/>
      <c r="Y10" s="741"/>
      <c r="Z10" s="741"/>
      <c r="AA10" s="741"/>
      <c r="AB10" s="742"/>
      <c r="AC10" s="79"/>
      <c r="AD10" s="381">
        <f t="shared" si="3"/>
        <v>1</v>
      </c>
      <c r="BZ10" s="83">
        <f t="shared" si="0"/>
        <v>4</v>
      </c>
      <c r="CA10" s="83" t="str">
        <f t="shared" si="1"/>
        <v>R.SARILA</v>
      </c>
      <c r="CB10" s="83" t="str">
        <f t="shared" si="2"/>
        <v>G</v>
      </c>
      <c r="CC10" s="83" t="str">
        <f>UPPER(LEFT('5in'!E10))</f>
        <v>A</v>
      </c>
      <c r="CD10" s="83" t="str">
        <f>UPPER(RIGHT(LEFT('5in'!E10,2)))</f>
        <v>B</v>
      </c>
      <c r="CE10" s="83" t="str">
        <f>UPPER(RIGHT(LEFT('5in'!E10,3)))</f>
        <v>C</v>
      </c>
      <c r="CF10" s="83" t="str">
        <f>UPPER(RIGHT('5in'!E10))</f>
        <v>C</v>
      </c>
      <c r="CG10" s="83" t="str">
        <f>UPPER(LEFT('5in'!I10))</f>
        <v/>
      </c>
      <c r="CH10" s="83" t="str">
        <f>UPPER(RIGHT(LEFT('5in'!I10,2)))</f>
        <v/>
      </c>
      <c r="CI10" s="83" t="str">
        <f>UPPER(RIGHT(LEFT('5in'!I10,3)))</f>
        <v/>
      </c>
      <c r="CJ10" s="83" t="str">
        <f>UPPER(RIGHT('5in'!I10))</f>
        <v/>
      </c>
      <c r="CK10" s="83" t="str">
        <f>UPPER(LEFT('5in'!M10))</f>
        <v>C</v>
      </c>
      <c r="CL10" s="83" t="str">
        <f>UPPER(RIGHT(LEFT('5in'!M10,2)))</f>
        <v>C</v>
      </c>
      <c r="CM10" s="83" t="str">
        <f>UPPER(RIGHT(LEFT('5in'!M10,3)))</f>
        <v>B</v>
      </c>
      <c r="CN10" s="83" t="str">
        <f>UPPER(RIGHT('5in'!M10))</f>
        <v>A</v>
      </c>
      <c r="CO10" s="83" t="str">
        <f>UPPER(LEFT('5in'!Q10))</f>
        <v>C</v>
      </c>
      <c r="CP10" s="83" t="str">
        <f>UPPER(RIGHT(LEFT('5in'!Q10,2)))</f>
        <v>C</v>
      </c>
      <c r="CQ10" s="83" t="str">
        <f>UPPER(RIGHT(LEFT('5in'!Q10,3)))</f>
        <v>B</v>
      </c>
      <c r="CR10" s="83" t="str">
        <f>UPPER(RIGHT('5in'!Q10))</f>
        <v>A</v>
      </c>
      <c r="CS10" s="83" t="str">
        <f>UPPER(LEFT('5in'!U10))</f>
        <v>A</v>
      </c>
      <c r="CT10" s="83" t="str">
        <f>UPPER(RIGHT(LEFT('5in'!U10,2)))</f>
        <v>B</v>
      </c>
      <c r="CU10" s="83" t="str">
        <f>UPPER(RIGHT(LEFT('5in'!U10,3)))</f>
        <v>C</v>
      </c>
      <c r="CV10" s="83" t="str">
        <f>UPPER(RIGHT('5in'!U10))</f>
        <v>C</v>
      </c>
      <c r="CW10" s="83" t="str">
        <f>UPPER(LEFT('5in'!Y10))</f>
        <v/>
      </c>
      <c r="CX10" s="83" t="str">
        <f>UPPER(RIGHT(LEFT('5in'!Y10,2)))</f>
        <v/>
      </c>
      <c r="CY10" s="83" t="str">
        <f>UPPER(RIGHT(LEFT('5in'!Y10,3)))</f>
        <v/>
      </c>
      <c r="CZ10" s="83" t="str">
        <f>UPPER(RIGHT('5in'!Y10))</f>
        <v/>
      </c>
    </row>
    <row r="11" spans="1:104" s="82" customFormat="1" ht="19.5" customHeight="1">
      <c r="A11" s="79"/>
      <c r="B11" s="84">
        <f>STUDENTS!AA13</f>
        <v>5</v>
      </c>
      <c r="C11" s="85" t="str">
        <f>STUDENTS!AB13</f>
        <v>E.RAJITHA</v>
      </c>
      <c r="D11" s="236" t="str">
        <f>STUDENTS!AC13</f>
        <v>G</v>
      </c>
      <c r="E11" s="741" t="s">
        <v>265</v>
      </c>
      <c r="F11" s="741"/>
      <c r="G11" s="741"/>
      <c r="H11" s="741"/>
      <c r="I11" s="741"/>
      <c r="J11" s="741"/>
      <c r="K11" s="741"/>
      <c r="L11" s="741"/>
      <c r="M11" s="741" t="s">
        <v>267</v>
      </c>
      <c r="N11" s="741"/>
      <c r="O11" s="741"/>
      <c r="P11" s="741"/>
      <c r="Q11" s="741" t="s">
        <v>267</v>
      </c>
      <c r="R11" s="741"/>
      <c r="S11" s="741"/>
      <c r="T11" s="741"/>
      <c r="U11" s="741" t="s">
        <v>265</v>
      </c>
      <c r="V11" s="741"/>
      <c r="W11" s="741"/>
      <c r="X11" s="741"/>
      <c r="Y11" s="741"/>
      <c r="Z11" s="741"/>
      <c r="AA11" s="741"/>
      <c r="AB11" s="742"/>
      <c r="AC11" s="79"/>
      <c r="AD11" s="381">
        <f t="shared" si="3"/>
        <v>1</v>
      </c>
      <c r="BZ11" s="83">
        <f t="shared" si="0"/>
        <v>5</v>
      </c>
      <c r="CA11" s="83" t="str">
        <f t="shared" si="1"/>
        <v>E.RAJITHA</v>
      </c>
      <c r="CB11" s="83" t="str">
        <f t="shared" si="2"/>
        <v>G</v>
      </c>
      <c r="CC11" s="83" t="str">
        <f>UPPER(LEFT('5in'!E11))</f>
        <v>A</v>
      </c>
      <c r="CD11" s="83" t="str">
        <f>UPPER(RIGHT(LEFT('5in'!E11,2)))</f>
        <v>B</v>
      </c>
      <c r="CE11" s="83" t="str">
        <f>UPPER(RIGHT(LEFT('5in'!E11,3)))</f>
        <v>C</v>
      </c>
      <c r="CF11" s="83" t="str">
        <f>UPPER(RIGHT('5in'!E11))</f>
        <v>C</v>
      </c>
      <c r="CG11" s="83" t="str">
        <f>UPPER(LEFT('5in'!I11))</f>
        <v/>
      </c>
      <c r="CH11" s="83" t="str">
        <f>UPPER(RIGHT(LEFT('5in'!I11,2)))</f>
        <v/>
      </c>
      <c r="CI11" s="83" t="str">
        <f>UPPER(RIGHT(LEFT('5in'!I11,3)))</f>
        <v/>
      </c>
      <c r="CJ11" s="83" t="str">
        <f>UPPER(RIGHT('5in'!I11))</f>
        <v/>
      </c>
      <c r="CK11" s="83" t="str">
        <f>UPPER(LEFT('5in'!M11))</f>
        <v>C</v>
      </c>
      <c r="CL11" s="83" t="str">
        <f>UPPER(RIGHT(LEFT('5in'!M11,2)))</f>
        <v>C</v>
      </c>
      <c r="CM11" s="83" t="str">
        <f>UPPER(RIGHT(LEFT('5in'!M11,3)))</f>
        <v>B</v>
      </c>
      <c r="CN11" s="83" t="str">
        <f>UPPER(RIGHT('5in'!M11))</f>
        <v>A</v>
      </c>
      <c r="CO11" s="83" t="str">
        <f>UPPER(LEFT('5in'!Q11))</f>
        <v>C</v>
      </c>
      <c r="CP11" s="83" t="str">
        <f>UPPER(RIGHT(LEFT('5in'!Q11,2)))</f>
        <v>C</v>
      </c>
      <c r="CQ11" s="83" t="str">
        <f>UPPER(RIGHT(LEFT('5in'!Q11,3)))</f>
        <v>B</v>
      </c>
      <c r="CR11" s="83" t="str">
        <f>UPPER(RIGHT('5in'!Q11))</f>
        <v>A</v>
      </c>
      <c r="CS11" s="83" t="str">
        <f>UPPER(LEFT('5in'!U11))</f>
        <v>A</v>
      </c>
      <c r="CT11" s="83" t="str">
        <f>UPPER(RIGHT(LEFT('5in'!U11,2)))</f>
        <v>B</v>
      </c>
      <c r="CU11" s="83" t="str">
        <f>UPPER(RIGHT(LEFT('5in'!U11,3)))</f>
        <v>C</v>
      </c>
      <c r="CV11" s="83" t="str">
        <f>UPPER(RIGHT('5in'!U11))</f>
        <v>C</v>
      </c>
      <c r="CW11" s="83" t="str">
        <f>UPPER(LEFT('5in'!Y11))</f>
        <v/>
      </c>
      <c r="CX11" s="83" t="str">
        <f>UPPER(RIGHT(LEFT('5in'!Y11,2)))</f>
        <v/>
      </c>
      <c r="CY11" s="83" t="str">
        <f>UPPER(RIGHT(LEFT('5in'!Y11,3)))</f>
        <v/>
      </c>
      <c r="CZ11" s="83" t="str">
        <f>UPPER(RIGHT('5in'!Y11))</f>
        <v/>
      </c>
    </row>
    <row r="12" spans="1:104" s="82" customFormat="1" ht="19.5" customHeight="1">
      <c r="A12" s="79"/>
      <c r="B12" s="84">
        <f>STUDENTS!AA14</f>
        <v>6</v>
      </c>
      <c r="C12" s="85" t="str">
        <f>STUDENTS!AB14</f>
        <v>Y.SHIREESHA</v>
      </c>
      <c r="D12" s="236" t="str">
        <f>STUDENTS!AC14</f>
        <v>G</v>
      </c>
      <c r="E12" s="741" t="s">
        <v>265</v>
      </c>
      <c r="F12" s="741"/>
      <c r="G12" s="741"/>
      <c r="H12" s="741"/>
      <c r="I12" s="741"/>
      <c r="J12" s="741"/>
      <c r="K12" s="741"/>
      <c r="L12" s="741"/>
      <c r="M12" s="741" t="s">
        <v>267</v>
      </c>
      <c r="N12" s="741"/>
      <c r="O12" s="741"/>
      <c r="P12" s="741"/>
      <c r="Q12" s="741" t="s">
        <v>267</v>
      </c>
      <c r="R12" s="741"/>
      <c r="S12" s="741"/>
      <c r="T12" s="741"/>
      <c r="U12" s="741" t="s">
        <v>265</v>
      </c>
      <c r="V12" s="741"/>
      <c r="W12" s="741"/>
      <c r="X12" s="741"/>
      <c r="Y12" s="741"/>
      <c r="Z12" s="741"/>
      <c r="AA12" s="741"/>
      <c r="AB12" s="742"/>
      <c r="AC12" s="79"/>
      <c r="AD12" s="381">
        <f t="shared" si="3"/>
        <v>1</v>
      </c>
      <c r="BZ12" s="83">
        <f t="shared" si="0"/>
        <v>6</v>
      </c>
      <c r="CA12" s="83" t="str">
        <f t="shared" si="1"/>
        <v>Y.SHIREESHA</v>
      </c>
      <c r="CB12" s="83" t="str">
        <f t="shared" si="2"/>
        <v>G</v>
      </c>
      <c r="CC12" s="83" t="str">
        <f>UPPER(LEFT('5in'!E12))</f>
        <v>A</v>
      </c>
      <c r="CD12" s="83" t="str">
        <f>UPPER(RIGHT(LEFT('5in'!E12,2)))</f>
        <v>B</v>
      </c>
      <c r="CE12" s="83" t="str">
        <f>UPPER(RIGHT(LEFT('5in'!E12,3)))</f>
        <v>C</v>
      </c>
      <c r="CF12" s="83" t="str">
        <f>UPPER(RIGHT('5in'!E12))</f>
        <v>C</v>
      </c>
      <c r="CG12" s="83" t="str">
        <f>UPPER(LEFT('5in'!I12))</f>
        <v/>
      </c>
      <c r="CH12" s="83" t="str">
        <f>UPPER(RIGHT(LEFT('5in'!I12,2)))</f>
        <v/>
      </c>
      <c r="CI12" s="83" t="str">
        <f>UPPER(RIGHT(LEFT('5in'!I12,3)))</f>
        <v/>
      </c>
      <c r="CJ12" s="83" t="str">
        <f>UPPER(RIGHT('5in'!I12))</f>
        <v/>
      </c>
      <c r="CK12" s="83" t="str">
        <f>UPPER(LEFT('5in'!M12))</f>
        <v>C</v>
      </c>
      <c r="CL12" s="83" t="str">
        <f>UPPER(RIGHT(LEFT('5in'!M12,2)))</f>
        <v>C</v>
      </c>
      <c r="CM12" s="83" t="str">
        <f>UPPER(RIGHT(LEFT('5in'!M12,3)))</f>
        <v>B</v>
      </c>
      <c r="CN12" s="83" t="str">
        <f>UPPER(RIGHT('5in'!M12))</f>
        <v>A</v>
      </c>
      <c r="CO12" s="83" t="str">
        <f>UPPER(LEFT('5in'!Q12))</f>
        <v>C</v>
      </c>
      <c r="CP12" s="83" t="str">
        <f>UPPER(RIGHT(LEFT('5in'!Q12,2)))</f>
        <v>C</v>
      </c>
      <c r="CQ12" s="83" t="str">
        <f>UPPER(RIGHT(LEFT('5in'!Q12,3)))</f>
        <v>B</v>
      </c>
      <c r="CR12" s="83" t="str">
        <f>UPPER(RIGHT('5in'!Q12))</f>
        <v>A</v>
      </c>
      <c r="CS12" s="83" t="str">
        <f>UPPER(LEFT('5in'!U12))</f>
        <v>A</v>
      </c>
      <c r="CT12" s="83" t="str">
        <f>UPPER(RIGHT(LEFT('5in'!U12,2)))</f>
        <v>B</v>
      </c>
      <c r="CU12" s="83" t="str">
        <f>UPPER(RIGHT(LEFT('5in'!U12,3)))</f>
        <v>C</v>
      </c>
      <c r="CV12" s="83" t="str">
        <f>UPPER(RIGHT('5in'!U12))</f>
        <v>C</v>
      </c>
      <c r="CW12" s="83" t="str">
        <f>UPPER(LEFT('5in'!Y12))</f>
        <v/>
      </c>
      <c r="CX12" s="83" t="str">
        <f>UPPER(RIGHT(LEFT('5in'!Y12,2)))</f>
        <v/>
      </c>
      <c r="CY12" s="83" t="str">
        <f>UPPER(RIGHT(LEFT('5in'!Y12,3)))</f>
        <v/>
      </c>
      <c r="CZ12" s="83" t="str">
        <f>UPPER(RIGHT('5in'!Y12))</f>
        <v/>
      </c>
    </row>
    <row r="13" spans="1:104" s="82" customFormat="1" ht="19.5" customHeight="1">
      <c r="A13" s="79"/>
      <c r="B13" s="84">
        <f>STUDENTS!AA15</f>
        <v>7</v>
      </c>
      <c r="C13" s="85" t="str">
        <f>STUDENTS!AB15</f>
        <v>R.SWAPNA</v>
      </c>
      <c r="D13" s="236" t="str">
        <f>STUDENTS!AC15</f>
        <v>G</v>
      </c>
      <c r="E13" s="741" t="s">
        <v>265</v>
      </c>
      <c r="F13" s="741"/>
      <c r="G13" s="741"/>
      <c r="H13" s="741"/>
      <c r="I13" s="741"/>
      <c r="J13" s="741"/>
      <c r="K13" s="741"/>
      <c r="L13" s="741"/>
      <c r="M13" s="741" t="s">
        <v>267</v>
      </c>
      <c r="N13" s="741"/>
      <c r="O13" s="741"/>
      <c r="P13" s="741"/>
      <c r="Q13" s="741" t="s">
        <v>267</v>
      </c>
      <c r="R13" s="741"/>
      <c r="S13" s="741"/>
      <c r="T13" s="741"/>
      <c r="U13" s="741" t="s">
        <v>265</v>
      </c>
      <c r="V13" s="741"/>
      <c r="W13" s="741"/>
      <c r="X13" s="741"/>
      <c r="Y13" s="741"/>
      <c r="Z13" s="741"/>
      <c r="AA13" s="741"/>
      <c r="AB13" s="742"/>
      <c r="AC13" s="79"/>
      <c r="AD13" s="381">
        <f t="shared" si="3"/>
        <v>1</v>
      </c>
      <c r="BZ13" s="83">
        <f t="shared" si="0"/>
        <v>7</v>
      </c>
      <c r="CA13" s="83" t="str">
        <f t="shared" si="1"/>
        <v>R.SWAPNA</v>
      </c>
      <c r="CB13" s="83" t="str">
        <f t="shared" si="2"/>
        <v>G</v>
      </c>
      <c r="CC13" s="83" t="str">
        <f>UPPER(LEFT('5in'!E13))</f>
        <v>A</v>
      </c>
      <c r="CD13" s="83" t="str">
        <f>UPPER(RIGHT(LEFT('5in'!E13,2)))</f>
        <v>B</v>
      </c>
      <c r="CE13" s="83" t="str">
        <f>UPPER(RIGHT(LEFT('5in'!E13,3)))</f>
        <v>C</v>
      </c>
      <c r="CF13" s="83" t="str">
        <f>UPPER(RIGHT('5in'!E13))</f>
        <v>C</v>
      </c>
      <c r="CG13" s="83" t="str">
        <f>UPPER(LEFT('5in'!I13))</f>
        <v/>
      </c>
      <c r="CH13" s="83" t="str">
        <f>UPPER(RIGHT(LEFT('5in'!I13,2)))</f>
        <v/>
      </c>
      <c r="CI13" s="83" t="str">
        <f>UPPER(RIGHT(LEFT('5in'!I13,3)))</f>
        <v/>
      </c>
      <c r="CJ13" s="83" t="str">
        <f>UPPER(RIGHT('5in'!I13))</f>
        <v/>
      </c>
      <c r="CK13" s="83" t="str">
        <f>UPPER(LEFT('5in'!M13))</f>
        <v>C</v>
      </c>
      <c r="CL13" s="83" t="str">
        <f>UPPER(RIGHT(LEFT('5in'!M13,2)))</f>
        <v>C</v>
      </c>
      <c r="CM13" s="83" t="str">
        <f>UPPER(RIGHT(LEFT('5in'!M13,3)))</f>
        <v>B</v>
      </c>
      <c r="CN13" s="83" t="str">
        <f>UPPER(RIGHT('5in'!M13))</f>
        <v>A</v>
      </c>
      <c r="CO13" s="83" t="str">
        <f>UPPER(LEFT('5in'!Q13))</f>
        <v>C</v>
      </c>
      <c r="CP13" s="83" t="str">
        <f>UPPER(RIGHT(LEFT('5in'!Q13,2)))</f>
        <v>C</v>
      </c>
      <c r="CQ13" s="83" t="str">
        <f>UPPER(RIGHT(LEFT('5in'!Q13,3)))</f>
        <v>B</v>
      </c>
      <c r="CR13" s="83" t="str">
        <f>UPPER(RIGHT('5in'!Q13))</f>
        <v>A</v>
      </c>
      <c r="CS13" s="83" t="str">
        <f>UPPER(LEFT('5in'!U13))</f>
        <v>A</v>
      </c>
      <c r="CT13" s="83" t="str">
        <f>UPPER(RIGHT(LEFT('5in'!U13,2)))</f>
        <v>B</v>
      </c>
      <c r="CU13" s="83" t="str">
        <f>UPPER(RIGHT(LEFT('5in'!U13,3)))</f>
        <v>C</v>
      </c>
      <c r="CV13" s="83" t="str">
        <f>UPPER(RIGHT('5in'!U13))</f>
        <v>C</v>
      </c>
      <c r="CW13" s="83" t="str">
        <f>UPPER(LEFT('5in'!Y13))</f>
        <v/>
      </c>
      <c r="CX13" s="83" t="str">
        <f>UPPER(RIGHT(LEFT('5in'!Y13,2)))</f>
        <v/>
      </c>
      <c r="CY13" s="83" t="str">
        <f>UPPER(RIGHT(LEFT('5in'!Y13,3)))</f>
        <v/>
      </c>
      <c r="CZ13" s="83" t="str">
        <f>UPPER(RIGHT('5in'!Y13))</f>
        <v/>
      </c>
    </row>
    <row r="14" spans="1:104" s="82" customFormat="1" ht="19.5" customHeight="1">
      <c r="A14" s="79"/>
      <c r="B14" s="84">
        <f>STUDENTS!AA16</f>
        <v>8</v>
      </c>
      <c r="C14" s="85" t="str">
        <f>STUDENTS!AB16</f>
        <v>K.RAJANI</v>
      </c>
      <c r="D14" s="236" t="str">
        <f>STUDENTS!AC16</f>
        <v>G</v>
      </c>
      <c r="E14" s="741" t="s">
        <v>265</v>
      </c>
      <c r="F14" s="741"/>
      <c r="G14" s="741"/>
      <c r="H14" s="741"/>
      <c r="I14" s="741"/>
      <c r="J14" s="741"/>
      <c r="K14" s="741"/>
      <c r="L14" s="741"/>
      <c r="M14" s="741" t="s">
        <v>267</v>
      </c>
      <c r="N14" s="741"/>
      <c r="O14" s="741"/>
      <c r="P14" s="741"/>
      <c r="Q14" s="741" t="s">
        <v>267</v>
      </c>
      <c r="R14" s="741"/>
      <c r="S14" s="741"/>
      <c r="T14" s="741"/>
      <c r="U14" s="741" t="s">
        <v>265</v>
      </c>
      <c r="V14" s="741"/>
      <c r="W14" s="741"/>
      <c r="X14" s="741"/>
      <c r="Y14" s="741"/>
      <c r="Z14" s="741"/>
      <c r="AA14" s="741"/>
      <c r="AB14" s="742"/>
      <c r="AC14" s="79"/>
      <c r="AD14" s="381">
        <f t="shared" si="3"/>
        <v>1</v>
      </c>
      <c r="BZ14" s="83">
        <f t="shared" si="0"/>
        <v>8</v>
      </c>
      <c r="CA14" s="83" t="str">
        <f t="shared" si="1"/>
        <v>K.RAJANI</v>
      </c>
      <c r="CB14" s="83" t="str">
        <f t="shared" si="2"/>
        <v>G</v>
      </c>
      <c r="CC14" s="83" t="str">
        <f>UPPER(LEFT('5in'!E14))</f>
        <v>A</v>
      </c>
      <c r="CD14" s="83" t="str">
        <f>UPPER(RIGHT(LEFT('5in'!E14,2)))</f>
        <v>B</v>
      </c>
      <c r="CE14" s="83" t="str">
        <f>UPPER(RIGHT(LEFT('5in'!E14,3)))</f>
        <v>C</v>
      </c>
      <c r="CF14" s="83" t="str">
        <f>UPPER(RIGHT('5in'!E14))</f>
        <v>C</v>
      </c>
      <c r="CG14" s="83" t="str">
        <f>UPPER(LEFT('5in'!I14))</f>
        <v/>
      </c>
      <c r="CH14" s="83" t="str">
        <f>UPPER(RIGHT(LEFT('5in'!I14,2)))</f>
        <v/>
      </c>
      <c r="CI14" s="83" t="str">
        <f>UPPER(RIGHT(LEFT('5in'!I14,3)))</f>
        <v/>
      </c>
      <c r="CJ14" s="83" t="str">
        <f>UPPER(RIGHT('5in'!I14))</f>
        <v/>
      </c>
      <c r="CK14" s="83" t="str">
        <f>UPPER(LEFT('5in'!M14))</f>
        <v>C</v>
      </c>
      <c r="CL14" s="83" t="str">
        <f>UPPER(RIGHT(LEFT('5in'!M14,2)))</f>
        <v>C</v>
      </c>
      <c r="CM14" s="83" t="str">
        <f>UPPER(RIGHT(LEFT('5in'!M14,3)))</f>
        <v>B</v>
      </c>
      <c r="CN14" s="83" t="str">
        <f>UPPER(RIGHT('5in'!M14))</f>
        <v>A</v>
      </c>
      <c r="CO14" s="83" t="str">
        <f>UPPER(LEFT('5in'!Q14))</f>
        <v>C</v>
      </c>
      <c r="CP14" s="83" t="str">
        <f>UPPER(RIGHT(LEFT('5in'!Q14,2)))</f>
        <v>C</v>
      </c>
      <c r="CQ14" s="83" t="str">
        <f>UPPER(RIGHT(LEFT('5in'!Q14,3)))</f>
        <v>B</v>
      </c>
      <c r="CR14" s="83" t="str">
        <f>UPPER(RIGHT('5in'!Q14))</f>
        <v>A</v>
      </c>
      <c r="CS14" s="83" t="str">
        <f>UPPER(LEFT('5in'!U14))</f>
        <v>A</v>
      </c>
      <c r="CT14" s="83" t="str">
        <f>UPPER(RIGHT(LEFT('5in'!U14,2)))</f>
        <v>B</v>
      </c>
      <c r="CU14" s="83" t="str">
        <f>UPPER(RIGHT(LEFT('5in'!U14,3)))</f>
        <v>C</v>
      </c>
      <c r="CV14" s="83" t="str">
        <f>UPPER(RIGHT('5in'!U14))</f>
        <v>C</v>
      </c>
      <c r="CW14" s="83" t="str">
        <f>UPPER(LEFT('5in'!Y14))</f>
        <v/>
      </c>
      <c r="CX14" s="83" t="str">
        <f>UPPER(RIGHT(LEFT('5in'!Y14,2)))</f>
        <v/>
      </c>
      <c r="CY14" s="83" t="str">
        <f>UPPER(RIGHT(LEFT('5in'!Y14,3)))</f>
        <v/>
      </c>
      <c r="CZ14" s="83" t="str">
        <f>UPPER(RIGHT('5in'!Y14))</f>
        <v/>
      </c>
    </row>
    <row r="15" spans="1:104" s="82" customFormat="1" ht="19.5" customHeight="1">
      <c r="A15" s="79"/>
      <c r="B15" s="84">
        <f>STUDENTS!AA17</f>
        <v>9</v>
      </c>
      <c r="C15" s="85" t="str">
        <f>STUDENTS!AB17</f>
        <v>B.MOUNIKA</v>
      </c>
      <c r="D15" s="236" t="str">
        <f>STUDENTS!AC17</f>
        <v>G</v>
      </c>
      <c r="E15" s="741" t="s">
        <v>265</v>
      </c>
      <c r="F15" s="741"/>
      <c r="G15" s="741"/>
      <c r="H15" s="741"/>
      <c r="I15" s="741"/>
      <c r="J15" s="741"/>
      <c r="K15" s="741"/>
      <c r="L15" s="741"/>
      <c r="M15" s="741" t="s">
        <v>267</v>
      </c>
      <c r="N15" s="741"/>
      <c r="O15" s="741"/>
      <c r="P15" s="741"/>
      <c r="Q15" s="741" t="s">
        <v>267</v>
      </c>
      <c r="R15" s="741"/>
      <c r="S15" s="741"/>
      <c r="T15" s="741"/>
      <c r="U15" s="741" t="s">
        <v>265</v>
      </c>
      <c r="V15" s="741"/>
      <c r="W15" s="741"/>
      <c r="X15" s="741"/>
      <c r="Y15" s="741"/>
      <c r="Z15" s="741"/>
      <c r="AA15" s="741"/>
      <c r="AB15" s="742"/>
      <c r="AC15" s="79"/>
      <c r="AD15" s="381">
        <f t="shared" si="3"/>
        <v>1</v>
      </c>
      <c r="BZ15" s="83">
        <f t="shared" si="0"/>
        <v>9</v>
      </c>
      <c r="CA15" s="83" t="str">
        <f t="shared" si="1"/>
        <v>B.MOUNIKA</v>
      </c>
      <c r="CB15" s="83" t="str">
        <f t="shared" si="2"/>
        <v>G</v>
      </c>
      <c r="CC15" s="83" t="str">
        <f>UPPER(LEFT('5in'!E15))</f>
        <v>A</v>
      </c>
      <c r="CD15" s="83" t="str">
        <f>UPPER(RIGHT(LEFT('5in'!E15,2)))</f>
        <v>B</v>
      </c>
      <c r="CE15" s="83" t="str">
        <f>UPPER(RIGHT(LEFT('5in'!E15,3)))</f>
        <v>C</v>
      </c>
      <c r="CF15" s="83" t="str">
        <f>UPPER(RIGHT('5in'!E15))</f>
        <v>C</v>
      </c>
      <c r="CG15" s="83" t="str">
        <f>UPPER(LEFT('5in'!I15))</f>
        <v/>
      </c>
      <c r="CH15" s="83" t="str">
        <f>UPPER(RIGHT(LEFT('5in'!I15,2)))</f>
        <v/>
      </c>
      <c r="CI15" s="83" t="str">
        <f>UPPER(RIGHT(LEFT('5in'!I15,3)))</f>
        <v/>
      </c>
      <c r="CJ15" s="83" t="str">
        <f>UPPER(RIGHT('5in'!I15))</f>
        <v/>
      </c>
      <c r="CK15" s="83" t="str">
        <f>UPPER(LEFT('5in'!M15))</f>
        <v>C</v>
      </c>
      <c r="CL15" s="83" t="str">
        <f>UPPER(RIGHT(LEFT('5in'!M15,2)))</f>
        <v>C</v>
      </c>
      <c r="CM15" s="83" t="str">
        <f>UPPER(RIGHT(LEFT('5in'!M15,3)))</f>
        <v>B</v>
      </c>
      <c r="CN15" s="83" t="str">
        <f>UPPER(RIGHT('5in'!M15))</f>
        <v>A</v>
      </c>
      <c r="CO15" s="83" t="str">
        <f>UPPER(LEFT('5in'!Q15))</f>
        <v>C</v>
      </c>
      <c r="CP15" s="83" t="str">
        <f>UPPER(RIGHT(LEFT('5in'!Q15,2)))</f>
        <v>C</v>
      </c>
      <c r="CQ15" s="83" t="str">
        <f>UPPER(RIGHT(LEFT('5in'!Q15,3)))</f>
        <v>B</v>
      </c>
      <c r="CR15" s="83" t="str">
        <f>UPPER(RIGHT('5in'!Q15))</f>
        <v>A</v>
      </c>
      <c r="CS15" s="83" t="str">
        <f>UPPER(LEFT('5in'!U15))</f>
        <v>A</v>
      </c>
      <c r="CT15" s="83" t="str">
        <f>UPPER(RIGHT(LEFT('5in'!U15,2)))</f>
        <v>B</v>
      </c>
      <c r="CU15" s="83" t="str">
        <f>UPPER(RIGHT(LEFT('5in'!U15,3)))</f>
        <v>C</v>
      </c>
      <c r="CV15" s="83" t="str">
        <f>UPPER(RIGHT('5in'!U15))</f>
        <v>C</v>
      </c>
      <c r="CW15" s="83" t="str">
        <f>UPPER(LEFT('5in'!Y15))</f>
        <v/>
      </c>
      <c r="CX15" s="83" t="str">
        <f>UPPER(RIGHT(LEFT('5in'!Y15,2)))</f>
        <v/>
      </c>
      <c r="CY15" s="83" t="str">
        <f>UPPER(RIGHT(LEFT('5in'!Y15,3)))</f>
        <v/>
      </c>
      <c r="CZ15" s="83" t="str">
        <f>UPPER(RIGHT('5in'!Y15))</f>
        <v/>
      </c>
    </row>
    <row r="16" spans="1:104" s="82" customFormat="1" ht="19.5" customHeight="1">
      <c r="A16" s="79"/>
      <c r="B16" s="84">
        <f>STUDENTS!AA18</f>
        <v>10</v>
      </c>
      <c r="C16" s="85" t="str">
        <f>STUDENTS!AB18</f>
        <v>M.SHIRISHA</v>
      </c>
      <c r="D16" s="236" t="str">
        <f>STUDENTS!AC18</f>
        <v>G</v>
      </c>
      <c r="E16" s="741" t="s">
        <v>265</v>
      </c>
      <c r="F16" s="741"/>
      <c r="G16" s="741"/>
      <c r="H16" s="741"/>
      <c r="I16" s="741"/>
      <c r="J16" s="741"/>
      <c r="K16" s="741"/>
      <c r="L16" s="741"/>
      <c r="M16" s="741" t="s">
        <v>267</v>
      </c>
      <c r="N16" s="741"/>
      <c r="O16" s="741"/>
      <c r="P16" s="741"/>
      <c r="Q16" s="741" t="s">
        <v>267</v>
      </c>
      <c r="R16" s="741"/>
      <c r="S16" s="741"/>
      <c r="T16" s="741"/>
      <c r="U16" s="741" t="s">
        <v>265</v>
      </c>
      <c r="V16" s="741"/>
      <c r="W16" s="741"/>
      <c r="X16" s="741"/>
      <c r="Y16" s="741"/>
      <c r="Z16" s="741"/>
      <c r="AA16" s="741"/>
      <c r="AB16" s="742"/>
      <c r="AC16" s="79"/>
      <c r="AD16" s="381">
        <f t="shared" si="3"/>
        <v>1</v>
      </c>
      <c r="BZ16" s="83">
        <f t="shared" si="0"/>
        <v>10</v>
      </c>
      <c r="CA16" s="83" t="str">
        <f t="shared" si="1"/>
        <v>M.SHIRISHA</v>
      </c>
      <c r="CB16" s="83" t="str">
        <f t="shared" si="2"/>
        <v>G</v>
      </c>
      <c r="CC16" s="83" t="str">
        <f>UPPER(LEFT('5in'!E16))</f>
        <v>A</v>
      </c>
      <c r="CD16" s="83" t="str">
        <f>UPPER(RIGHT(LEFT('5in'!E16,2)))</f>
        <v>B</v>
      </c>
      <c r="CE16" s="83" t="str">
        <f>UPPER(RIGHT(LEFT('5in'!E16,3)))</f>
        <v>C</v>
      </c>
      <c r="CF16" s="83" t="str">
        <f>UPPER(RIGHT('5in'!E16))</f>
        <v>C</v>
      </c>
      <c r="CG16" s="83" t="str">
        <f>UPPER(LEFT('5in'!I16))</f>
        <v/>
      </c>
      <c r="CH16" s="83" t="str">
        <f>UPPER(RIGHT(LEFT('5in'!I16,2)))</f>
        <v/>
      </c>
      <c r="CI16" s="83" t="str">
        <f>UPPER(RIGHT(LEFT('5in'!I16,3)))</f>
        <v/>
      </c>
      <c r="CJ16" s="83" t="str">
        <f>UPPER(RIGHT('5in'!I16))</f>
        <v/>
      </c>
      <c r="CK16" s="83" t="str">
        <f>UPPER(LEFT('5in'!M16))</f>
        <v>C</v>
      </c>
      <c r="CL16" s="83" t="str">
        <f>UPPER(RIGHT(LEFT('5in'!M16,2)))</f>
        <v>C</v>
      </c>
      <c r="CM16" s="83" t="str">
        <f>UPPER(RIGHT(LEFT('5in'!M16,3)))</f>
        <v>B</v>
      </c>
      <c r="CN16" s="83" t="str">
        <f>UPPER(RIGHT('5in'!M16))</f>
        <v>A</v>
      </c>
      <c r="CO16" s="83" t="str">
        <f>UPPER(LEFT('5in'!Q16))</f>
        <v>C</v>
      </c>
      <c r="CP16" s="83" t="str">
        <f>UPPER(RIGHT(LEFT('5in'!Q16,2)))</f>
        <v>C</v>
      </c>
      <c r="CQ16" s="83" t="str">
        <f>UPPER(RIGHT(LEFT('5in'!Q16,3)))</f>
        <v>B</v>
      </c>
      <c r="CR16" s="83" t="str">
        <f>UPPER(RIGHT('5in'!Q16))</f>
        <v>A</v>
      </c>
      <c r="CS16" s="83" t="str">
        <f>UPPER(LEFT('5in'!U16))</f>
        <v>A</v>
      </c>
      <c r="CT16" s="83" t="str">
        <f>UPPER(RIGHT(LEFT('5in'!U16,2)))</f>
        <v>B</v>
      </c>
      <c r="CU16" s="83" t="str">
        <f>UPPER(RIGHT(LEFT('5in'!U16,3)))</f>
        <v>C</v>
      </c>
      <c r="CV16" s="83" t="str">
        <f>UPPER(RIGHT('5in'!U16))</f>
        <v>C</v>
      </c>
      <c r="CW16" s="83" t="str">
        <f>UPPER(LEFT('5in'!Y16))</f>
        <v/>
      </c>
      <c r="CX16" s="83" t="str">
        <f>UPPER(RIGHT(LEFT('5in'!Y16,2)))</f>
        <v/>
      </c>
      <c r="CY16" s="83" t="str">
        <f>UPPER(RIGHT(LEFT('5in'!Y16,3)))</f>
        <v/>
      </c>
      <c r="CZ16" s="83" t="str">
        <f>UPPER(RIGHT('5in'!Y16))</f>
        <v/>
      </c>
    </row>
    <row r="17" spans="1:104" s="82" customFormat="1" ht="19.5" customHeight="1">
      <c r="A17" s="79"/>
      <c r="B17" s="84">
        <f>STUDENTS!AA19</f>
        <v>11</v>
      </c>
      <c r="C17" s="85" t="str">
        <f>STUDENTS!AB19</f>
        <v>B.RAMESH</v>
      </c>
      <c r="D17" s="236" t="str">
        <f>STUDENTS!AC19</f>
        <v>B</v>
      </c>
      <c r="E17" s="741" t="s">
        <v>265</v>
      </c>
      <c r="F17" s="741"/>
      <c r="G17" s="741"/>
      <c r="H17" s="741"/>
      <c r="I17" s="741"/>
      <c r="J17" s="741"/>
      <c r="K17" s="741"/>
      <c r="L17" s="741"/>
      <c r="M17" s="741" t="s">
        <v>267</v>
      </c>
      <c r="N17" s="741"/>
      <c r="O17" s="741"/>
      <c r="P17" s="741"/>
      <c r="Q17" s="741" t="s">
        <v>267</v>
      </c>
      <c r="R17" s="741"/>
      <c r="S17" s="741"/>
      <c r="T17" s="741"/>
      <c r="U17" s="741" t="s">
        <v>265</v>
      </c>
      <c r="V17" s="741"/>
      <c r="W17" s="741"/>
      <c r="X17" s="741"/>
      <c r="Y17" s="741"/>
      <c r="Z17" s="741"/>
      <c r="AA17" s="741"/>
      <c r="AB17" s="742"/>
      <c r="AC17" s="79"/>
      <c r="AD17" s="381">
        <f t="shared" si="3"/>
        <v>1</v>
      </c>
      <c r="BZ17" s="83">
        <f t="shared" si="0"/>
        <v>11</v>
      </c>
      <c r="CA17" s="83" t="str">
        <f t="shared" si="1"/>
        <v>B.RAMESH</v>
      </c>
      <c r="CB17" s="83" t="str">
        <f t="shared" si="2"/>
        <v>B</v>
      </c>
      <c r="CC17" s="83" t="str">
        <f>UPPER(LEFT('5in'!E17))</f>
        <v>A</v>
      </c>
      <c r="CD17" s="83" t="str">
        <f>UPPER(RIGHT(LEFT('5in'!E17,2)))</f>
        <v>B</v>
      </c>
      <c r="CE17" s="83" t="str">
        <f>UPPER(RIGHT(LEFT('5in'!E17,3)))</f>
        <v>C</v>
      </c>
      <c r="CF17" s="83" t="str">
        <f>UPPER(RIGHT('5in'!E17))</f>
        <v>C</v>
      </c>
      <c r="CG17" s="83" t="str">
        <f>UPPER(LEFT('5in'!I17))</f>
        <v/>
      </c>
      <c r="CH17" s="83" t="str">
        <f>UPPER(RIGHT(LEFT('5in'!I17,2)))</f>
        <v/>
      </c>
      <c r="CI17" s="83" t="str">
        <f>UPPER(RIGHT(LEFT('5in'!I17,3)))</f>
        <v/>
      </c>
      <c r="CJ17" s="83" t="str">
        <f>UPPER(RIGHT('5in'!I17))</f>
        <v/>
      </c>
      <c r="CK17" s="83" t="str">
        <f>UPPER(LEFT('5in'!M17))</f>
        <v>C</v>
      </c>
      <c r="CL17" s="83" t="str">
        <f>UPPER(RIGHT(LEFT('5in'!M17,2)))</f>
        <v>C</v>
      </c>
      <c r="CM17" s="83" t="str">
        <f>UPPER(RIGHT(LEFT('5in'!M17,3)))</f>
        <v>B</v>
      </c>
      <c r="CN17" s="83" t="str">
        <f>UPPER(RIGHT('5in'!M17))</f>
        <v>A</v>
      </c>
      <c r="CO17" s="83" t="str">
        <f>UPPER(LEFT('5in'!Q17))</f>
        <v>C</v>
      </c>
      <c r="CP17" s="83" t="str">
        <f>UPPER(RIGHT(LEFT('5in'!Q17,2)))</f>
        <v>C</v>
      </c>
      <c r="CQ17" s="83" t="str">
        <f>UPPER(RIGHT(LEFT('5in'!Q17,3)))</f>
        <v>B</v>
      </c>
      <c r="CR17" s="83" t="str">
        <f>UPPER(RIGHT('5in'!Q17))</f>
        <v>A</v>
      </c>
      <c r="CS17" s="83" t="str">
        <f>UPPER(LEFT('5in'!U17))</f>
        <v>A</v>
      </c>
      <c r="CT17" s="83" t="str">
        <f>UPPER(RIGHT(LEFT('5in'!U17,2)))</f>
        <v>B</v>
      </c>
      <c r="CU17" s="83" t="str">
        <f>UPPER(RIGHT(LEFT('5in'!U17,3)))</f>
        <v>C</v>
      </c>
      <c r="CV17" s="83" t="str">
        <f>UPPER(RIGHT('5in'!U17))</f>
        <v>C</v>
      </c>
      <c r="CW17" s="83" t="str">
        <f>UPPER(LEFT('5in'!Y17))</f>
        <v/>
      </c>
      <c r="CX17" s="83" t="str">
        <f>UPPER(RIGHT(LEFT('5in'!Y17,2)))</f>
        <v/>
      </c>
      <c r="CY17" s="83" t="str">
        <f>UPPER(RIGHT(LEFT('5in'!Y17,3)))</f>
        <v/>
      </c>
      <c r="CZ17" s="83" t="str">
        <f>UPPER(RIGHT('5in'!Y17))</f>
        <v/>
      </c>
    </row>
    <row r="18" spans="1:104" s="82" customFormat="1" ht="19.5" customHeight="1">
      <c r="A18" s="79"/>
      <c r="B18" s="84">
        <f>STUDENTS!AA20</f>
        <v>12</v>
      </c>
      <c r="C18" s="85" t="str">
        <f>STUDENTS!AB20</f>
        <v>V.VAMSHI</v>
      </c>
      <c r="D18" s="236" t="str">
        <f>STUDENTS!AC20</f>
        <v>B</v>
      </c>
      <c r="E18" s="741" t="s">
        <v>265</v>
      </c>
      <c r="F18" s="741"/>
      <c r="G18" s="741"/>
      <c r="H18" s="741"/>
      <c r="I18" s="741"/>
      <c r="J18" s="741"/>
      <c r="K18" s="741"/>
      <c r="L18" s="741"/>
      <c r="M18" s="741" t="s">
        <v>267</v>
      </c>
      <c r="N18" s="741"/>
      <c r="O18" s="741"/>
      <c r="P18" s="741"/>
      <c r="Q18" s="741" t="s">
        <v>267</v>
      </c>
      <c r="R18" s="741"/>
      <c r="S18" s="741"/>
      <c r="T18" s="741"/>
      <c r="U18" s="741" t="s">
        <v>265</v>
      </c>
      <c r="V18" s="741"/>
      <c r="W18" s="741"/>
      <c r="X18" s="741"/>
      <c r="Y18" s="741"/>
      <c r="Z18" s="741"/>
      <c r="AA18" s="741"/>
      <c r="AB18" s="742"/>
      <c r="AC18" s="79"/>
      <c r="AD18" s="381">
        <f t="shared" si="3"/>
        <v>1</v>
      </c>
      <c r="BZ18" s="83">
        <f t="shared" si="0"/>
        <v>12</v>
      </c>
      <c r="CA18" s="83" t="str">
        <f t="shared" si="1"/>
        <v>V.VAMSHI</v>
      </c>
      <c r="CB18" s="83" t="str">
        <f t="shared" si="2"/>
        <v>B</v>
      </c>
      <c r="CC18" s="83" t="str">
        <f>UPPER(LEFT('5in'!E18))</f>
        <v>A</v>
      </c>
      <c r="CD18" s="83" t="str">
        <f>UPPER(RIGHT(LEFT('5in'!E18,2)))</f>
        <v>B</v>
      </c>
      <c r="CE18" s="83" t="str">
        <f>UPPER(RIGHT(LEFT('5in'!E18,3)))</f>
        <v>C</v>
      </c>
      <c r="CF18" s="83" t="str">
        <f>UPPER(RIGHT('5in'!E18))</f>
        <v>C</v>
      </c>
      <c r="CG18" s="83" t="str">
        <f>UPPER(LEFT('5in'!I18))</f>
        <v/>
      </c>
      <c r="CH18" s="83" t="str">
        <f>UPPER(RIGHT(LEFT('5in'!I18,2)))</f>
        <v/>
      </c>
      <c r="CI18" s="83" t="str">
        <f>UPPER(RIGHT(LEFT('5in'!I18,3)))</f>
        <v/>
      </c>
      <c r="CJ18" s="83" t="str">
        <f>UPPER(RIGHT('5in'!I18))</f>
        <v/>
      </c>
      <c r="CK18" s="83" t="str">
        <f>UPPER(LEFT('5in'!M18))</f>
        <v>C</v>
      </c>
      <c r="CL18" s="83" t="str">
        <f>UPPER(RIGHT(LEFT('5in'!M18,2)))</f>
        <v>C</v>
      </c>
      <c r="CM18" s="83" t="str">
        <f>UPPER(RIGHT(LEFT('5in'!M18,3)))</f>
        <v>B</v>
      </c>
      <c r="CN18" s="83" t="str">
        <f>UPPER(RIGHT('5in'!M18))</f>
        <v>A</v>
      </c>
      <c r="CO18" s="83" t="str">
        <f>UPPER(LEFT('5in'!Q18))</f>
        <v>C</v>
      </c>
      <c r="CP18" s="83" t="str">
        <f>UPPER(RIGHT(LEFT('5in'!Q18,2)))</f>
        <v>C</v>
      </c>
      <c r="CQ18" s="83" t="str">
        <f>UPPER(RIGHT(LEFT('5in'!Q18,3)))</f>
        <v>B</v>
      </c>
      <c r="CR18" s="83" t="str">
        <f>UPPER(RIGHT('5in'!Q18))</f>
        <v>A</v>
      </c>
      <c r="CS18" s="83" t="str">
        <f>UPPER(LEFT('5in'!U18))</f>
        <v>A</v>
      </c>
      <c r="CT18" s="83" t="str">
        <f>UPPER(RIGHT(LEFT('5in'!U18,2)))</f>
        <v>B</v>
      </c>
      <c r="CU18" s="83" t="str">
        <f>UPPER(RIGHT(LEFT('5in'!U18,3)))</f>
        <v>C</v>
      </c>
      <c r="CV18" s="83" t="str">
        <f>UPPER(RIGHT('5in'!U18))</f>
        <v>C</v>
      </c>
      <c r="CW18" s="83" t="str">
        <f>UPPER(LEFT('5in'!Y18))</f>
        <v/>
      </c>
      <c r="CX18" s="83" t="str">
        <f>UPPER(RIGHT(LEFT('5in'!Y18,2)))</f>
        <v/>
      </c>
      <c r="CY18" s="83" t="str">
        <f>UPPER(RIGHT(LEFT('5in'!Y18,3)))</f>
        <v/>
      </c>
      <c r="CZ18" s="83" t="str">
        <f>UPPER(RIGHT('5in'!Y18))</f>
        <v/>
      </c>
    </row>
    <row r="19" spans="1:104" s="82" customFormat="1" ht="19.5" customHeight="1">
      <c r="A19" s="79"/>
      <c r="B19" s="84">
        <f>STUDENTS!AA21</f>
        <v>13</v>
      </c>
      <c r="C19" s="85" t="str">
        <f>STUDENTS!AB21</f>
        <v>B.GANESH</v>
      </c>
      <c r="D19" s="236" t="str">
        <f>STUDENTS!AC21</f>
        <v>B</v>
      </c>
      <c r="E19" s="741" t="s">
        <v>265</v>
      </c>
      <c r="F19" s="741"/>
      <c r="G19" s="741"/>
      <c r="H19" s="741"/>
      <c r="I19" s="741"/>
      <c r="J19" s="741"/>
      <c r="K19" s="741"/>
      <c r="L19" s="741"/>
      <c r="M19" s="741" t="s">
        <v>267</v>
      </c>
      <c r="N19" s="741"/>
      <c r="O19" s="741"/>
      <c r="P19" s="741"/>
      <c r="Q19" s="741" t="s">
        <v>267</v>
      </c>
      <c r="R19" s="741"/>
      <c r="S19" s="741"/>
      <c r="T19" s="741"/>
      <c r="U19" s="741" t="s">
        <v>265</v>
      </c>
      <c r="V19" s="741"/>
      <c r="W19" s="741"/>
      <c r="X19" s="741"/>
      <c r="Y19" s="741"/>
      <c r="Z19" s="741"/>
      <c r="AA19" s="741"/>
      <c r="AB19" s="742"/>
      <c r="AC19" s="79"/>
      <c r="AD19" s="381">
        <f t="shared" si="3"/>
        <v>1</v>
      </c>
      <c r="BZ19" s="83">
        <f t="shared" si="0"/>
        <v>13</v>
      </c>
      <c r="CA19" s="83" t="str">
        <f t="shared" si="1"/>
        <v>B.GANESH</v>
      </c>
      <c r="CB19" s="83" t="str">
        <f t="shared" si="2"/>
        <v>B</v>
      </c>
      <c r="CC19" s="83" t="str">
        <f>UPPER(LEFT('5in'!E19))</f>
        <v>A</v>
      </c>
      <c r="CD19" s="83" t="str">
        <f>UPPER(RIGHT(LEFT('5in'!E19,2)))</f>
        <v>B</v>
      </c>
      <c r="CE19" s="83" t="str">
        <f>UPPER(RIGHT(LEFT('5in'!E19,3)))</f>
        <v>C</v>
      </c>
      <c r="CF19" s="83" t="str">
        <f>UPPER(RIGHT('5in'!E19))</f>
        <v>C</v>
      </c>
      <c r="CG19" s="83" t="str">
        <f>UPPER(LEFT('5in'!I19))</f>
        <v/>
      </c>
      <c r="CH19" s="83" t="str">
        <f>UPPER(RIGHT(LEFT('5in'!I19,2)))</f>
        <v/>
      </c>
      <c r="CI19" s="83" t="str">
        <f>UPPER(RIGHT(LEFT('5in'!I19,3)))</f>
        <v/>
      </c>
      <c r="CJ19" s="83" t="str">
        <f>UPPER(RIGHT('5in'!I19))</f>
        <v/>
      </c>
      <c r="CK19" s="83" t="str">
        <f>UPPER(LEFT('5in'!M19))</f>
        <v>C</v>
      </c>
      <c r="CL19" s="83" t="str">
        <f>UPPER(RIGHT(LEFT('5in'!M19,2)))</f>
        <v>C</v>
      </c>
      <c r="CM19" s="83" t="str">
        <f>UPPER(RIGHT(LEFT('5in'!M19,3)))</f>
        <v>B</v>
      </c>
      <c r="CN19" s="83" t="str">
        <f>UPPER(RIGHT('5in'!M19))</f>
        <v>A</v>
      </c>
      <c r="CO19" s="83" t="str">
        <f>UPPER(LEFT('5in'!Q19))</f>
        <v>C</v>
      </c>
      <c r="CP19" s="83" t="str">
        <f>UPPER(RIGHT(LEFT('5in'!Q19,2)))</f>
        <v>C</v>
      </c>
      <c r="CQ19" s="83" t="str">
        <f>UPPER(RIGHT(LEFT('5in'!Q19,3)))</f>
        <v>B</v>
      </c>
      <c r="CR19" s="83" t="str">
        <f>UPPER(RIGHT('5in'!Q19))</f>
        <v>A</v>
      </c>
      <c r="CS19" s="83" t="str">
        <f>UPPER(LEFT('5in'!U19))</f>
        <v>A</v>
      </c>
      <c r="CT19" s="83" t="str">
        <f>UPPER(RIGHT(LEFT('5in'!U19,2)))</f>
        <v>B</v>
      </c>
      <c r="CU19" s="83" t="str">
        <f>UPPER(RIGHT(LEFT('5in'!U19,3)))</f>
        <v>C</v>
      </c>
      <c r="CV19" s="83" t="str">
        <f>UPPER(RIGHT('5in'!U19))</f>
        <v>C</v>
      </c>
      <c r="CW19" s="83" t="str">
        <f>UPPER(LEFT('5in'!Y19))</f>
        <v/>
      </c>
      <c r="CX19" s="83" t="str">
        <f>UPPER(RIGHT(LEFT('5in'!Y19,2)))</f>
        <v/>
      </c>
      <c r="CY19" s="83" t="str">
        <f>UPPER(RIGHT(LEFT('5in'!Y19,3)))</f>
        <v/>
      </c>
      <c r="CZ19" s="83" t="str">
        <f>UPPER(RIGHT('5in'!Y19))</f>
        <v/>
      </c>
    </row>
    <row r="20" spans="1:104" s="87" customFormat="1" ht="19.5" customHeight="1">
      <c r="A20" s="86"/>
      <c r="B20" s="84">
        <f>STUDENTS!AA22</f>
        <v>14</v>
      </c>
      <c r="C20" s="85" t="str">
        <f>STUDENTS!AB22</f>
        <v>B.RAVI KUMAR</v>
      </c>
      <c r="D20" s="236" t="str">
        <f>STUDENTS!AC22</f>
        <v>B</v>
      </c>
      <c r="E20" s="741" t="s">
        <v>265</v>
      </c>
      <c r="F20" s="741"/>
      <c r="G20" s="741"/>
      <c r="H20" s="741"/>
      <c r="I20" s="741"/>
      <c r="J20" s="741"/>
      <c r="K20" s="741"/>
      <c r="L20" s="741"/>
      <c r="M20" s="741" t="s">
        <v>267</v>
      </c>
      <c r="N20" s="741"/>
      <c r="O20" s="741"/>
      <c r="P20" s="741"/>
      <c r="Q20" s="741" t="s">
        <v>267</v>
      </c>
      <c r="R20" s="741"/>
      <c r="S20" s="741"/>
      <c r="T20" s="741"/>
      <c r="U20" s="741" t="s">
        <v>265</v>
      </c>
      <c r="V20" s="741"/>
      <c r="W20" s="741"/>
      <c r="X20" s="741"/>
      <c r="Y20" s="741"/>
      <c r="Z20" s="741"/>
      <c r="AA20" s="741"/>
      <c r="AB20" s="742"/>
      <c r="AC20" s="86"/>
      <c r="AD20" s="381">
        <f t="shared" si="3"/>
        <v>1</v>
      </c>
      <c r="BZ20" s="83">
        <f t="shared" si="0"/>
        <v>14</v>
      </c>
      <c r="CA20" s="83" t="str">
        <f t="shared" si="1"/>
        <v>B.RAVI KUMAR</v>
      </c>
      <c r="CB20" s="83" t="str">
        <f t="shared" si="2"/>
        <v>B</v>
      </c>
      <c r="CC20" s="83" t="str">
        <f>UPPER(LEFT('5in'!E20))</f>
        <v>A</v>
      </c>
      <c r="CD20" s="83" t="str">
        <f>UPPER(RIGHT(LEFT('5in'!E20,2)))</f>
        <v>B</v>
      </c>
      <c r="CE20" s="83" t="str">
        <f>UPPER(RIGHT(LEFT('5in'!E20,3)))</f>
        <v>C</v>
      </c>
      <c r="CF20" s="83" t="str">
        <f>UPPER(RIGHT('5in'!E20))</f>
        <v>C</v>
      </c>
      <c r="CG20" s="83" t="str">
        <f>UPPER(LEFT('5in'!I20))</f>
        <v/>
      </c>
      <c r="CH20" s="83" t="str">
        <f>UPPER(RIGHT(LEFT('5in'!I20,2)))</f>
        <v/>
      </c>
      <c r="CI20" s="83" t="str">
        <f>UPPER(RIGHT(LEFT('5in'!I20,3)))</f>
        <v/>
      </c>
      <c r="CJ20" s="83" t="str">
        <f>UPPER(RIGHT('5in'!I20))</f>
        <v/>
      </c>
      <c r="CK20" s="83" t="str">
        <f>UPPER(LEFT('5in'!M20))</f>
        <v>C</v>
      </c>
      <c r="CL20" s="83" t="str">
        <f>UPPER(RIGHT(LEFT('5in'!M20,2)))</f>
        <v>C</v>
      </c>
      <c r="CM20" s="83" t="str">
        <f>UPPER(RIGHT(LEFT('5in'!M20,3)))</f>
        <v>B</v>
      </c>
      <c r="CN20" s="83" t="str">
        <f>UPPER(RIGHT('5in'!M20))</f>
        <v>A</v>
      </c>
      <c r="CO20" s="83" t="str">
        <f>UPPER(LEFT('5in'!Q20))</f>
        <v>C</v>
      </c>
      <c r="CP20" s="83" t="str">
        <f>UPPER(RIGHT(LEFT('5in'!Q20,2)))</f>
        <v>C</v>
      </c>
      <c r="CQ20" s="83" t="str">
        <f>UPPER(RIGHT(LEFT('5in'!Q20,3)))</f>
        <v>B</v>
      </c>
      <c r="CR20" s="83" t="str">
        <f>UPPER(RIGHT('5in'!Q20))</f>
        <v>A</v>
      </c>
      <c r="CS20" s="83" t="str">
        <f>UPPER(LEFT('5in'!U20))</f>
        <v>A</v>
      </c>
      <c r="CT20" s="83" t="str">
        <f>UPPER(RIGHT(LEFT('5in'!U20,2)))</f>
        <v>B</v>
      </c>
      <c r="CU20" s="83" t="str">
        <f>UPPER(RIGHT(LEFT('5in'!U20,3)))</f>
        <v>C</v>
      </c>
      <c r="CV20" s="83" t="str">
        <f>UPPER(RIGHT('5in'!U20))</f>
        <v>C</v>
      </c>
      <c r="CW20" s="83" t="str">
        <f>UPPER(LEFT('5in'!Y20))</f>
        <v/>
      </c>
      <c r="CX20" s="83" t="str">
        <f>UPPER(RIGHT(LEFT('5in'!Y20,2)))</f>
        <v/>
      </c>
      <c r="CY20" s="83" t="str">
        <f>UPPER(RIGHT(LEFT('5in'!Y20,3)))</f>
        <v/>
      </c>
      <c r="CZ20" s="83" t="str">
        <f>UPPER(RIGHT('5in'!Y20))</f>
        <v/>
      </c>
    </row>
    <row r="21" spans="1:104" ht="19.5" customHeight="1">
      <c r="A21" s="64"/>
      <c r="B21" s="84">
        <f>STUDENTS!AA23</f>
        <v>15</v>
      </c>
      <c r="C21" s="85" t="str">
        <f>STUDENTS!AB23</f>
        <v>P.MAHESH</v>
      </c>
      <c r="D21" s="236" t="str">
        <f>STUDENTS!AC23</f>
        <v>B</v>
      </c>
      <c r="E21" s="741" t="s">
        <v>265</v>
      </c>
      <c r="F21" s="741"/>
      <c r="G21" s="741"/>
      <c r="H21" s="741"/>
      <c r="I21" s="741"/>
      <c r="J21" s="741"/>
      <c r="K21" s="741"/>
      <c r="L21" s="741"/>
      <c r="M21" s="741" t="s">
        <v>267</v>
      </c>
      <c r="N21" s="741"/>
      <c r="O21" s="741"/>
      <c r="P21" s="741"/>
      <c r="Q21" s="741" t="s">
        <v>267</v>
      </c>
      <c r="R21" s="741"/>
      <c r="S21" s="741"/>
      <c r="T21" s="741"/>
      <c r="U21" s="741" t="s">
        <v>265</v>
      </c>
      <c r="V21" s="741"/>
      <c r="W21" s="741"/>
      <c r="X21" s="741"/>
      <c r="Y21" s="741"/>
      <c r="Z21" s="741"/>
      <c r="AA21" s="741"/>
      <c r="AB21" s="742"/>
      <c r="AC21" s="64"/>
      <c r="AD21" s="381">
        <f t="shared" si="3"/>
        <v>1</v>
      </c>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Z21" s="83">
        <f t="shared" si="0"/>
        <v>15</v>
      </c>
      <c r="CA21" s="83" t="str">
        <f t="shared" si="1"/>
        <v>P.MAHESH</v>
      </c>
      <c r="CB21" s="83" t="str">
        <f t="shared" si="2"/>
        <v>B</v>
      </c>
      <c r="CC21" s="83" t="str">
        <f>UPPER(LEFT('5in'!E21))</f>
        <v>A</v>
      </c>
      <c r="CD21" s="83" t="str">
        <f>UPPER(RIGHT(LEFT('5in'!E21,2)))</f>
        <v>B</v>
      </c>
      <c r="CE21" s="83" t="str">
        <f>UPPER(RIGHT(LEFT('5in'!E21,3)))</f>
        <v>C</v>
      </c>
      <c r="CF21" s="83" t="str">
        <f>UPPER(RIGHT('5in'!E21))</f>
        <v>C</v>
      </c>
      <c r="CG21" s="83" t="str">
        <f>UPPER(LEFT('5in'!I21))</f>
        <v/>
      </c>
      <c r="CH21" s="83" t="str">
        <f>UPPER(RIGHT(LEFT('5in'!I21,2)))</f>
        <v/>
      </c>
      <c r="CI21" s="83" t="str">
        <f>UPPER(RIGHT(LEFT('5in'!I21,3)))</f>
        <v/>
      </c>
      <c r="CJ21" s="83" t="str">
        <f>UPPER(RIGHT('5in'!I21))</f>
        <v/>
      </c>
      <c r="CK21" s="83" t="str">
        <f>UPPER(LEFT('5in'!M21))</f>
        <v>C</v>
      </c>
      <c r="CL21" s="83" t="str">
        <f>UPPER(RIGHT(LEFT('5in'!M21,2)))</f>
        <v>C</v>
      </c>
      <c r="CM21" s="83" t="str">
        <f>UPPER(RIGHT(LEFT('5in'!M21,3)))</f>
        <v>B</v>
      </c>
      <c r="CN21" s="83" t="str">
        <f>UPPER(RIGHT('5in'!M21))</f>
        <v>A</v>
      </c>
      <c r="CO21" s="83" t="str">
        <f>UPPER(LEFT('5in'!Q21))</f>
        <v>C</v>
      </c>
      <c r="CP21" s="83" t="str">
        <f>UPPER(RIGHT(LEFT('5in'!Q21,2)))</f>
        <v>C</v>
      </c>
      <c r="CQ21" s="83" t="str">
        <f>UPPER(RIGHT(LEFT('5in'!Q21,3)))</f>
        <v>B</v>
      </c>
      <c r="CR21" s="83" t="str">
        <f>UPPER(RIGHT('5in'!Q21))</f>
        <v>A</v>
      </c>
      <c r="CS21" s="83" t="str">
        <f>UPPER(LEFT('5in'!U21))</f>
        <v>A</v>
      </c>
      <c r="CT21" s="83" t="str">
        <f>UPPER(RIGHT(LEFT('5in'!U21,2)))</f>
        <v>B</v>
      </c>
      <c r="CU21" s="83" t="str">
        <f>UPPER(RIGHT(LEFT('5in'!U21,3)))</f>
        <v>C</v>
      </c>
      <c r="CV21" s="83" t="str">
        <f>UPPER(RIGHT('5in'!U21))</f>
        <v>C</v>
      </c>
      <c r="CW21" s="83" t="str">
        <f>UPPER(LEFT('5in'!Y21))</f>
        <v/>
      </c>
      <c r="CX21" s="83" t="str">
        <f>UPPER(RIGHT(LEFT('5in'!Y21,2)))</f>
        <v/>
      </c>
      <c r="CY21" s="83" t="str">
        <f>UPPER(RIGHT(LEFT('5in'!Y21,3)))</f>
        <v/>
      </c>
      <c r="CZ21" s="83" t="str">
        <f>UPPER(RIGHT('5in'!Y21))</f>
        <v/>
      </c>
    </row>
    <row r="22" spans="1:104" ht="19.5" customHeight="1">
      <c r="A22" s="64"/>
      <c r="B22" s="84">
        <f>STUDENTS!AA24</f>
        <v>16</v>
      </c>
      <c r="C22" s="85" t="str">
        <f>STUDENTS!AB24</f>
        <v>R.SRINIVAS</v>
      </c>
      <c r="D22" s="236" t="str">
        <f>STUDENTS!AC24</f>
        <v>B</v>
      </c>
      <c r="E22" s="741" t="s">
        <v>265</v>
      </c>
      <c r="F22" s="741"/>
      <c r="G22" s="741"/>
      <c r="H22" s="741"/>
      <c r="I22" s="741"/>
      <c r="J22" s="741"/>
      <c r="K22" s="741"/>
      <c r="L22" s="741"/>
      <c r="M22" s="741" t="s">
        <v>267</v>
      </c>
      <c r="N22" s="741"/>
      <c r="O22" s="741"/>
      <c r="P22" s="741"/>
      <c r="Q22" s="741" t="s">
        <v>267</v>
      </c>
      <c r="R22" s="741"/>
      <c r="S22" s="741"/>
      <c r="T22" s="741"/>
      <c r="U22" s="741" t="s">
        <v>265</v>
      </c>
      <c r="V22" s="741"/>
      <c r="W22" s="741"/>
      <c r="X22" s="741"/>
      <c r="Y22" s="741"/>
      <c r="Z22" s="741"/>
      <c r="AA22" s="741"/>
      <c r="AB22" s="742"/>
      <c r="AC22" s="88"/>
      <c r="AD22" s="381">
        <f t="shared" si="3"/>
        <v>1</v>
      </c>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Z22" s="83">
        <f t="shared" si="0"/>
        <v>16</v>
      </c>
      <c r="CA22" s="83" t="str">
        <f t="shared" si="1"/>
        <v>R.SRINIVAS</v>
      </c>
      <c r="CB22" s="83" t="str">
        <f t="shared" si="2"/>
        <v>B</v>
      </c>
      <c r="CC22" s="83" t="str">
        <f>UPPER(LEFT('5in'!E22))</f>
        <v>A</v>
      </c>
      <c r="CD22" s="83" t="str">
        <f>UPPER(RIGHT(LEFT('5in'!E22,2)))</f>
        <v>B</v>
      </c>
      <c r="CE22" s="83" t="str">
        <f>UPPER(RIGHT(LEFT('5in'!E22,3)))</f>
        <v>C</v>
      </c>
      <c r="CF22" s="83" t="str">
        <f>UPPER(RIGHT('5in'!E22))</f>
        <v>C</v>
      </c>
      <c r="CG22" s="83" t="str">
        <f>UPPER(LEFT('5in'!I22))</f>
        <v/>
      </c>
      <c r="CH22" s="83" t="str">
        <f>UPPER(RIGHT(LEFT('5in'!I22,2)))</f>
        <v/>
      </c>
      <c r="CI22" s="83" t="str">
        <f>UPPER(RIGHT(LEFT('5in'!I22,3)))</f>
        <v/>
      </c>
      <c r="CJ22" s="83" t="str">
        <f>UPPER(RIGHT('5in'!I22))</f>
        <v/>
      </c>
      <c r="CK22" s="83" t="str">
        <f>UPPER(LEFT('5in'!M22))</f>
        <v>C</v>
      </c>
      <c r="CL22" s="83" t="str">
        <f>UPPER(RIGHT(LEFT('5in'!M22,2)))</f>
        <v>C</v>
      </c>
      <c r="CM22" s="83" t="str">
        <f>UPPER(RIGHT(LEFT('5in'!M22,3)))</f>
        <v>B</v>
      </c>
      <c r="CN22" s="83" t="str">
        <f>UPPER(RIGHT('5in'!M22))</f>
        <v>A</v>
      </c>
      <c r="CO22" s="83" t="str">
        <f>UPPER(LEFT('5in'!Q22))</f>
        <v>C</v>
      </c>
      <c r="CP22" s="83" t="str">
        <f>UPPER(RIGHT(LEFT('5in'!Q22,2)))</f>
        <v>C</v>
      </c>
      <c r="CQ22" s="83" t="str">
        <f>UPPER(RIGHT(LEFT('5in'!Q22,3)))</f>
        <v>B</v>
      </c>
      <c r="CR22" s="83" t="str">
        <f>UPPER(RIGHT('5in'!Q22))</f>
        <v>A</v>
      </c>
      <c r="CS22" s="83" t="str">
        <f>UPPER(LEFT('5in'!U22))</f>
        <v>A</v>
      </c>
      <c r="CT22" s="83" t="str">
        <f>UPPER(RIGHT(LEFT('5in'!U22,2)))</f>
        <v>B</v>
      </c>
      <c r="CU22" s="83" t="str">
        <f>UPPER(RIGHT(LEFT('5in'!U22,3)))</f>
        <v>C</v>
      </c>
      <c r="CV22" s="83" t="str">
        <f>UPPER(RIGHT('5in'!U22))</f>
        <v>C</v>
      </c>
      <c r="CW22" s="83" t="str">
        <f>UPPER(LEFT('5in'!Y22))</f>
        <v/>
      </c>
      <c r="CX22" s="83" t="str">
        <f>UPPER(RIGHT(LEFT('5in'!Y22,2)))</f>
        <v/>
      </c>
      <c r="CY22" s="83" t="str">
        <f>UPPER(RIGHT(LEFT('5in'!Y22,3)))</f>
        <v/>
      </c>
      <c r="CZ22" s="83" t="str">
        <f>UPPER(RIGHT('5in'!Y22))</f>
        <v/>
      </c>
    </row>
    <row r="23" spans="1:104" ht="19.5" customHeight="1">
      <c r="A23" s="64"/>
      <c r="B23" s="84">
        <f>STUDENTS!AA25</f>
        <v>17</v>
      </c>
      <c r="C23" s="85" t="str">
        <f>STUDENTS!AB25</f>
        <v>B.SATISH</v>
      </c>
      <c r="D23" s="236" t="str">
        <f>STUDENTS!AC25</f>
        <v>B</v>
      </c>
      <c r="E23" s="741" t="s">
        <v>265</v>
      </c>
      <c r="F23" s="741"/>
      <c r="G23" s="741"/>
      <c r="H23" s="741"/>
      <c r="I23" s="741"/>
      <c r="J23" s="741"/>
      <c r="K23" s="741"/>
      <c r="L23" s="741"/>
      <c r="M23" s="741" t="s">
        <v>267</v>
      </c>
      <c r="N23" s="741"/>
      <c r="O23" s="741"/>
      <c r="P23" s="741"/>
      <c r="Q23" s="741" t="s">
        <v>267</v>
      </c>
      <c r="R23" s="741"/>
      <c r="S23" s="741"/>
      <c r="T23" s="741"/>
      <c r="U23" s="741" t="s">
        <v>265</v>
      </c>
      <c r="V23" s="741"/>
      <c r="W23" s="741"/>
      <c r="X23" s="741"/>
      <c r="Y23" s="741"/>
      <c r="Z23" s="741"/>
      <c r="AA23" s="741"/>
      <c r="AB23" s="742"/>
      <c r="AC23" s="64"/>
      <c r="AD23" s="381">
        <f t="shared" si="3"/>
        <v>1</v>
      </c>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Z23" s="83">
        <f t="shared" si="0"/>
        <v>17</v>
      </c>
      <c r="CA23" s="83" t="str">
        <f t="shared" si="1"/>
        <v>B.SATISH</v>
      </c>
      <c r="CB23" s="83" t="str">
        <f t="shared" si="2"/>
        <v>B</v>
      </c>
      <c r="CC23" s="83" t="str">
        <f>UPPER(LEFT('5in'!E23))</f>
        <v>A</v>
      </c>
      <c r="CD23" s="83" t="str">
        <f>UPPER(RIGHT(LEFT('5in'!E23,2)))</f>
        <v>B</v>
      </c>
      <c r="CE23" s="83" t="str">
        <f>UPPER(RIGHT(LEFT('5in'!E23,3)))</f>
        <v>C</v>
      </c>
      <c r="CF23" s="83" t="str">
        <f>UPPER(RIGHT('5in'!E23))</f>
        <v>C</v>
      </c>
      <c r="CG23" s="83" t="str">
        <f>UPPER(LEFT('5in'!I23))</f>
        <v/>
      </c>
      <c r="CH23" s="83" t="str">
        <f>UPPER(RIGHT(LEFT('5in'!I23,2)))</f>
        <v/>
      </c>
      <c r="CI23" s="83" t="str">
        <f>UPPER(RIGHT(LEFT('5in'!I23,3)))</f>
        <v/>
      </c>
      <c r="CJ23" s="83" t="str">
        <f>UPPER(RIGHT('5in'!I23))</f>
        <v/>
      </c>
      <c r="CK23" s="83" t="str">
        <f>UPPER(LEFT('5in'!M23))</f>
        <v>C</v>
      </c>
      <c r="CL23" s="83" t="str">
        <f>UPPER(RIGHT(LEFT('5in'!M23,2)))</f>
        <v>C</v>
      </c>
      <c r="CM23" s="83" t="str">
        <f>UPPER(RIGHT(LEFT('5in'!M23,3)))</f>
        <v>B</v>
      </c>
      <c r="CN23" s="83" t="str">
        <f>UPPER(RIGHT('5in'!M23))</f>
        <v>A</v>
      </c>
      <c r="CO23" s="83" t="str">
        <f>UPPER(LEFT('5in'!Q23))</f>
        <v>C</v>
      </c>
      <c r="CP23" s="83" t="str">
        <f>UPPER(RIGHT(LEFT('5in'!Q23,2)))</f>
        <v>C</v>
      </c>
      <c r="CQ23" s="83" t="str">
        <f>UPPER(RIGHT(LEFT('5in'!Q23,3)))</f>
        <v>B</v>
      </c>
      <c r="CR23" s="83" t="str">
        <f>UPPER(RIGHT('5in'!Q23))</f>
        <v>A</v>
      </c>
      <c r="CS23" s="83" t="str">
        <f>UPPER(LEFT('5in'!U23))</f>
        <v>A</v>
      </c>
      <c r="CT23" s="83" t="str">
        <f>UPPER(RIGHT(LEFT('5in'!U23,2)))</f>
        <v>B</v>
      </c>
      <c r="CU23" s="83" t="str">
        <f>UPPER(RIGHT(LEFT('5in'!U23,3)))</f>
        <v>C</v>
      </c>
      <c r="CV23" s="83" t="str">
        <f>UPPER(RIGHT('5in'!U23))</f>
        <v>C</v>
      </c>
      <c r="CW23" s="83" t="str">
        <f>UPPER(LEFT('5in'!Y23))</f>
        <v/>
      </c>
      <c r="CX23" s="83" t="str">
        <f>UPPER(RIGHT(LEFT('5in'!Y23,2)))</f>
        <v/>
      </c>
      <c r="CY23" s="83" t="str">
        <f>UPPER(RIGHT(LEFT('5in'!Y23,3)))</f>
        <v/>
      </c>
      <c r="CZ23" s="83" t="str">
        <f>UPPER(RIGHT('5in'!Y23))</f>
        <v/>
      </c>
    </row>
    <row r="24" spans="1:104" ht="19.5" customHeight="1">
      <c r="A24" s="64"/>
      <c r="B24" s="84">
        <f>STUDENTS!AA26</f>
        <v>18</v>
      </c>
      <c r="C24" s="85" t="str">
        <f>STUDENTS!AB26</f>
        <v>P.RANJITH</v>
      </c>
      <c r="D24" s="236" t="str">
        <f>STUDENTS!AC26</f>
        <v>B</v>
      </c>
      <c r="E24" s="741" t="s">
        <v>265</v>
      </c>
      <c r="F24" s="741"/>
      <c r="G24" s="741"/>
      <c r="H24" s="741"/>
      <c r="I24" s="741"/>
      <c r="J24" s="741"/>
      <c r="K24" s="741"/>
      <c r="L24" s="741"/>
      <c r="M24" s="741" t="s">
        <v>267</v>
      </c>
      <c r="N24" s="741"/>
      <c r="O24" s="741"/>
      <c r="P24" s="741"/>
      <c r="Q24" s="741" t="s">
        <v>267</v>
      </c>
      <c r="R24" s="741"/>
      <c r="S24" s="741"/>
      <c r="T24" s="741"/>
      <c r="U24" s="741" t="s">
        <v>265</v>
      </c>
      <c r="V24" s="741"/>
      <c r="W24" s="741"/>
      <c r="X24" s="741"/>
      <c r="Y24" s="741"/>
      <c r="Z24" s="741"/>
      <c r="AA24" s="741"/>
      <c r="AB24" s="742"/>
      <c r="AC24" s="64"/>
      <c r="AD24" s="381">
        <f t="shared" si="3"/>
        <v>1</v>
      </c>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Z24" s="83">
        <f t="shared" si="0"/>
        <v>18</v>
      </c>
      <c r="CA24" s="83" t="str">
        <f t="shared" si="1"/>
        <v>P.RANJITH</v>
      </c>
      <c r="CB24" s="83" t="str">
        <f t="shared" si="2"/>
        <v>B</v>
      </c>
      <c r="CC24" s="83" t="str">
        <f>UPPER(LEFT('5in'!E24))</f>
        <v>A</v>
      </c>
      <c r="CD24" s="83" t="str">
        <f>UPPER(RIGHT(LEFT('5in'!E24,2)))</f>
        <v>B</v>
      </c>
      <c r="CE24" s="83" t="str">
        <f>UPPER(RIGHT(LEFT('5in'!E24,3)))</f>
        <v>C</v>
      </c>
      <c r="CF24" s="83" t="str">
        <f>UPPER(RIGHT('5in'!E24))</f>
        <v>C</v>
      </c>
      <c r="CG24" s="83" t="str">
        <f>UPPER(LEFT('5in'!I24))</f>
        <v/>
      </c>
      <c r="CH24" s="83" t="str">
        <f>UPPER(RIGHT(LEFT('5in'!I24,2)))</f>
        <v/>
      </c>
      <c r="CI24" s="83" t="str">
        <f>UPPER(RIGHT(LEFT('5in'!I24,3)))</f>
        <v/>
      </c>
      <c r="CJ24" s="83" t="str">
        <f>UPPER(RIGHT('5in'!I24))</f>
        <v/>
      </c>
      <c r="CK24" s="83" t="str">
        <f>UPPER(LEFT('5in'!M24))</f>
        <v>C</v>
      </c>
      <c r="CL24" s="83" t="str">
        <f>UPPER(RIGHT(LEFT('5in'!M24,2)))</f>
        <v>C</v>
      </c>
      <c r="CM24" s="83" t="str">
        <f>UPPER(RIGHT(LEFT('5in'!M24,3)))</f>
        <v>B</v>
      </c>
      <c r="CN24" s="83" t="str">
        <f>UPPER(RIGHT('5in'!M24))</f>
        <v>A</v>
      </c>
      <c r="CO24" s="83" t="str">
        <f>UPPER(LEFT('5in'!Q24))</f>
        <v>C</v>
      </c>
      <c r="CP24" s="83" t="str">
        <f>UPPER(RIGHT(LEFT('5in'!Q24,2)))</f>
        <v>C</v>
      </c>
      <c r="CQ24" s="83" t="str">
        <f>UPPER(RIGHT(LEFT('5in'!Q24,3)))</f>
        <v>B</v>
      </c>
      <c r="CR24" s="83" t="str">
        <f>UPPER(RIGHT('5in'!Q24))</f>
        <v>A</v>
      </c>
      <c r="CS24" s="83" t="str">
        <f>UPPER(LEFT('5in'!U24))</f>
        <v>A</v>
      </c>
      <c r="CT24" s="83" t="str">
        <f>UPPER(RIGHT(LEFT('5in'!U24,2)))</f>
        <v>B</v>
      </c>
      <c r="CU24" s="83" t="str">
        <f>UPPER(RIGHT(LEFT('5in'!U24,3)))</f>
        <v>C</v>
      </c>
      <c r="CV24" s="83" t="str">
        <f>UPPER(RIGHT('5in'!U24))</f>
        <v>C</v>
      </c>
      <c r="CW24" s="83" t="str">
        <f>UPPER(LEFT('5in'!Y24))</f>
        <v/>
      </c>
      <c r="CX24" s="83" t="str">
        <f>UPPER(RIGHT(LEFT('5in'!Y24,2)))</f>
        <v/>
      </c>
      <c r="CY24" s="83" t="str">
        <f>UPPER(RIGHT(LEFT('5in'!Y24,3)))</f>
        <v/>
      </c>
      <c r="CZ24" s="83" t="str">
        <f>UPPER(RIGHT('5in'!Y24))</f>
        <v/>
      </c>
    </row>
    <row r="25" spans="1:104" s="90" customFormat="1" ht="19.5" customHeight="1">
      <c r="A25" s="89"/>
      <c r="B25" s="84">
        <f>STUDENTS!AA27</f>
        <v>19</v>
      </c>
      <c r="C25" s="85" t="str">
        <f>STUDENTS!AB27</f>
        <v>M.SRIKANTH</v>
      </c>
      <c r="D25" s="236" t="str">
        <f>STUDENTS!AC27</f>
        <v>B</v>
      </c>
      <c r="E25" s="741" t="s">
        <v>265</v>
      </c>
      <c r="F25" s="741"/>
      <c r="G25" s="741"/>
      <c r="H25" s="741"/>
      <c r="I25" s="741"/>
      <c r="J25" s="741"/>
      <c r="K25" s="741"/>
      <c r="L25" s="741"/>
      <c r="M25" s="741" t="s">
        <v>267</v>
      </c>
      <c r="N25" s="741"/>
      <c r="O25" s="741"/>
      <c r="P25" s="741"/>
      <c r="Q25" s="741" t="s">
        <v>267</v>
      </c>
      <c r="R25" s="741"/>
      <c r="S25" s="741"/>
      <c r="T25" s="741"/>
      <c r="U25" s="741" t="s">
        <v>265</v>
      </c>
      <c r="V25" s="741"/>
      <c r="W25" s="741"/>
      <c r="X25" s="741"/>
      <c r="Y25" s="741"/>
      <c r="Z25" s="741"/>
      <c r="AA25" s="741"/>
      <c r="AB25" s="742"/>
      <c r="AC25" s="89"/>
      <c r="AD25" s="381">
        <f t="shared" si="3"/>
        <v>1</v>
      </c>
      <c r="BZ25" s="83">
        <f t="shared" si="0"/>
        <v>19</v>
      </c>
      <c r="CA25" s="83" t="str">
        <f t="shared" si="1"/>
        <v>M.SRIKANTH</v>
      </c>
      <c r="CB25" s="83" t="str">
        <f t="shared" si="2"/>
        <v>B</v>
      </c>
      <c r="CC25" s="83" t="str">
        <f>UPPER(LEFT('5in'!E25))</f>
        <v>A</v>
      </c>
      <c r="CD25" s="83" t="str">
        <f>UPPER(RIGHT(LEFT('5in'!E25,2)))</f>
        <v>B</v>
      </c>
      <c r="CE25" s="83" t="str">
        <f>UPPER(RIGHT(LEFT('5in'!E25,3)))</f>
        <v>C</v>
      </c>
      <c r="CF25" s="83" t="str">
        <f>UPPER(RIGHT('5in'!E25))</f>
        <v>C</v>
      </c>
      <c r="CG25" s="83" t="str">
        <f>UPPER(LEFT('5in'!I25))</f>
        <v/>
      </c>
      <c r="CH25" s="83" t="str">
        <f>UPPER(RIGHT(LEFT('5in'!I25,2)))</f>
        <v/>
      </c>
      <c r="CI25" s="83" t="str">
        <f>UPPER(RIGHT(LEFT('5in'!I25,3)))</f>
        <v/>
      </c>
      <c r="CJ25" s="83" t="str">
        <f>UPPER(RIGHT('5in'!I25))</f>
        <v/>
      </c>
      <c r="CK25" s="83" t="str">
        <f>UPPER(LEFT('5in'!M25))</f>
        <v>C</v>
      </c>
      <c r="CL25" s="83" t="str">
        <f>UPPER(RIGHT(LEFT('5in'!M25,2)))</f>
        <v>C</v>
      </c>
      <c r="CM25" s="83" t="str">
        <f>UPPER(RIGHT(LEFT('5in'!M25,3)))</f>
        <v>B</v>
      </c>
      <c r="CN25" s="83" t="str">
        <f>UPPER(RIGHT('5in'!M25))</f>
        <v>A</v>
      </c>
      <c r="CO25" s="83" t="str">
        <f>UPPER(LEFT('5in'!Q25))</f>
        <v>C</v>
      </c>
      <c r="CP25" s="83" t="str">
        <f>UPPER(RIGHT(LEFT('5in'!Q25,2)))</f>
        <v>C</v>
      </c>
      <c r="CQ25" s="83" t="str">
        <f>UPPER(RIGHT(LEFT('5in'!Q25,3)))</f>
        <v>B</v>
      </c>
      <c r="CR25" s="83" t="str">
        <f>UPPER(RIGHT('5in'!Q25))</f>
        <v>A</v>
      </c>
      <c r="CS25" s="83" t="str">
        <f>UPPER(LEFT('5in'!U25))</f>
        <v>A</v>
      </c>
      <c r="CT25" s="83" t="str">
        <f>UPPER(RIGHT(LEFT('5in'!U25,2)))</f>
        <v>B</v>
      </c>
      <c r="CU25" s="83" t="str">
        <f>UPPER(RIGHT(LEFT('5in'!U25,3)))</f>
        <v>C</v>
      </c>
      <c r="CV25" s="83" t="str">
        <f>UPPER(RIGHT('5in'!U25))</f>
        <v>C</v>
      </c>
      <c r="CW25" s="83" t="str">
        <f>UPPER(LEFT('5in'!Y25))</f>
        <v/>
      </c>
      <c r="CX25" s="83" t="str">
        <f>UPPER(RIGHT(LEFT('5in'!Y25,2)))</f>
        <v/>
      </c>
      <c r="CY25" s="83" t="str">
        <f>UPPER(RIGHT(LEFT('5in'!Y25,3)))</f>
        <v/>
      </c>
      <c r="CZ25" s="83" t="str">
        <f>UPPER(RIGHT('5in'!Y25))</f>
        <v/>
      </c>
    </row>
    <row r="26" spans="1:104" ht="19.5" customHeight="1">
      <c r="A26" s="64"/>
      <c r="B26" s="84">
        <f>STUDENTS!AA28</f>
        <v>20</v>
      </c>
      <c r="C26" s="85" t="str">
        <f>STUDENTS!AB28</f>
        <v>P.SANDEEP</v>
      </c>
      <c r="D26" s="236" t="str">
        <f>STUDENTS!AC28</f>
        <v>B</v>
      </c>
      <c r="E26" s="741" t="s">
        <v>265</v>
      </c>
      <c r="F26" s="741"/>
      <c r="G26" s="741"/>
      <c r="H26" s="741"/>
      <c r="I26" s="741"/>
      <c r="J26" s="741"/>
      <c r="K26" s="741"/>
      <c r="L26" s="741"/>
      <c r="M26" s="741" t="s">
        <v>267</v>
      </c>
      <c r="N26" s="741"/>
      <c r="O26" s="741"/>
      <c r="P26" s="741"/>
      <c r="Q26" s="741" t="s">
        <v>267</v>
      </c>
      <c r="R26" s="741"/>
      <c r="S26" s="741"/>
      <c r="T26" s="741"/>
      <c r="U26" s="741" t="s">
        <v>265</v>
      </c>
      <c r="V26" s="741"/>
      <c r="W26" s="741"/>
      <c r="X26" s="741"/>
      <c r="Y26" s="741"/>
      <c r="Z26" s="741"/>
      <c r="AA26" s="741"/>
      <c r="AB26" s="742"/>
      <c r="AC26" s="64"/>
      <c r="AD26" s="381">
        <f t="shared" si="3"/>
        <v>1</v>
      </c>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Z26" s="83">
        <f t="shared" si="0"/>
        <v>20</v>
      </c>
      <c r="CA26" s="83" t="str">
        <f t="shared" si="1"/>
        <v>P.SANDEEP</v>
      </c>
      <c r="CB26" s="83" t="str">
        <f t="shared" si="2"/>
        <v>B</v>
      </c>
      <c r="CC26" s="83" t="str">
        <f>UPPER(LEFT('5in'!E26))</f>
        <v>A</v>
      </c>
      <c r="CD26" s="83" t="str">
        <f>UPPER(RIGHT(LEFT('5in'!E26,2)))</f>
        <v>B</v>
      </c>
      <c r="CE26" s="83" t="str">
        <f>UPPER(RIGHT(LEFT('5in'!E26,3)))</f>
        <v>C</v>
      </c>
      <c r="CF26" s="83" t="str">
        <f>UPPER(RIGHT('5in'!E26))</f>
        <v>C</v>
      </c>
      <c r="CG26" s="83" t="str">
        <f>UPPER(LEFT('5in'!I26))</f>
        <v/>
      </c>
      <c r="CH26" s="83" t="str">
        <f>UPPER(RIGHT(LEFT('5in'!I26,2)))</f>
        <v/>
      </c>
      <c r="CI26" s="83" t="str">
        <f>UPPER(RIGHT(LEFT('5in'!I26,3)))</f>
        <v/>
      </c>
      <c r="CJ26" s="83" t="str">
        <f>UPPER(RIGHT('5in'!I26))</f>
        <v/>
      </c>
      <c r="CK26" s="83" t="str">
        <f>UPPER(LEFT('5in'!M26))</f>
        <v>C</v>
      </c>
      <c r="CL26" s="83" t="str">
        <f>UPPER(RIGHT(LEFT('5in'!M26,2)))</f>
        <v>C</v>
      </c>
      <c r="CM26" s="83" t="str">
        <f>UPPER(RIGHT(LEFT('5in'!M26,3)))</f>
        <v>B</v>
      </c>
      <c r="CN26" s="83" t="str">
        <f>UPPER(RIGHT('5in'!M26))</f>
        <v>A</v>
      </c>
      <c r="CO26" s="83" t="str">
        <f>UPPER(LEFT('5in'!Q26))</f>
        <v>C</v>
      </c>
      <c r="CP26" s="83" t="str">
        <f>UPPER(RIGHT(LEFT('5in'!Q26,2)))</f>
        <v>C</v>
      </c>
      <c r="CQ26" s="83" t="str">
        <f>UPPER(RIGHT(LEFT('5in'!Q26,3)))</f>
        <v>B</v>
      </c>
      <c r="CR26" s="83" t="str">
        <f>UPPER(RIGHT('5in'!Q26))</f>
        <v>A</v>
      </c>
      <c r="CS26" s="83" t="str">
        <f>UPPER(LEFT('5in'!U26))</f>
        <v>A</v>
      </c>
      <c r="CT26" s="83" t="str">
        <f>UPPER(RIGHT(LEFT('5in'!U26,2)))</f>
        <v>B</v>
      </c>
      <c r="CU26" s="83" t="str">
        <f>UPPER(RIGHT(LEFT('5in'!U26,3)))</f>
        <v>C</v>
      </c>
      <c r="CV26" s="83" t="str">
        <f>UPPER(RIGHT('5in'!U26))</f>
        <v>C</v>
      </c>
      <c r="CW26" s="83" t="str">
        <f>UPPER(LEFT('5in'!Y26))</f>
        <v/>
      </c>
      <c r="CX26" s="83" t="str">
        <f>UPPER(RIGHT(LEFT('5in'!Y26,2)))</f>
        <v/>
      </c>
      <c r="CY26" s="83" t="str">
        <f>UPPER(RIGHT(LEFT('5in'!Y26,3)))</f>
        <v/>
      </c>
      <c r="CZ26" s="83" t="str">
        <f>UPPER(RIGHT('5in'!Y26))</f>
        <v/>
      </c>
    </row>
    <row r="27" spans="1:104" s="87" customFormat="1" ht="19.5" customHeight="1">
      <c r="A27" s="86"/>
      <c r="B27" s="84">
        <f>STUDENTS!AA29</f>
        <v>21</v>
      </c>
      <c r="C27" s="85" t="str">
        <f>STUDENTS!AB29</f>
        <v>R.RAJU</v>
      </c>
      <c r="D27" s="236" t="str">
        <f>STUDENTS!AC29</f>
        <v>B</v>
      </c>
      <c r="E27" s="741" t="s">
        <v>265</v>
      </c>
      <c r="F27" s="741"/>
      <c r="G27" s="741"/>
      <c r="H27" s="741"/>
      <c r="I27" s="741"/>
      <c r="J27" s="741"/>
      <c r="K27" s="741"/>
      <c r="L27" s="741"/>
      <c r="M27" s="741" t="s">
        <v>267</v>
      </c>
      <c r="N27" s="741"/>
      <c r="O27" s="741"/>
      <c r="P27" s="741"/>
      <c r="Q27" s="741" t="s">
        <v>267</v>
      </c>
      <c r="R27" s="741"/>
      <c r="S27" s="741"/>
      <c r="T27" s="741"/>
      <c r="U27" s="741" t="s">
        <v>265</v>
      </c>
      <c r="V27" s="741"/>
      <c r="W27" s="741"/>
      <c r="X27" s="741"/>
      <c r="Y27" s="741"/>
      <c r="Z27" s="741"/>
      <c r="AA27" s="741"/>
      <c r="AB27" s="742"/>
      <c r="AC27" s="86"/>
      <c r="AD27" s="381">
        <f t="shared" si="3"/>
        <v>1</v>
      </c>
      <c r="BZ27" s="83">
        <f t="shared" si="0"/>
        <v>21</v>
      </c>
      <c r="CA27" s="83" t="str">
        <f t="shared" si="1"/>
        <v>R.RAJU</v>
      </c>
      <c r="CB27" s="83" t="str">
        <f t="shared" si="2"/>
        <v>B</v>
      </c>
      <c r="CC27" s="83" t="str">
        <f>UPPER(LEFT('5in'!E27))</f>
        <v>A</v>
      </c>
      <c r="CD27" s="83" t="str">
        <f>UPPER(RIGHT(LEFT('5in'!E27,2)))</f>
        <v>B</v>
      </c>
      <c r="CE27" s="83" t="str">
        <f>UPPER(RIGHT(LEFT('5in'!E27,3)))</f>
        <v>C</v>
      </c>
      <c r="CF27" s="83" t="str">
        <f>UPPER(RIGHT('5in'!E27))</f>
        <v>C</v>
      </c>
      <c r="CG27" s="83" t="str">
        <f>UPPER(LEFT('5in'!I27))</f>
        <v/>
      </c>
      <c r="CH27" s="83" t="str">
        <f>UPPER(RIGHT(LEFT('5in'!I27,2)))</f>
        <v/>
      </c>
      <c r="CI27" s="83" t="str">
        <f>UPPER(RIGHT(LEFT('5in'!I27,3)))</f>
        <v/>
      </c>
      <c r="CJ27" s="83" t="str">
        <f>UPPER(RIGHT('5in'!I27))</f>
        <v/>
      </c>
      <c r="CK27" s="83" t="str">
        <f>UPPER(LEFT('5in'!M27))</f>
        <v>C</v>
      </c>
      <c r="CL27" s="83" t="str">
        <f>UPPER(RIGHT(LEFT('5in'!M27,2)))</f>
        <v>C</v>
      </c>
      <c r="CM27" s="83" t="str">
        <f>UPPER(RIGHT(LEFT('5in'!M27,3)))</f>
        <v>B</v>
      </c>
      <c r="CN27" s="83" t="str">
        <f>UPPER(RIGHT('5in'!M27))</f>
        <v>A</v>
      </c>
      <c r="CO27" s="83" t="str">
        <f>UPPER(LEFT('5in'!Q27))</f>
        <v>C</v>
      </c>
      <c r="CP27" s="83" t="str">
        <f>UPPER(RIGHT(LEFT('5in'!Q27,2)))</f>
        <v>C</v>
      </c>
      <c r="CQ27" s="83" t="str">
        <f>UPPER(RIGHT(LEFT('5in'!Q27,3)))</f>
        <v>B</v>
      </c>
      <c r="CR27" s="83" t="str">
        <f>UPPER(RIGHT('5in'!Q27))</f>
        <v>A</v>
      </c>
      <c r="CS27" s="83" t="str">
        <f>UPPER(LEFT('5in'!U27))</f>
        <v>A</v>
      </c>
      <c r="CT27" s="83" t="str">
        <f>UPPER(RIGHT(LEFT('5in'!U27,2)))</f>
        <v>B</v>
      </c>
      <c r="CU27" s="83" t="str">
        <f>UPPER(RIGHT(LEFT('5in'!U27,3)))</f>
        <v>C</v>
      </c>
      <c r="CV27" s="83" t="str">
        <f>UPPER(RIGHT('5in'!U27))</f>
        <v>C</v>
      </c>
      <c r="CW27" s="83" t="str">
        <f>UPPER(LEFT('5in'!Y27))</f>
        <v/>
      </c>
      <c r="CX27" s="83" t="str">
        <f>UPPER(RIGHT(LEFT('5in'!Y27,2)))</f>
        <v/>
      </c>
      <c r="CY27" s="83" t="str">
        <f>UPPER(RIGHT(LEFT('5in'!Y27,3)))</f>
        <v/>
      </c>
      <c r="CZ27" s="83" t="str">
        <f>UPPER(RIGHT('5in'!Y27))</f>
        <v/>
      </c>
    </row>
    <row r="28" spans="1:104" s="92" customFormat="1" ht="19.5" customHeight="1">
      <c r="A28" s="91"/>
      <c r="B28" s="84">
        <f>STUDENTS!AA30</f>
        <v>22</v>
      </c>
      <c r="C28" s="85" t="str">
        <f>STUDENTS!AB30</f>
        <v>M.PRADEEP</v>
      </c>
      <c r="D28" s="236" t="str">
        <f>STUDENTS!AC30</f>
        <v>B</v>
      </c>
      <c r="E28" s="741" t="s">
        <v>265</v>
      </c>
      <c r="F28" s="741"/>
      <c r="G28" s="741"/>
      <c r="H28" s="741"/>
      <c r="I28" s="741"/>
      <c r="J28" s="741"/>
      <c r="K28" s="741"/>
      <c r="L28" s="741"/>
      <c r="M28" s="741" t="s">
        <v>267</v>
      </c>
      <c r="N28" s="741"/>
      <c r="O28" s="741"/>
      <c r="P28" s="741"/>
      <c r="Q28" s="741" t="s">
        <v>267</v>
      </c>
      <c r="R28" s="741"/>
      <c r="S28" s="741"/>
      <c r="T28" s="741"/>
      <c r="U28" s="741" t="s">
        <v>265</v>
      </c>
      <c r="V28" s="741"/>
      <c r="W28" s="741"/>
      <c r="X28" s="741"/>
      <c r="Y28" s="741"/>
      <c r="Z28" s="741"/>
      <c r="AA28" s="741"/>
      <c r="AB28" s="742"/>
      <c r="AC28" s="91"/>
      <c r="AD28" s="381">
        <f t="shared" si="3"/>
        <v>1</v>
      </c>
      <c r="BZ28" s="83">
        <f t="shared" si="0"/>
        <v>22</v>
      </c>
      <c r="CA28" s="83" t="str">
        <f t="shared" si="1"/>
        <v>M.PRADEEP</v>
      </c>
      <c r="CB28" s="83" t="str">
        <f t="shared" si="2"/>
        <v>B</v>
      </c>
      <c r="CC28" s="83" t="str">
        <f>UPPER(LEFT('5in'!E28))</f>
        <v>A</v>
      </c>
      <c r="CD28" s="83" t="str">
        <f>UPPER(RIGHT(LEFT('5in'!E28,2)))</f>
        <v>B</v>
      </c>
      <c r="CE28" s="83" t="str">
        <f>UPPER(RIGHT(LEFT('5in'!E28,3)))</f>
        <v>C</v>
      </c>
      <c r="CF28" s="83" t="str">
        <f>UPPER(RIGHT('5in'!E28))</f>
        <v>C</v>
      </c>
      <c r="CG28" s="83" t="str">
        <f>UPPER(LEFT('5in'!I28))</f>
        <v/>
      </c>
      <c r="CH28" s="83" t="str">
        <f>UPPER(RIGHT(LEFT('5in'!I28,2)))</f>
        <v/>
      </c>
      <c r="CI28" s="83" t="str">
        <f>UPPER(RIGHT(LEFT('5in'!I28,3)))</f>
        <v/>
      </c>
      <c r="CJ28" s="83" t="str">
        <f>UPPER(RIGHT('5in'!I28))</f>
        <v/>
      </c>
      <c r="CK28" s="83" t="str">
        <f>UPPER(LEFT('5in'!M28))</f>
        <v>C</v>
      </c>
      <c r="CL28" s="83" t="str">
        <f>UPPER(RIGHT(LEFT('5in'!M28,2)))</f>
        <v>C</v>
      </c>
      <c r="CM28" s="83" t="str">
        <f>UPPER(RIGHT(LEFT('5in'!M28,3)))</f>
        <v>B</v>
      </c>
      <c r="CN28" s="83" t="str">
        <f>UPPER(RIGHT('5in'!M28))</f>
        <v>A</v>
      </c>
      <c r="CO28" s="83" t="str">
        <f>UPPER(LEFT('5in'!Q28))</f>
        <v>C</v>
      </c>
      <c r="CP28" s="83" t="str">
        <f>UPPER(RIGHT(LEFT('5in'!Q28,2)))</f>
        <v>C</v>
      </c>
      <c r="CQ28" s="83" t="str">
        <f>UPPER(RIGHT(LEFT('5in'!Q28,3)))</f>
        <v>B</v>
      </c>
      <c r="CR28" s="83" t="str">
        <f>UPPER(RIGHT('5in'!Q28))</f>
        <v>A</v>
      </c>
      <c r="CS28" s="83" t="str">
        <f>UPPER(LEFT('5in'!U28))</f>
        <v>A</v>
      </c>
      <c r="CT28" s="83" t="str">
        <f>UPPER(RIGHT(LEFT('5in'!U28,2)))</f>
        <v>B</v>
      </c>
      <c r="CU28" s="83" t="str">
        <f>UPPER(RIGHT(LEFT('5in'!U28,3)))</f>
        <v>C</v>
      </c>
      <c r="CV28" s="83" t="str">
        <f>UPPER(RIGHT('5in'!U28))</f>
        <v>C</v>
      </c>
      <c r="CW28" s="83" t="str">
        <f>UPPER(LEFT('5in'!Y28))</f>
        <v/>
      </c>
      <c r="CX28" s="83" t="str">
        <f>UPPER(RIGHT(LEFT('5in'!Y28,2)))</f>
        <v/>
      </c>
      <c r="CY28" s="83" t="str">
        <f>UPPER(RIGHT(LEFT('5in'!Y28,3)))</f>
        <v/>
      </c>
      <c r="CZ28" s="83" t="str">
        <f>UPPER(RIGHT('5in'!Y28))</f>
        <v/>
      </c>
    </row>
    <row r="29" spans="1:104" ht="19.5" customHeight="1">
      <c r="A29" s="64"/>
      <c r="B29" s="84">
        <f>STUDENTS!AA31</f>
        <v>23</v>
      </c>
      <c r="C29" s="85" t="str">
        <f>STUDENTS!AB31</f>
        <v>B.KARTHIK</v>
      </c>
      <c r="D29" s="236" t="str">
        <f>STUDENTS!AC31</f>
        <v>B</v>
      </c>
      <c r="E29" s="741" t="s">
        <v>265</v>
      </c>
      <c r="F29" s="741"/>
      <c r="G29" s="741"/>
      <c r="H29" s="741"/>
      <c r="I29" s="741"/>
      <c r="J29" s="741"/>
      <c r="K29" s="741"/>
      <c r="L29" s="741"/>
      <c r="M29" s="741" t="s">
        <v>267</v>
      </c>
      <c r="N29" s="741"/>
      <c r="O29" s="741"/>
      <c r="P29" s="741"/>
      <c r="Q29" s="741" t="s">
        <v>267</v>
      </c>
      <c r="R29" s="741"/>
      <c r="S29" s="741"/>
      <c r="T29" s="741"/>
      <c r="U29" s="741" t="s">
        <v>265</v>
      </c>
      <c r="V29" s="741"/>
      <c r="W29" s="741"/>
      <c r="X29" s="741"/>
      <c r="Y29" s="741"/>
      <c r="Z29" s="741"/>
      <c r="AA29" s="741"/>
      <c r="AB29" s="742"/>
      <c r="AC29" s="64"/>
      <c r="AD29" s="381">
        <f t="shared" si="3"/>
        <v>1</v>
      </c>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Z29" s="83">
        <f t="shared" si="0"/>
        <v>23</v>
      </c>
      <c r="CA29" s="83" t="str">
        <f t="shared" si="1"/>
        <v>B.KARTHIK</v>
      </c>
      <c r="CB29" s="83" t="str">
        <f t="shared" si="2"/>
        <v>B</v>
      </c>
      <c r="CC29" s="83" t="str">
        <f>UPPER(LEFT('5in'!E29))</f>
        <v>A</v>
      </c>
      <c r="CD29" s="83" t="str">
        <f>UPPER(RIGHT(LEFT('5in'!E29,2)))</f>
        <v>B</v>
      </c>
      <c r="CE29" s="83" t="str">
        <f>UPPER(RIGHT(LEFT('5in'!E29,3)))</f>
        <v>C</v>
      </c>
      <c r="CF29" s="83" t="str">
        <f>UPPER(RIGHT('5in'!E29))</f>
        <v>C</v>
      </c>
      <c r="CG29" s="83" t="str">
        <f>UPPER(LEFT('5in'!I29))</f>
        <v/>
      </c>
      <c r="CH29" s="83" t="str">
        <f>UPPER(RIGHT(LEFT('5in'!I29,2)))</f>
        <v/>
      </c>
      <c r="CI29" s="83" t="str">
        <f>UPPER(RIGHT(LEFT('5in'!I29,3)))</f>
        <v/>
      </c>
      <c r="CJ29" s="83" t="str">
        <f>UPPER(RIGHT('5in'!I29))</f>
        <v/>
      </c>
      <c r="CK29" s="83" t="str">
        <f>UPPER(LEFT('5in'!M29))</f>
        <v>C</v>
      </c>
      <c r="CL29" s="83" t="str">
        <f>UPPER(RIGHT(LEFT('5in'!M29,2)))</f>
        <v>C</v>
      </c>
      <c r="CM29" s="83" t="str">
        <f>UPPER(RIGHT(LEFT('5in'!M29,3)))</f>
        <v>B</v>
      </c>
      <c r="CN29" s="83" t="str">
        <f>UPPER(RIGHT('5in'!M29))</f>
        <v>A</v>
      </c>
      <c r="CO29" s="83" t="str">
        <f>UPPER(LEFT('5in'!Q29))</f>
        <v>C</v>
      </c>
      <c r="CP29" s="83" t="str">
        <f>UPPER(RIGHT(LEFT('5in'!Q29,2)))</f>
        <v>C</v>
      </c>
      <c r="CQ29" s="83" t="str">
        <f>UPPER(RIGHT(LEFT('5in'!Q29,3)))</f>
        <v>B</v>
      </c>
      <c r="CR29" s="83" t="str">
        <f>UPPER(RIGHT('5in'!Q29))</f>
        <v>A</v>
      </c>
      <c r="CS29" s="83" t="str">
        <f>UPPER(LEFT('5in'!U29))</f>
        <v>A</v>
      </c>
      <c r="CT29" s="83" t="str">
        <f>UPPER(RIGHT(LEFT('5in'!U29,2)))</f>
        <v>B</v>
      </c>
      <c r="CU29" s="83" t="str">
        <f>UPPER(RIGHT(LEFT('5in'!U29,3)))</f>
        <v>C</v>
      </c>
      <c r="CV29" s="83" t="str">
        <f>UPPER(RIGHT('5in'!U29))</f>
        <v>C</v>
      </c>
      <c r="CW29" s="83" t="str">
        <f>UPPER(LEFT('5in'!Y29))</f>
        <v/>
      </c>
      <c r="CX29" s="83" t="str">
        <f>UPPER(RIGHT(LEFT('5in'!Y29,2)))</f>
        <v/>
      </c>
      <c r="CY29" s="83" t="str">
        <f>UPPER(RIGHT(LEFT('5in'!Y29,3)))</f>
        <v/>
      </c>
      <c r="CZ29" s="83" t="str">
        <f>UPPER(RIGHT('5in'!Y29))</f>
        <v/>
      </c>
    </row>
    <row r="30" spans="1:104" ht="19.5" customHeight="1">
      <c r="A30" s="64"/>
      <c r="B30" s="84">
        <f>STUDENTS!AA32</f>
        <v>24</v>
      </c>
      <c r="C30" s="85" t="str">
        <f>STUDENTS!AB32</f>
        <v>D.NARESH</v>
      </c>
      <c r="D30" s="236" t="str">
        <f>STUDENTS!AC32</f>
        <v>B</v>
      </c>
      <c r="E30" s="741" t="s">
        <v>265</v>
      </c>
      <c r="F30" s="741"/>
      <c r="G30" s="741"/>
      <c r="H30" s="741"/>
      <c r="I30" s="741"/>
      <c r="J30" s="741"/>
      <c r="K30" s="741"/>
      <c r="L30" s="741"/>
      <c r="M30" s="741" t="s">
        <v>267</v>
      </c>
      <c r="N30" s="741"/>
      <c r="O30" s="741"/>
      <c r="P30" s="741"/>
      <c r="Q30" s="741" t="s">
        <v>267</v>
      </c>
      <c r="R30" s="741"/>
      <c r="S30" s="741"/>
      <c r="T30" s="741"/>
      <c r="U30" s="741" t="s">
        <v>265</v>
      </c>
      <c r="V30" s="741"/>
      <c r="W30" s="741"/>
      <c r="X30" s="741"/>
      <c r="Y30" s="741"/>
      <c r="Z30" s="741"/>
      <c r="AA30" s="741"/>
      <c r="AB30" s="742"/>
      <c r="AC30" s="64"/>
      <c r="AD30" s="381">
        <f t="shared" si="3"/>
        <v>1</v>
      </c>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Z30" s="83">
        <f t="shared" si="0"/>
        <v>24</v>
      </c>
      <c r="CA30" s="83" t="str">
        <f t="shared" si="1"/>
        <v>D.NARESH</v>
      </c>
      <c r="CB30" s="83" t="str">
        <f t="shared" si="2"/>
        <v>B</v>
      </c>
      <c r="CC30" s="83" t="str">
        <f>UPPER(LEFT('5in'!E30))</f>
        <v>A</v>
      </c>
      <c r="CD30" s="83" t="str">
        <f>UPPER(RIGHT(LEFT('5in'!E30,2)))</f>
        <v>B</v>
      </c>
      <c r="CE30" s="83" t="str">
        <f>UPPER(RIGHT(LEFT('5in'!E30,3)))</f>
        <v>C</v>
      </c>
      <c r="CF30" s="83" t="str">
        <f>UPPER(RIGHT('5in'!E30))</f>
        <v>C</v>
      </c>
      <c r="CG30" s="83" t="str">
        <f>UPPER(LEFT('5in'!I30))</f>
        <v/>
      </c>
      <c r="CH30" s="83" t="str">
        <f>UPPER(RIGHT(LEFT('5in'!I30,2)))</f>
        <v/>
      </c>
      <c r="CI30" s="83" t="str">
        <f>UPPER(RIGHT(LEFT('5in'!I30,3)))</f>
        <v/>
      </c>
      <c r="CJ30" s="83" t="str">
        <f>UPPER(RIGHT('5in'!I30))</f>
        <v/>
      </c>
      <c r="CK30" s="83" t="str">
        <f>UPPER(LEFT('5in'!M30))</f>
        <v>C</v>
      </c>
      <c r="CL30" s="83" t="str">
        <f>UPPER(RIGHT(LEFT('5in'!M30,2)))</f>
        <v>C</v>
      </c>
      <c r="CM30" s="83" t="str">
        <f>UPPER(RIGHT(LEFT('5in'!M30,3)))</f>
        <v>B</v>
      </c>
      <c r="CN30" s="83" t="str">
        <f>UPPER(RIGHT('5in'!M30))</f>
        <v>A</v>
      </c>
      <c r="CO30" s="83" t="str">
        <f>UPPER(LEFT('5in'!Q30))</f>
        <v>C</v>
      </c>
      <c r="CP30" s="83" t="str">
        <f>UPPER(RIGHT(LEFT('5in'!Q30,2)))</f>
        <v>C</v>
      </c>
      <c r="CQ30" s="83" t="str">
        <f>UPPER(RIGHT(LEFT('5in'!Q30,3)))</f>
        <v>B</v>
      </c>
      <c r="CR30" s="83" t="str">
        <f>UPPER(RIGHT('5in'!Q30))</f>
        <v>A</v>
      </c>
      <c r="CS30" s="83" t="str">
        <f>UPPER(LEFT('5in'!U30))</f>
        <v>A</v>
      </c>
      <c r="CT30" s="83" t="str">
        <f>UPPER(RIGHT(LEFT('5in'!U30,2)))</f>
        <v>B</v>
      </c>
      <c r="CU30" s="83" t="str">
        <f>UPPER(RIGHT(LEFT('5in'!U30,3)))</f>
        <v>C</v>
      </c>
      <c r="CV30" s="83" t="str">
        <f>UPPER(RIGHT('5in'!U30))</f>
        <v>C</v>
      </c>
      <c r="CW30" s="83" t="str">
        <f>UPPER(LEFT('5in'!Y30))</f>
        <v/>
      </c>
      <c r="CX30" s="83" t="str">
        <f>UPPER(RIGHT(LEFT('5in'!Y30,2)))</f>
        <v/>
      </c>
      <c r="CY30" s="83" t="str">
        <f>UPPER(RIGHT(LEFT('5in'!Y30,3)))</f>
        <v/>
      </c>
      <c r="CZ30" s="83" t="str">
        <f>UPPER(RIGHT('5in'!Y30))</f>
        <v/>
      </c>
    </row>
    <row r="31" spans="1:104" ht="19.5" customHeight="1">
      <c r="A31" s="64"/>
      <c r="B31" s="84">
        <f>STUDENTS!AA33</f>
        <v>25</v>
      </c>
      <c r="C31" s="85" t="str">
        <f>STUDENTS!AB33</f>
        <v>N.SAMPATH</v>
      </c>
      <c r="D31" s="236" t="str">
        <f>STUDENTS!AC33</f>
        <v>B</v>
      </c>
      <c r="E31" s="741" t="s">
        <v>265</v>
      </c>
      <c r="F31" s="741"/>
      <c r="G31" s="741"/>
      <c r="H31" s="741"/>
      <c r="I31" s="741"/>
      <c r="J31" s="741"/>
      <c r="K31" s="741"/>
      <c r="L31" s="741"/>
      <c r="M31" s="741" t="s">
        <v>267</v>
      </c>
      <c r="N31" s="741"/>
      <c r="O31" s="741"/>
      <c r="P31" s="741"/>
      <c r="Q31" s="741" t="s">
        <v>267</v>
      </c>
      <c r="R31" s="741"/>
      <c r="S31" s="741"/>
      <c r="T31" s="741"/>
      <c r="U31" s="741" t="s">
        <v>265</v>
      </c>
      <c r="V31" s="741"/>
      <c r="W31" s="741"/>
      <c r="X31" s="741"/>
      <c r="Y31" s="741"/>
      <c r="Z31" s="741"/>
      <c r="AA31" s="741"/>
      <c r="AB31" s="742"/>
      <c r="AC31" s="64"/>
      <c r="AD31" s="381">
        <f t="shared" si="3"/>
        <v>1</v>
      </c>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Z31" s="83">
        <f t="shared" si="0"/>
        <v>25</v>
      </c>
      <c r="CA31" s="83" t="str">
        <f t="shared" si="1"/>
        <v>N.SAMPATH</v>
      </c>
      <c r="CB31" s="83" t="str">
        <f t="shared" si="2"/>
        <v>B</v>
      </c>
      <c r="CC31" s="83" t="str">
        <f>UPPER(LEFT('5in'!E31))</f>
        <v>A</v>
      </c>
      <c r="CD31" s="83" t="str">
        <f>UPPER(RIGHT(LEFT('5in'!E31,2)))</f>
        <v>B</v>
      </c>
      <c r="CE31" s="83" t="str">
        <f>UPPER(RIGHT(LEFT('5in'!E31,3)))</f>
        <v>C</v>
      </c>
      <c r="CF31" s="83" t="str">
        <f>UPPER(RIGHT('5in'!E31))</f>
        <v>C</v>
      </c>
      <c r="CG31" s="83" t="str">
        <f>UPPER(LEFT('5in'!I31))</f>
        <v/>
      </c>
      <c r="CH31" s="83" t="str">
        <f>UPPER(RIGHT(LEFT('5in'!I31,2)))</f>
        <v/>
      </c>
      <c r="CI31" s="83" t="str">
        <f>UPPER(RIGHT(LEFT('5in'!I31,3)))</f>
        <v/>
      </c>
      <c r="CJ31" s="83" t="str">
        <f>UPPER(RIGHT('5in'!I31))</f>
        <v/>
      </c>
      <c r="CK31" s="83" t="str">
        <f>UPPER(LEFT('5in'!M31))</f>
        <v>C</v>
      </c>
      <c r="CL31" s="83" t="str">
        <f>UPPER(RIGHT(LEFT('5in'!M31,2)))</f>
        <v>C</v>
      </c>
      <c r="CM31" s="83" t="str">
        <f>UPPER(RIGHT(LEFT('5in'!M31,3)))</f>
        <v>B</v>
      </c>
      <c r="CN31" s="83" t="str">
        <f>UPPER(RIGHT('5in'!M31))</f>
        <v>A</v>
      </c>
      <c r="CO31" s="83" t="str">
        <f>UPPER(LEFT('5in'!Q31))</f>
        <v>C</v>
      </c>
      <c r="CP31" s="83" t="str">
        <f>UPPER(RIGHT(LEFT('5in'!Q31,2)))</f>
        <v>C</v>
      </c>
      <c r="CQ31" s="83" t="str">
        <f>UPPER(RIGHT(LEFT('5in'!Q31,3)))</f>
        <v>B</v>
      </c>
      <c r="CR31" s="83" t="str">
        <f>UPPER(RIGHT('5in'!Q31))</f>
        <v>A</v>
      </c>
      <c r="CS31" s="83" t="str">
        <f>UPPER(LEFT('5in'!U31))</f>
        <v>A</v>
      </c>
      <c r="CT31" s="83" t="str">
        <f>UPPER(RIGHT(LEFT('5in'!U31,2)))</f>
        <v>B</v>
      </c>
      <c r="CU31" s="83" t="str">
        <f>UPPER(RIGHT(LEFT('5in'!U31,3)))</f>
        <v>C</v>
      </c>
      <c r="CV31" s="83" t="str">
        <f>UPPER(RIGHT('5in'!U31))</f>
        <v>C</v>
      </c>
      <c r="CW31" s="83" t="str">
        <f>UPPER(LEFT('5in'!Y31))</f>
        <v/>
      </c>
      <c r="CX31" s="83" t="str">
        <f>UPPER(RIGHT(LEFT('5in'!Y31,2)))</f>
        <v/>
      </c>
      <c r="CY31" s="83" t="str">
        <f>UPPER(RIGHT(LEFT('5in'!Y31,3)))</f>
        <v/>
      </c>
      <c r="CZ31" s="83" t="str">
        <f>UPPER(RIGHT('5in'!Y31))</f>
        <v/>
      </c>
    </row>
    <row r="32" spans="1:104" s="94" customFormat="1" ht="19.5" customHeight="1">
      <c r="A32" s="93"/>
      <c r="B32" s="84" t="str">
        <f>STUDENTS!AA34</f>
        <v/>
      </c>
      <c r="C32" s="85">
        <f>STUDENTS!AB34</f>
        <v>0</v>
      </c>
      <c r="D32" s="236" t="str">
        <f>STUDENTS!AC34</f>
        <v/>
      </c>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2"/>
      <c r="AC32" s="93"/>
      <c r="AD32" s="381" t="str">
        <f t="shared" si="3"/>
        <v/>
      </c>
      <c r="BZ32" s="83" t="str">
        <f t="shared" si="0"/>
        <v/>
      </c>
      <c r="CA32" s="83">
        <f t="shared" si="1"/>
        <v>0</v>
      </c>
      <c r="CB32" s="83" t="str">
        <f t="shared" si="2"/>
        <v/>
      </c>
      <c r="CC32" s="83" t="str">
        <f>UPPER(LEFT('5in'!E32))</f>
        <v/>
      </c>
      <c r="CD32" s="83" t="str">
        <f>UPPER(RIGHT(LEFT('5in'!E32,2)))</f>
        <v/>
      </c>
      <c r="CE32" s="83" t="str">
        <f>UPPER(RIGHT(LEFT('5in'!E32,3)))</f>
        <v/>
      </c>
      <c r="CF32" s="83" t="str">
        <f>UPPER(RIGHT('5in'!E32))</f>
        <v/>
      </c>
      <c r="CG32" s="83" t="str">
        <f>UPPER(LEFT('5in'!I32))</f>
        <v/>
      </c>
      <c r="CH32" s="83" t="str">
        <f>UPPER(RIGHT(LEFT('5in'!I32,2)))</f>
        <v/>
      </c>
      <c r="CI32" s="83" t="str">
        <f>UPPER(RIGHT(LEFT('5in'!I32,3)))</f>
        <v/>
      </c>
      <c r="CJ32" s="83" t="str">
        <f>UPPER(RIGHT('5in'!I32))</f>
        <v/>
      </c>
      <c r="CK32" s="83" t="str">
        <f>UPPER(LEFT('5in'!M32))</f>
        <v/>
      </c>
      <c r="CL32" s="83" t="str">
        <f>UPPER(RIGHT(LEFT('5in'!M32,2)))</f>
        <v/>
      </c>
      <c r="CM32" s="83" t="str">
        <f>UPPER(RIGHT(LEFT('5in'!M32,3)))</f>
        <v/>
      </c>
      <c r="CN32" s="83" t="str">
        <f>UPPER(RIGHT('5in'!M32))</f>
        <v/>
      </c>
      <c r="CO32" s="83" t="str">
        <f>UPPER(LEFT('5in'!Q32))</f>
        <v/>
      </c>
      <c r="CP32" s="83" t="str">
        <f>UPPER(RIGHT(LEFT('5in'!Q32,2)))</f>
        <v/>
      </c>
      <c r="CQ32" s="83" t="str">
        <f>UPPER(RIGHT(LEFT('5in'!Q32,3)))</f>
        <v/>
      </c>
      <c r="CR32" s="83" t="str">
        <f>UPPER(RIGHT('5in'!Q32))</f>
        <v/>
      </c>
      <c r="CS32" s="83" t="str">
        <f>UPPER(LEFT('5in'!U32))</f>
        <v/>
      </c>
      <c r="CT32" s="83" t="str">
        <f>UPPER(RIGHT(LEFT('5in'!U32,2)))</f>
        <v/>
      </c>
      <c r="CU32" s="83" t="str">
        <f>UPPER(RIGHT(LEFT('5in'!U32,3)))</f>
        <v/>
      </c>
      <c r="CV32" s="83" t="str">
        <f>UPPER(RIGHT('5in'!U32))</f>
        <v/>
      </c>
      <c r="CW32" s="83" t="str">
        <f>UPPER(LEFT('5in'!Y32))</f>
        <v/>
      </c>
      <c r="CX32" s="83" t="str">
        <f>UPPER(RIGHT(LEFT('5in'!Y32,2)))</f>
        <v/>
      </c>
      <c r="CY32" s="83" t="str">
        <f>UPPER(RIGHT(LEFT('5in'!Y32,3)))</f>
        <v/>
      </c>
      <c r="CZ32" s="83" t="str">
        <f>UPPER(RIGHT('5in'!Y32))</f>
        <v/>
      </c>
    </row>
    <row r="33" spans="1:104" s="97" customFormat="1" ht="19.5" customHeight="1">
      <c r="A33" s="95"/>
      <c r="B33" s="84" t="str">
        <f>STUDENTS!AA35</f>
        <v/>
      </c>
      <c r="C33" s="85">
        <f>STUDENTS!AB35</f>
        <v>0</v>
      </c>
      <c r="D33" s="236" t="str">
        <f>STUDENTS!AC35</f>
        <v/>
      </c>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c r="AC33" s="95"/>
      <c r="AD33" s="381" t="str">
        <f t="shared" si="3"/>
        <v/>
      </c>
      <c r="BZ33" s="83" t="str">
        <f t="shared" si="0"/>
        <v/>
      </c>
      <c r="CA33" s="83">
        <f t="shared" si="1"/>
        <v>0</v>
      </c>
      <c r="CB33" s="83" t="str">
        <f t="shared" si="2"/>
        <v/>
      </c>
      <c r="CC33" s="83" t="str">
        <f>UPPER(LEFT('5in'!E33))</f>
        <v/>
      </c>
      <c r="CD33" s="83" t="str">
        <f>UPPER(RIGHT(LEFT('5in'!E33,2)))</f>
        <v/>
      </c>
      <c r="CE33" s="83" t="str">
        <f>UPPER(RIGHT(LEFT('5in'!E33,3)))</f>
        <v/>
      </c>
      <c r="CF33" s="83" t="str">
        <f>UPPER(RIGHT('5in'!E33))</f>
        <v/>
      </c>
      <c r="CG33" s="83" t="str">
        <f>UPPER(LEFT('5in'!I33))</f>
        <v/>
      </c>
      <c r="CH33" s="83" t="str">
        <f>UPPER(RIGHT(LEFT('5in'!I33,2)))</f>
        <v/>
      </c>
      <c r="CI33" s="83" t="str">
        <f>UPPER(RIGHT(LEFT('5in'!I33,3)))</f>
        <v/>
      </c>
      <c r="CJ33" s="83" t="str">
        <f>UPPER(RIGHT('5in'!I33))</f>
        <v/>
      </c>
      <c r="CK33" s="83" t="str">
        <f>UPPER(LEFT('5in'!M33))</f>
        <v/>
      </c>
      <c r="CL33" s="83" t="str">
        <f>UPPER(RIGHT(LEFT('5in'!M33,2)))</f>
        <v/>
      </c>
      <c r="CM33" s="83" t="str">
        <f>UPPER(RIGHT(LEFT('5in'!M33,3)))</f>
        <v/>
      </c>
      <c r="CN33" s="83" t="str">
        <f>UPPER(RIGHT('5in'!M33))</f>
        <v/>
      </c>
      <c r="CO33" s="83" t="str">
        <f>UPPER(LEFT('5in'!Q33))</f>
        <v/>
      </c>
      <c r="CP33" s="83" t="str">
        <f>UPPER(RIGHT(LEFT('5in'!Q33,2)))</f>
        <v/>
      </c>
      <c r="CQ33" s="83" t="str">
        <f>UPPER(RIGHT(LEFT('5in'!Q33,3)))</f>
        <v/>
      </c>
      <c r="CR33" s="83" t="str">
        <f>UPPER(RIGHT('5in'!Q33))</f>
        <v/>
      </c>
      <c r="CS33" s="83" t="str">
        <f>UPPER(LEFT('5in'!U33))</f>
        <v/>
      </c>
      <c r="CT33" s="83" t="str">
        <f>UPPER(RIGHT(LEFT('5in'!U33,2)))</f>
        <v/>
      </c>
      <c r="CU33" s="83" t="str">
        <f>UPPER(RIGHT(LEFT('5in'!U33,3)))</f>
        <v/>
      </c>
      <c r="CV33" s="83" t="str">
        <f>UPPER(RIGHT('5in'!U33))</f>
        <v/>
      </c>
      <c r="CW33" s="83" t="str">
        <f>UPPER(LEFT('5in'!Y33))</f>
        <v/>
      </c>
      <c r="CX33" s="83" t="str">
        <f>UPPER(RIGHT(LEFT('5in'!Y33,2)))</f>
        <v/>
      </c>
      <c r="CY33" s="83" t="str">
        <f>UPPER(RIGHT(LEFT('5in'!Y33,3)))</f>
        <v/>
      </c>
      <c r="CZ33" s="83" t="str">
        <f>UPPER(RIGHT('5in'!Y33))</f>
        <v/>
      </c>
    </row>
    <row r="34" spans="1:104" s="97" customFormat="1" ht="19.5" customHeight="1">
      <c r="A34" s="95"/>
      <c r="B34" s="84" t="str">
        <f>STUDENTS!AA36</f>
        <v/>
      </c>
      <c r="C34" s="85">
        <f>STUDENTS!AB36</f>
        <v>0</v>
      </c>
      <c r="D34" s="236" t="str">
        <f>STUDENTS!AC36</f>
        <v/>
      </c>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2"/>
      <c r="AC34" s="95"/>
      <c r="AD34" s="381" t="str">
        <f t="shared" si="3"/>
        <v/>
      </c>
      <c r="BZ34" s="83" t="str">
        <f t="shared" si="0"/>
        <v/>
      </c>
      <c r="CA34" s="83">
        <f t="shared" si="1"/>
        <v>0</v>
      </c>
      <c r="CB34" s="83" t="str">
        <f t="shared" si="2"/>
        <v/>
      </c>
      <c r="CC34" s="83" t="str">
        <f>UPPER(LEFT('5in'!E34))</f>
        <v/>
      </c>
      <c r="CD34" s="83" t="str">
        <f>UPPER(RIGHT(LEFT('5in'!E34,2)))</f>
        <v/>
      </c>
      <c r="CE34" s="83" t="str">
        <f>UPPER(RIGHT(LEFT('5in'!E34,3)))</f>
        <v/>
      </c>
      <c r="CF34" s="83" t="str">
        <f>UPPER(RIGHT('5in'!E34))</f>
        <v/>
      </c>
      <c r="CG34" s="83" t="str">
        <f>UPPER(LEFT('5in'!I34))</f>
        <v/>
      </c>
      <c r="CH34" s="83" t="str">
        <f>UPPER(RIGHT(LEFT('5in'!I34,2)))</f>
        <v/>
      </c>
      <c r="CI34" s="83" t="str">
        <f>UPPER(RIGHT(LEFT('5in'!I34,3)))</f>
        <v/>
      </c>
      <c r="CJ34" s="83" t="str">
        <f>UPPER(RIGHT('5in'!I34))</f>
        <v/>
      </c>
      <c r="CK34" s="83" t="str">
        <f>UPPER(LEFT('5in'!M34))</f>
        <v/>
      </c>
      <c r="CL34" s="83" t="str">
        <f>UPPER(RIGHT(LEFT('5in'!M34,2)))</f>
        <v/>
      </c>
      <c r="CM34" s="83" t="str">
        <f>UPPER(RIGHT(LEFT('5in'!M34,3)))</f>
        <v/>
      </c>
      <c r="CN34" s="83" t="str">
        <f>UPPER(RIGHT('5in'!M34))</f>
        <v/>
      </c>
      <c r="CO34" s="83" t="str">
        <f>UPPER(LEFT('5in'!Q34))</f>
        <v/>
      </c>
      <c r="CP34" s="83" t="str">
        <f>UPPER(RIGHT(LEFT('5in'!Q34,2)))</f>
        <v/>
      </c>
      <c r="CQ34" s="83" t="str">
        <f>UPPER(RIGHT(LEFT('5in'!Q34,3)))</f>
        <v/>
      </c>
      <c r="CR34" s="83" t="str">
        <f>UPPER(RIGHT('5in'!Q34))</f>
        <v/>
      </c>
      <c r="CS34" s="83" t="str">
        <f>UPPER(LEFT('5in'!U34))</f>
        <v/>
      </c>
      <c r="CT34" s="83" t="str">
        <f>UPPER(RIGHT(LEFT('5in'!U34,2)))</f>
        <v/>
      </c>
      <c r="CU34" s="83" t="str">
        <f>UPPER(RIGHT(LEFT('5in'!U34,3)))</f>
        <v/>
      </c>
      <c r="CV34" s="83" t="str">
        <f>UPPER(RIGHT('5in'!U34))</f>
        <v/>
      </c>
      <c r="CW34" s="83" t="str">
        <f>UPPER(LEFT('5in'!Y34))</f>
        <v/>
      </c>
      <c r="CX34" s="83" t="str">
        <f>UPPER(RIGHT(LEFT('5in'!Y34,2)))</f>
        <v/>
      </c>
      <c r="CY34" s="83" t="str">
        <f>UPPER(RIGHT(LEFT('5in'!Y34,3)))</f>
        <v/>
      </c>
      <c r="CZ34" s="83" t="str">
        <f>UPPER(RIGHT('5in'!Y34))</f>
        <v/>
      </c>
    </row>
    <row r="35" spans="1:104" s="97" customFormat="1" ht="19.5" customHeight="1">
      <c r="A35" s="95"/>
      <c r="B35" s="84" t="str">
        <f>STUDENTS!AA37</f>
        <v/>
      </c>
      <c r="C35" s="85">
        <f>STUDENTS!AB37</f>
        <v>0</v>
      </c>
      <c r="D35" s="236" t="str">
        <f>STUDENTS!AC37</f>
        <v/>
      </c>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2"/>
      <c r="AC35" s="95"/>
      <c r="AD35" s="381" t="str">
        <f t="shared" si="3"/>
        <v/>
      </c>
      <c r="BZ35" s="83" t="str">
        <f t="shared" si="0"/>
        <v/>
      </c>
      <c r="CA35" s="83">
        <f t="shared" si="1"/>
        <v>0</v>
      </c>
      <c r="CB35" s="83" t="str">
        <f t="shared" si="2"/>
        <v/>
      </c>
      <c r="CC35" s="83" t="str">
        <f>UPPER(LEFT('5in'!E35))</f>
        <v/>
      </c>
      <c r="CD35" s="83" t="str">
        <f>UPPER(RIGHT(LEFT('5in'!E35,2)))</f>
        <v/>
      </c>
      <c r="CE35" s="83" t="str">
        <f>UPPER(RIGHT(LEFT('5in'!E35,3)))</f>
        <v/>
      </c>
      <c r="CF35" s="83" t="str">
        <f>UPPER(RIGHT('5in'!E35))</f>
        <v/>
      </c>
      <c r="CG35" s="83" t="str">
        <f>UPPER(LEFT('5in'!I35))</f>
        <v/>
      </c>
      <c r="CH35" s="83" t="str">
        <f>UPPER(RIGHT(LEFT('5in'!I35,2)))</f>
        <v/>
      </c>
      <c r="CI35" s="83" t="str">
        <f>UPPER(RIGHT(LEFT('5in'!I35,3)))</f>
        <v/>
      </c>
      <c r="CJ35" s="83" t="str">
        <f>UPPER(RIGHT('5in'!I35))</f>
        <v/>
      </c>
      <c r="CK35" s="83" t="str">
        <f>UPPER(LEFT('5in'!M35))</f>
        <v/>
      </c>
      <c r="CL35" s="83" t="str">
        <f>UPPER(RIGHT(LEFT('5in'!M35,2)))</f>
        <v/>
      </c>
      <c r="CM35" s="83" t="str">
        <f>UPPER(RIGHT(LEFT('5in'!M35,3)))</f>
        <v/>
      </c>
      <c r="CN35" s="83" t="str">
        <f>UPPER(RIGHT('5in'!M35))</f>
        <v/>
      </c>
      <c r="CO35" s="83" t="str">
        <f>UPPER(LEFT('5in'!Q35))</f>
        <v/>
      </c>
      <c r="CP35" s="83" t="str">
        <f>UPPER(RIGHT(LEFT('5in'!Q35,2)))</f>
        <v/>
      </c>
      <c r="CQ35" s="83" t="str">
        <f>UPPER(RIGHT(LEFT('5in'!Q35,3)))</f>
        <v/>
      </c>
      <c r="CR35" s="83" t="str">
        <f>UPPER(RIGHT('5in'!Q35))</f>
        <v/>
      </c>
      <c r="CS35" s="83" t="str">
        <f>UPPER(LEFT('5in'!U35))</f>
        <v/>
      </c>
      <c r="CT35" s="83" t="str">
        <f>UPPER(RIGHT(LEFT('5in'!U35,2)))</f>
        <v/>
      </c>
      <c r="CU35" s="83" t="str">
        <f>UPPER(RIGHT(LEFT('5in'!U35,3)))</f>
        <v/>
      </c>
      <c r="CV35" s="83" t="str">
        <f>UPPER(RIGHT('5in'!U35))</f>
        <v/>
      </c>
      <c r="CW35" s="83" t="str">
        <f>UPPER(LEFT('5in'!Y35))</f>
        <v/>
      </c>
      <c r="CX35" s="83" t="str">
        <f>UPPER(RIGHT(LEFT('5in'!Y35,2)))</f>
        <v/>
      </c>
      <c r="CY35" s="83" t="str">
        <f>UPPER(RIGHT(LEFT('5in'!Y35,3)))</f>
        <v/>
      </c>
      <c r="CZ35" s="83" t="str">
        <f>UPPER(RIGHT('5in'!Y35))</f>
        <v/>
      </c>
    </row>
    <row r="36" spans="1:104" s="97" customFormat="1" ht="19.5" customHeight="1">
      <c r="A36" s="95"/>
      <c r="B36" s="84" t="str">
        <f>STUDENTS!AA38</f>
        <v/>
      </c>
      <c r="C36" s="85">
        <f>STUDENTS!AB38</f>
        <v>0</v>
      </c>
      <c r="D36" s="236" t="str">
        <f>STUDENTS!AC38</f>
        <v/>
      </c>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2"/>
      <c r="AC36" s="95"/>
      <c r="AD36" s="381" t="str">
        <f t="shared" si="3"/>
        <v/>
      </c>
      <c r="BZ36" s="83" t="str">
        <f t="shared" si="0"/>
        <v/>
      </c>
      <c r="CA36" s="83">
        <f t="shared" si="1"/>
        <v>0</v>
      </c>
      <c r="CB36" s="83" t="str">
        <f t="shared" si="2"/>
        <v/>
      </c>
      <c r="CC36" s="83" t="str">
        <f>UPPER(LEFT('5in'!E36))</f>
        <v/>
      </c>
      <c r="CD36" s="83" t="str">
        <f>UPPER(RIGHT(LEFT('5in'!E36,2)))</f>
        <v/>
      </c>
      <c r="CE36" s="83" t="str">
        <f>UPPER(RIGHT(LEFT('5in'!E36,3)))</f>
        <v/>
      </c>
      <c r="CF36" s="83" t="str">
        <f>UPPER(RIGHT('5in'!E36))</f>
        <v/>
      </c>
      <c r="CG36" s="83" t="str">
        <f>UPPER(LEFT('5in'!I36))</f>
        <v/>
      </c>
      <c r="CH36" s="83" t="str">
        <f>UPPER(RIGHT(LEFT('5in'!I36,2)))</f>
        <v/>
      </c>
      <c r="CI36" s="83" t="str">
        <f>UPPER(RIGHT(LEFT('5in'!I36,3)))</f>
        <v/>
      </c>
      <c r="CJ36" s="83" t="str">
        <f>UPPER(RIGHT('5in'!I36))</f>
        <v/>
      </c>
      <c r="CK36" s="83" t="str">
        <f>UPPER(LEFT('5in'!M36))</f>
        <v/>
      </c>
      <c r="CL36" s="83" t="str">
        <f>UPPER(RIGHT(LEFT('5in'!M36,2)))</f>
        <v/>
      </c>
      <c r="CM36" s="83" t="str">
        <f>UPPER(RIGHT(LEFT('5in'!M36,3)))</f>
        <v/>
      </c>
      <c r="CN36" s="83" t="str">
        <f>UPPER(RIGHT('5in'!M36))</f>
        <v/>
      </c>
      <c r="CO36" s="83" t="str">
        <f>UPPER(LEFT('5in'!Q36))</f>
        <v/>
      </c>
      <c r="CP36" s="83" t="str">
        <f>UPPER(RIGHT(LEFT('5in'!Q36,2)))</f>
        <v/>
      </c>
      <c r="CQ36" s="83" t="str">
        <f>UPPER(RIGHT(LEFT('5in'!Q36,3)))</f>
        <v/>
      </c>
      <c r="CR36" s="83" t="str">
        <f>UPPER(RIGHT('5in'!Q36))</f>
        <v/>
      </c>
      <c r="CS36" s="83" t="str">
        <f>UPPER(LEFT('5in'!U36))</f>
        <v/>
      </c>
      <c r="CT36" s="83" t="str">
        <f>UPPER(RIGHT(LEFT('5in'!U36,2)))</f>
        <v/>
      </c>
      <c r="CU36" s="83" t="str">
        <f>UPPER(RIGHT(LEFT('5in'!U36,3)))</f>
        <v/>
      </c>
      <c r="CV36" s="83" t="str">
        <f>UPPER(RIGHT('5in'!U36))</f>
        <v/>
      </c>
      <c r="CW36" s="83" t="str">
        <f>UPPER(LEFT('5in'!Y36))</f>
        <v/>
      </c>
      <c r="CX36" s="83" t="str">
        <f>UPPER(RIGHT(LEFT('5in'!Y36,2)))</f>
        <v/>
      </c>
      <c r="CY36" s="83" t="str">
        <f>UPPER(RIGHT(LEFT('5in'!Y36,3)))</f>
        <v/>
      </c>
      <c r="CZ36" s="83" t="str">
        <f>UPPER(RIGHT('5in'!Y36))</f>
        <v/>
      </c>
    </row>
    <row r="37" spans="1:104" s="97" customFormat="1" ht="19.5" customHeight="1">
      <c r="A37" s="95"/>
      <c r="B37" s="84" t="str">
        <f>STUDENTS!AA39</f>
        <v/>
      </c>
      <c r="C37" s="85">
        <f>STUDENTS!AB39</f>
        <v>0</v>
      </c>
      <c r="D37" s="236" t="str">
        <f>STUDENTS!AC39</f>
        <v/>
      </c>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2"/>
      <c r="AC37" s="95"/>
      <c r="AD37" s="381" t="str">
        <f t="shared" si="3"/>
        <v/>
      </c>
      <c r="BZ37" s="83" t="str">
        <f t="shared" si="0"/>
        <v/>
      </c>
      <c r="CA37" s="83">
        <f t="shared" si="1"/>
        <v>0</v>
      </c>
      <c r="CB37" s="83" t="str">
        <f t="shared" si="2"/>
        <v/>
      </c>
      <c r="CC37" s="83" t="str">
        <f>UPPER(LEFT('5in'!E37))</f>
        <v/>
      </c>
      <c r="CD37" s="83" t="str">
        <f>UPPER(RIGHT(LEFT('5in'!E37,2)))</f>
        <v/>
      </c>
      <c r="CE37" s="83" t="str">
        <f>UPPER(RIGHT(LEFT('5in'!E37,3)))</f>
        <v/>
      </c>
      <c r="CF37" s="83" t="str">
        <f>UPPER(RIGHT('5in'!E37))</f>
        <v/>
      </c>
      <c r="CG37" s="83" t="str">
        <f>UPPER(LEFT('5in'!I37))</f>
        <v/>
      </c>
      <c r="CH37" s="83" t="str">
        <f>UPPER(RIGHT(LEFT('5in'!I37,2)))</f>
        <v/>
      </c>
      <c r="CI37" s="83" t="str">
        <f>UPPER(RIGHT(LEFT('5in'!I37,3)))</f>
        <v/>
      </c>
      <c r="CJ37" s="83" t="str">
        <f>UPPER(RIGHT('5in'!I37))</f>
        <v/>
      </c>
      <c r="CK37" s="83" t="str">
        <f>UPPER(LEFT('5in'!M37))</f>
        <v/>
      </c>
      <c r="CL37" s="83" t="str">
        <f>UPPER(RIGHT(LEFT('5in'!M37,2)))</f>
        <v/>
      </c>
      <c r="CM37" s="83" t="str">
        <f>UPPER(RIGHT(LEFT('5in'!M37,3)))</f>
        <v/>
      </c>
      <c r="CN37" s="83" t="str">
        <f>UPPER(RIGHT('5in'!M37))</f>
        <v/>
      </c>
      <c r="CO37" s="83" t="str">
        <f>UPPER(LEFT('5in'!Q37))</f>
        <v/>
      </c>
      <c r="CP37" s="83" t="str">
        <f>UPPER(RIGHT(LEFT('5in'!Q37,2)))</f>
        <v/>
      </c>
      <c r="CQ37" s="83" t="str">
        <f>UPPER(RIGHT(LEFT('5in'!Q37,3)))</f>
        <v/>
      </c>
      <c r="CR37" s="83" t="str">
        <f>UPPER(RIGHT('5in'!Q37))</f>
        <v/>
      </c>
      <c r="CS37" s="83" t="str">
        <f>UPPER(LEFT('5in'!U37))</f>
        <v/>
      </c>
      <c r="CT37" s="83" t="str">
        <f>UPPER(RIGHT(LEFT('5in'!U37,2)))</f>
        <v/>
      </c>
      <c r="CU37" s="83" t="str">
        <f>UPPER(RIGHT(LEFT('5in'!U37,3)))</f>
        <v/>
      </c>
      <c r="CV37" s="83" t="str">
        <f>UPPER(RIGHT('5in'!U37))</f>
        <v/>
      </c>
      <c r="CW37" s="83" t="str">
        <f>UPPER(LEFT('5in'!Y37))</f>
        <v/>
      </c>
      <c r="CX37" s="83" t="str">
        <f>UPPER(RIGHT(LEFT('5in'!Y37,2)))</f>
        <v/>
      </c>
      <c r="CY37" s="83" t="str">
        <f>UPPER(RIGHT(LEFT('5in'!Y37,3)))</f>
        <v/>
      </c>
      <c r="CZ37" s="83" t="str">
        <f>UPPER(RIGHT('5in'!Y37))</f>
        <v/>
      </c>
    </row>
    <row r="38" spans="1:104" ht="19.5" customHeight="1">
      <c r="A38" s="64"/>
      <c r="B38" s="84" t="str">
        <f>STUDENTS!AA40</f>
        <v/>
      </c>
      <c r="C38" s="85">
        <f>STUDENTS!AB40</f>
        <v>0</v>
      </c>
      <c r="D38" s="236" t="str">
        <f>STUDENTS!AC40</f>
        <v/>
      </c>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2"/>
      <c r="AC38" s="64"/>
      <c r="AD38" s="381" t="str">
        <f t="shared" si="3"/>
        <v/>
      </c>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Z38" s="83" t="str">
        <f t="shared" si="0"/>
        <v/>
      </c>
      <c r="CA38" s="83">
        <f t="shared" si="1"/>
        <v>0</v>
      </c>
      <c r="CB38" s="83" t="str">
        <f t="shared" si="2"/>
        <v/>
      </c>
      <c r="CC38" s="83" t="str">
        <f>UPPER(LEFT('5in'!E38))</f>
        <v/>
      </c>
      <c r="CD38" s="83" t="str">
        <f>UPPER(RIGHT(LEFT('5in'!E38,2)))</f>
        <v/>
      </c>
      <c r="CE38" s="83" t="str">
        <f>UPPER(RIGHT(LEFT('5in'!E38,3)))</f>
        <v/>
      </c>
      <c r="CF38" s="83" t="str">
        <f>UPPER(RIGHT('5in'!E38))</f>
        <v/>
      </c>
      <c r="CG38" s="83" t="str">
        <f>UPPER(LEFT('5in'!I38))</f>
        <v/>
      </c>
      <c r="CH38" s="83" t="str">
        <f>UPPER(RIGHT(LEFT('5in'!I38,2)))</f>
        <v/>
      </c>
      <c r="CI38" s="83" t="str">
        <f>UPPER(RIGHT(LEFT('5in'!I38,3)))</f>
        <v/>
      </c>
      <c r="CJ38" s="83" t="str">
        <f>UPPER(RIGHT('5in'!I38))</f>
        <v/>
      </c>
      <c r="CK38" s="83" t="str">
        <f>UPPER(LEFT('5in'!M38))</f>
        <v/>
      </c>
      <c r="CL38" s="83" t="str">
        <f>UPPER(RIGHT(LEFT('5in'!M38,2)))</f>
        <v/>
      </c>
      <c r="CM38" s="83" t="str">
        <f>UPPER(RIGHT(LEFT('5in'!M38,3)))</f>
        <v/>
      </c>
      <c r="CN38" s="83" t="str">
        <f>UPPER(RIGHT('5in'!M38))</f>
        <v/>
      </c>
      <c r="CO38" s="83" t="str">
        <f>UPPER(LEFT('5in'!Q38))</f>
        <v/>
      </c>
      <c r="CP38" s="83" t="str">
        <f>UPPER(RIGHT(LEFT('5in'!Q38,2)))</f>
        <v/>
      </c>
      <c r="CQ38" s="83" t="str">
        <f>UPPER(RIGHT(LEFT('5in'!Q38,3)))</f>
        <v/>
      </c>
      <c r="CR38" s="83" t="str">
        <f>UPPER(RIGHT('5in'!Q38))</f>
        <v/>
      </c>
      <c r="CS38" s="83" t="str">
        <f>UPPER(LEFT('5in'!U38))</f>
        <v/>
      </c>
      <c r="CT38" s="83" t="str">
        <f>UPPER(RIGHT(LEFT('5in'!U38,2)))</f>
        <v/>
      </c>
      <c r="CU38" s="83" t="str">
        <f>UPPER(RIGHT(LEFT('5in'!U38,3)))</f>
        <v/>
      </c>
      <c r="CV38" s="83" t="str">
        <f>UPPER(RIGHT('5in'!U38))</f>
        <v/>
      </c>
      <c r="CW38" s="83" t="str">
        <f>UPPER(LEFT('5in'!Y38))</f>
        <v/>
      </c>
      <c r="CX38" s="83" t="str">
        <f>UPPER(RIGHT(LEFT('5in'!Y38,2)))</f>
        <v/>
      </c>
      <c r="CY38" s="83" t="str">
        <f>UPPER(RIGHT(LEFT('5in'!Y38,3)))</f>
        <v/>
      </c>
      <c r="CZ38" s="83" t="str">
        <f>UPPER(RIGHT('5in'!Y38))</f>
        <v/>
      </c>
    </row>
    <row r="39" spans="1:104" ht="19.5" customHeight="1">
      <c r="A39" s="64"/>
      <c r="B39" s="84" t="str">
        <f>STUDENTS!AA41</f>
        <v/>
      </c>
      <c r="C39" s="85">
        <f>STUDENTS!AB41</f>
        <v>0</v>
      </c>
      <c r="D39" s="236" t="str">
        <f>STUDENTS!AC41</f>
        <v/>
      </c>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2"/>
      <c r="AC39" s="64"/>
      <c r="AD39" s="381" t="str">
        <f t="shared" si="3"/>
        <v/>
      </c>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Z39" s="83" t="str">
        <f t="shared" ref="BZ39:BZ70" si="4">B39</f>
        <v/>
      </c>
      <c r="CA39" s="83">
        <f t="shared" ref="CA39:CA70" si="5">C39</f>
        <v>0</v>
      </c>
      <c r="CB39" s="83" t="str">
        <f t="shared" ref="CB39:CB70" si="6">D39</f>
        <v/>
      </c>
      <c r="CC39" s="83" t="str">
        <f>UPPER(LEFT('5in'!E39))</f>
        <v/>
      </c>
      <c r="CD39" s="83" t="str">
        <f>UPPER(RIGHT(LEFT('5in'!E39,2)))</f>
        <v/>
      </c>
      <c r="CE39" s="83" t="str">
        <f>UPPER(RIGHT(LEFT('5in'!E39,3)))</f>
        <v/>
      </c>
      <c r="CF39" s="83" t="str">
        <f>UPPER(RIGHT('5in'!E39))</f>
        <v/>
      </c>
      <c r="CG39" s="83" t="str">
        <f>UPPER(LEFT('5in'!I39))</f>
        <v/>
      </c>
      <c r="CH39" s="83" t="str">
        <f>UPPER(RIGHT(LEFT('5in'!I39,2)))</f>
        <v/>
      </c>
      <c r="CI39" s="83" t="str">
        <f>UPPER(RIGHT(LEFT('5in'!I39,3)))</f>
        <v/>
      </c>
      <c r="CJ39" s="83" t="str">
        <f>UPPER(RIGHT('5in'!I39))</f>
        <v/>
      </c>
      <c r="CK39" s="83" t="str">
        <f>UPPER(LEFT('5in'!M39))</f>
        <v/>
      </c>
      <c r="CL39" s="83" t="str">
        <f>UPPER(RIGHT(LEFT('5in'!M39,2)))</f>
        <v/>
      </c>
      <c r="CM39" s="83" t="str">
        <f>UPPER(RIGHT(LEFT('5in'!M39,3)))</f>
        <v/>
      </c>
      <c r="CN39" s="83" t="str">
        <f>UPPER(RIGHT('5in'!M39))</f>
        <v/>
      </c>
      <c r="CO39" s="83" t="str">
        <f>UPPER(LEFT('5in'!Q39))</f>
        <v/>
      </c>
      <c r="CP39" s="83" t="str">
        <f>UPPER(RIGHT(LEFT('5in'!Q39,2)))</f>
        <v/>
      </c>
      <c r="CQ39" s="83" t="str">
        <f>UPPER(RIGHT(LEFT('5in'!Q39,3)))</f>
        <v/>
      </c>
      <c r="CR39" s="83" t="str">
        <f>UPPER(RIGHT('5in'!Q39))</f>
        <v/>
      </c>
      <c r="CS39" s="83" t="str">
        <f>UPPER(LEFT('5in'!U39))</f>
        <v/>
      </c>
      <c r="CT39" s="83" t="str">
        <f>UPPER(RIGHT(LEFT('5in'!U39,2)))</f>
        <v/>
      </c>
      <c r="CU39" s="83" t="str">
        <f>UPPER(RIGHT(LEFT('5in'!U39,3)))</f>
        <v/>
      </c>
      <c r="CV39" s="83" t="str">
        <f>UPPER(RIGHT('5in'!U39))</f>
        <v/>
      </c>
      <c r="CW39" s="83" t="str">
        <f>UPPER(LEFT('5in'!Y39))</f>
        <v/>
      </c>
      <c r="CX39" s="83" t="str">
        <f>UPPER(RIGHT(LEFT('5in'!Y39,2)))</f>
        <v/>
      </c>
      <c r="CY39" s="83" t="str">
        <f>UPPER(RIGHT(LEFT('5in'!Y39,3)))</f>
        <v/>
      </c>
      <c r="CZ39" s="83" t="str">
        <f>UPPER(RIGHT('5in'!Y39))</f>
        <v/>
      </c>
    </row>
    <row r="40" spans="1:104" ht="19.5" customHeight="1">
      <c r="A40" s="64"/>
      <c r="B40" s="84" t="str">
        <f>STUDENTS!AA42</f>
        <v/>
      </c>
      <c r="C40" s="85">
        <f>STUDENTS!AB42</f>
        <v>0</v>
      </c>
      <c r="D40" s="236" t="str">
        <f>STUDENTS!AC42</f>
        <v/>
      </c>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2"/>
      <c r="AC40" s="64"/>
      <c r="AD40" s="381" t="str">
        <f t="shared" si="3"/>
        <v/>
      </c>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Z40" s="83" t="str">
        <f t="shared" si="4"/>
        <v/>
      </c>
      <c r="CA40" s="83">
        <f t="shared" si="5"/>
        <v>0</v>
      </c>
      <c r="CB40" s="83" t="str">
        <f t="shared" si="6"/>
        <v/>
      </c>
      <c r="CC40" s="83" t="str">
        <f>UPPER(LEFT('5in'!E40))</f>
        <v/>
      </c>
      <c r="CD40" s="83" t="str">
        <f>UPPER(RIGHT(LEFT('5in'!E40,2)))</f>
        <v/>
      </c>
      <c r="CE40" s="83" t="str">
        <f>UPPER(RIGHT(LEFT('5in'!E40,3)))</f>
        <v/>
      </c>
      <c r="CF40" s="83" t="str">
        <f>UPPER(RIGHT('5in'!E40))</f>
        <v/>
      </c>
      <c r="CG40" s="83" t="str">
        <f>UPPER(LEFT('5in'!I40))</f>
        <v/>
      </c>
      <c r="CH40" s="83" t="str">
        <f>UPPER(RIGHT(LEFT('5in'!I40,2)))</f>
        <v/>
      </c>
      <c r="CI40" s="83" t="str">
        <f>UPPER(RIGHT(LEFT('5in'!I40,3)))</f>
        <v/>
      </c>
      <c r="CJ40" s="83" t="str">
        <f>UPPER(RIGHT('5in'!I40))</f>
        <v/>
      </c>
      <c r="CK40" s="83" t="str">
        <f>UPPER(LEFT('5in'!M40))</f>
        <v/>
      </c>
      <c r="CL40" s="83" t="str">
        <f>UPPER(RIGHT(LEFT('5in'!M40,2)))</f>
        <v/>
      </c>
      <c r="CM40" s="83" t="str">
        <f>UPPER(RIGHT(LEFT('5in'!M40,3)))</f>
        <v/>
      </c>
      <c r="CN40" s="83" t="str">
        <f>UPPER(RIGHT('5in'!M40))</f>
        <v/>
      </c>
      <c r="CO40" s="83" t="str">
        <f>UPPER(LEFT('5in'!Q40))</f>
        <v/>
      </c>
      <c r="CP40" s="83" t="str">
        <f>UPPER(RIGHT(LEFT('5in'!Q40,2)))</f>
        <v/>
      </c>
      <c r="CQ40" s="83" t="str">
        <f>UPPER(RIGHT(LEFT('5in'!Q40,3)))</f>
        <v/>
      </c>
      <c r="CR40" s="83" t="str">
        <f>UPPER(RIGHT('5in'!Q40))</f>
        <v/>
      </c>
      <c r="CS40" s="83" t="str">
        <f>UPPER(LEFT('5in'!U40))</f>
        <v/>
      </c>
      <c r="CT40" s="83" t="str">
        <f>UPPER(RIGHT(LEFT('5in'!U40,2)))</f>
        <v/>
      </c>
      <c r="CU40" s="83" t="str">
        <f>UPPER(RIGHT(LEFT('5in'!U40,3)))</f>
        <v/>
      </c>
      <c r="CV40" s="83" t="str">
        <f>UPPER(RIGHT('5in'!U40))</f>
        <v/>
      </c>
      <c r="CW40" s="83" t="str">
        <f>UPPER(LEFT('5in'!Y40))</f>
        <v/>
      </c>
      <c r="CX40" s="83" t="str">
        <f>UPPER(RIGHT(LEFT('5in'!Y40,2)))</f>
        <v/>
      </c>
      <c r="CY40" s="83" t="str">
        <f>UPPER(RIGHT(LEFT('5in'!Y40,3)))</f>
        <v/>
      </c>
      <c r="CZ40" s="83" t="str">
        <f>UPPER(RIGHT('5in'!Y40))</f>
        <v/>
      </c>
    </row>
    <row r="41" spans="1:104" ht="19.5" customHeight="1">
      <c r="A41" s="64"/>
      <c r="B41" s="84" t="str">
        <f>STUDENTS!AA43</f>
        <v/>
      </c>
      <c r="C41" s="85">
        <f>STUDENTS!AB43</f>
        <v>0</v>
      </c>
      <c r="D41" s="236" t="str">
        <f>STUDENTS!AC43</f>
        <v/>
      </c>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2"/>
      <c r="AC41" s="64"/>
      <c r="AD41" s="381" t="str">
        <f t="shared" si="3"/>
        <v/>
      </c>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Z41" s="83" t="str">
        <f t="shared" si="4"/>
        <v/>
      </c>
      <c r="CA41" s="83">
        <f t="shared" si="5"/>
        <v>0</v>
      </c>
      <c r="CB41" s="83" t="str">
        <f t="shared" si="6"/>
        <v/>
      </c>
      <c r="CC41" s="83" t="str">
        <f>UPPER(LEFT('5in'!E41))</f>
        <v/>
      </c>
      <c r="CD41" s="83" t="str">
        <f>UPPER(RIGHT(LEFT('5in'!E41,2)))</f>
        <v/>
      </c>
      <c r="CE41" s="83" t="str">
        <f>UPPER(RIGHT(LEFT('5in'!E41,3)))</f>
        <v/>
      </c>
      <c r="CF41" s="83" t="str">
        <f>UPPER(RIGHT('5in'!E41))</f>
        <v/>
      </c>
      <c r="CG41" s="83" t="str">
        <f>UPPER(LEFT('5in'!I41))</f>
        <v/>
      </c>
      <c r="CH41" s="83" t="str">
        <f>UPPER(RIGHT(LEFT('5in'!I41,2)))</f>
        <v/>
      </c>
      <c r="CI41" s="83" t="str">
        <f>UPPER(RIGHT(LEFT('5in'!I41,3)))</f>
        <v/>
      </c>
      <c r="CJ41" s="83" t="str">
        <f>UPPER(RIGHT('5in'!I41))</f>
        <v/>
      </c>
      <c r="CK41" s="83" t="str">
        <f>UPPER(LEFT('5in'!M41))</f>
        <v/>
      </c>
      <c r="CL41" s="83" t="str">
        <f>UPPER(RIGHT(LEFT('5in'!M41,2)))</f>
        <v/>
      </c>
      <c r="CM41" s="83" t="str">
        <f>UPPER(RIGHT(LEFT('5in'!M41,3)))</f>
        <v/>
      </c>
      <c r="CN41" s="83" t="str">
        <f>UPPER(RIGHT('5in'!M41))</f>
        <v/>
      </c>
      <c r="CO41" s="83" t="str">
        <f>UPPER(LEFT('5in'!Q41))</f>
        <v/>
      </c>
      <c r="CP41" s="83" t="str">
        <f>UPPER(RIGHT(LEFT('5in'!Q41,2)))</f>
        <v/>
      </c>
      <c r="CQ41" s="83" t="str">
        <f>UPPER(RIGHT(LEFT('5in'!Q41,3)))</f>
        <v/>
      </c>
      <c r="CR41" s="83" t="str">
        <f>UPPER(RIGHT('5in'!Q41))</f>
        <v/>
      </c>
      <c r="CS41" s="83" t="str">
        <f>UPPER(LEFT('5in'!U41))</f>
        <v/>
      </c>
      <c r="CT41" s="83" t="str">
        <f>UPPER(RIGHT(LEFT('5in'!U41,2)))</f>
        <v/>
      </c>
      <c r="CU41" s="83" t="str">
        <f>UPPER(RIGHT(LEFT('5in'!U41,3)))</f>
        <v/>
      </c>
      <c r="CV41" s="83" t="str">
        <f>UPPER(RIGHT('5in'!U41))</f>
        <v/>
      </c>
      <c r="CW41" s="83" t="str">
        <f>UPPER(LEFT('5in'!Y41))</f>
        <v/>
      </c>
      <c r="CX41" s="83" t="str">
        <f>UPPER(RIGHT(LEFT('5in'!Y41,2)))</f>
        <v/>
      </c>
      <c r="CY41" s="83" t="str">
        <f>UPPER(RIGHT(LEFT('5in'!Y41,3)))</f>
        <v/>
      </c>
      <c r="CZ41" s="83" t="str">
        <f>UPPER(RIGHT('5in'!Y41))</f>
        <v/>
      </c>
    </row>
    <row r="42" spans="1:104" ht="19.5" customHeight="1">
      <c r="A42" s="64"/>
      <c r="B42" s="84" t="str">
        <f>STUDENTS!AA44</f>
        <v/>
      </c>
      <c r="C42" s="85">
        <f>STUDENTS!AB44</f>
        <v>0</v>
      </c>
      <c r="D42" s="236" t="str">
        <f>STUDENTS!AC44</f>
        <v/>
      </c>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2"/>
      <c r="AC42" s="64"/>
      <c r="AD42" s="381" t="str">
        <f t="shared" si="3"/>
        <v/>
      </c>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Z42" s="83" t="str">
        <f t="shared" si="4"/>
        <v/>
      </c>
      <c r="CA42" s="83">
        <f t="shared" si="5"/>
        <v>0</v>
      </c>
      <c r="CB42" s="83" t="str">
        <f t="shared" si="6"/>
        <v/>
      </c>
      <c r="CC42" s="83" t="str">
        <f>UPPER(LEFT('5in'!E42))</f>
        <v/>
      </c>
      <c r="CD42" s="83" t="str">
        <f>UPPER(RIGHT(LEFT('5in'!E42,2)))</f>
        <v/>
      </c>
      <c r="CE42" s="83" t="str">
        <f>UPPER(RIGHT(LEFT('5in'!E42,3)))</f>
        <v/>
      </c>
      <c r="CF42" s="83" t="str">
        <f>UPPER(RIGHT('5in'!E42))</f>
        <v/>
      </c>
      <c r="CG42" s="83" t="str">
        <f>UPPER(LEFT('5in'!I42))</f>
        <v/>
      </c>
      <c r="CH42" s="83" t="str">
        <f>UPPER(RIGHT(LEFT('5in'!I42,2)))</f>
        <v/>
      </c>
      <c r="CI42" s="83" t="str">
        <f>UPPER(RIGHT(LEFT('5in'!I42,3)))</f>
        <v/>
      </c>
      <c r="CJ42" s="83" t="str">
        <f>UPPER(RIGHT('5in'!I42))</f>
        <v/>
      </c>
      <c r="CK42" s="83" t="str">
        <f>UPPER(LEFT('5in'!M42))</f>
        <v/>
      </c>
      <c r="CL42" s="83" t="str">
        <f>UPPER(RIGHT(LEFT('5in'!M42,2)))</f>
        <v/>
      </c>
      <c r="CM42" s="83" t="str">
        <f>UPPER(RIGHT(LEFT('5in'!M42,3)))</f>
        <v/>
      </c>
      <c r="CN42" s="83" t="str">
        <f>UPPER(RIGHT('5in'!M42))</f>
        <v/>
      </c>
      <c r="CO42" s="83" t="str">
        <f>UPPER(LEFT('5in'!Q42))</f>
        <v/>
      </c>
      <c r="CP42" s="83" t="str">
        <f>UPPER(RIGHT(LEFT('5in'!Q42,2)))</f>
        <v/>
      </c>
      <c r="CQ42" s="83" t="str">
        <f>UPPER(RIGHT(LEFT('5in'!Q42,3)))</f>
        <v/>
      </c>
      <c r="CR42" s="83" t="str">
        <f>UPPER(RIGHT('5in'!Q42))</f>
        <v/>
      </c>
      <c r="CS42" s="83" t="str">
        <f>UPPER(LEFT('5in'!U42))</f>
        <v/>
      </c>
      <c r="CT42" s="83" t="str">
        <f>UPPER(RIGHT(LEFT('5in'!U42,2)))</f>
        <v/>
      </c>
      <c r="CU42" s="83" t="str">
        <f>UPPER(RIGHT(LEFT('5in'!U42,3)))</f>
        <v/>
      </c>
      <c r="CV42" s="83" t="str">
        <f>UPPER(RIGHT('5in'!U42))</f>
        <v/>
      </c>
      <c r="CW42" s="83" t="str">
        <f>UPPER(LEFT('5in'!Y42))</f>
        <v/>
      </c>
      <c r="CX42" s="83" t="str">
        <f>UPPER(RIGHT(LEFT('5in'!Y42,2)))</f>
        <v/>
      </c>
      <c r="CY42" s="83" t="str">
        <f>UPPER(RIGHT(LEFT('5in'!Y42,3)))</f>
        <v/>
      </c>
      <c r="CZ42" s="83" t="str">
        <f>UPPER(RIGHT('5in'!Y42))</f>
        <v/>
      </c>
    </row>
    <row r="43" spans="1:104" ht="19.5" customHeight="1">
      <c r="A43" s="64"/>
      <c r="B43" s="84" t="str">
        <f>STUDENTS!AA45</f>
        <v/>
      </c>
      <c r="C43" s="85">
        <f>STUDENTS!AB45</f>
        <v>0</v>
      </c>
      <c r="D43" s="236" t="str">
        <f>STUDENTS!AC45</f>
        <v/>
      </c>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2"/>
      <c r="AC43" s="64"/>
      <c r="AD43" s="381" t="str">
        <f t="shared" si="3"/>
        <v/>
      </c>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Z43" s="83" t="str">
        <f t="shared" si="4"/>
        <v/>
      </c>
      <c r="CA43" s="83">
        <f t="shared" si="5"/>
        <v>0</v>
      </c>
      <c r="CB43" s="83" t="str">
        <f t="shared" si="6"/>
        <v/>
      </c>
      <c r="CC43" s="83" t="str">
        <f>UPPER(LEFT('5in'!E43))</f>
        <v/>
      </c>
      <c r="CD43" s="83" t="str">
        <f>UPPER(RIGHT(LEFT('5in'!E43,2)))</f>
        <v/>
      </c>
      <c r="CE43" s="83" t="str">
        <f>UPPER(RIGHT(LEFT('5in'!E43,3)))</f>
        <v/>
      </c>
      <c r="CF43" s="83" t="str">
        <f>UPPER(RIGHT('5in'!E43))</f>
        <v/>
      </c>
      <c r="CG43" s="83" t="str">
        <f>UPPER(LEFT('5in'!I43))</f>
        <v/>
      </c>
      <c r="CH43" s="83" t="str">
        <f>UPPER(RIGHT(LEFT('5in'!I43,2)))</f>
        <v/>
      </c>
      <c r="CI43" s="83" t="str">
        <f>UPPER(RIGHT(LEFT('5in'!I43,3)))</f>
        <v/>
      </c>
      <c r="CJ43" s="83" t="str">
        <f>UPPER(RIGHT('5in'!I43))</f>
        <v/>
      </c>
      <c r="CK43" s="83" t="str">
        <f>UPPER(LEFT('5in'!M43))</f>
        <v/>
      </c>
      <c r="CL43" s="83" t="str">
        <f>UPPER(RIGHT(LEFT('5in'!M43,2)))</f>
        <v/>
      </c>
      <c r="CM43" s="83" t="str">
        <f>UPPER(RIGHT(LEFT('5in'!M43,3)))</f>
        <v/>
      </c>
      <c r="CN43" s="83" t="str">
        <f>UPPER(RIGHT('5in'!M43))</f>
        <v/>
      </c>
      <c r="CO43" s="83" t="str">
        <f>UPPER(LEFT('5in'!Q43))</f>
        <v/>
      </c>
      <c r="CP43" s="83" t="str">
        <f>UPPER(RIGHT(LEFT('5in'!Q43,2)))</f>
        <v/>
      </c>
      <c r="CQ43" s="83" t="str">
        <f>UPPER(RIGHT(LEFT('5in'!Q43,3)))</f>
        <v/>
      </c>
      <c r="CR43" s="83" t="str">
        <f>UPPER(RIGHT('5in'!Q43))</f>
        <v/>
      </c>
      <c r="CS43" s="83" t="str">
        <f>UPPER(LEFT('5in'!U43))</f>
        <v/>
      </c>
      <c r="CT43" s="83" t="str">
        <f>UPPER(RIGHT(LEFT('5in'!U43,2)))</f>
        <v/>
      </c>
      <c r="CU43" s="83" t="str">
        <f>UPPER(RIGHT(LEFT('5in'!U43,3)))</f>
        <v/>
      </c>
      <c r="CV43" s="83" t="str">
        <f>UPPER(RIGHT('5in'!U43))</f>
        <v/>
      </c>
      <c r="CW43" s="83" t="str">
        <f>UPPER(LEFT('5in'!Y43))</f>
        <v/>
      </c>
      <c r="CX43" s="83" t="str">
        <f>UPPER(RIGHT(LEFT('5in'!Y43,2)))</f>
        <v/>
      </c>
      <c r="CY43" s="83" t="str">
        <f>UPPER(RIGHT(LEFT('5in'!Y43,3)))</f>
        <v/>
      </c>
      <c r="CZ43" s="83" t="str">
        <f>UPPER(RIGHT('5in'!Y43))</f>
        <v/>
      </c>
    </row>
    <row r="44" spans="1:104" ht="19.5" customHeight="1">
      <c r="A44" s="64"/>
      <c r="B44" s="84" t="str">
        <f>STUDENTS!AA46</f>
        <v/>
      </c>
      <c r="C44" s="85">
        <f>STUDENTS!AB46</f>
        <v>0</v>
      </c>
      <c r="D44" s="236" t="str">
        <f>STUDENTS!AC46</f>
        <v/>
      </c>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2"/>
      <c r="AC44" s="64"/>
      <c r="AD44" s="381" t="str">
        <f t="shared" si="3"/>
        <v/>
      </c>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Z44" s="83" t="str">
        <f t="shared" si="4"/>
        <v/>
      </c>
      <c r="CA44" s="83">
        <f t="shared" si="5"/>
        <v>0</v>
      </c>
      <c r="CB44" s="83" t="str">
        <f t="shared" si="6"/>
        <v/>
      </c>
      <c r="CC44" s="83" t="str">
        <f>UPPER(LEFT('5in'!E44))</f>
        <v/>
      </c>
      <c r="CD44" s="83" t="str">
        <f>UPPER(RIGHT(LEFT('5in'!E44,2)))</f>
        <v/>
      </c>
      <c r="CE44" s="83" t="str">
        <f>UPPER(RIGHT(LEFT('5in'!E44,3)))</f>
        <v/>
      </c>
      <c r="CF44" s="83" t="str">
        <f>UPPER(RIGHT('5in'!E44))</f>
        <v/>
      </c>
      <c r="CG44" s="83" t="str">
        <f>UPPER(LEFT('5in'!I44))</f>
        <v/>
      </c>
      <c r="CH44" s="83" t="str">
        <f>UPPER(RIGHT(LEFT('5in'!I44,2)))</f>
        <v/>
      </c>
      <c r="CI44" s="83" t="str">
        <f>UPPER(RIGHT(LEFT('5in'!I44,3)))</f>
        <v/>
      </c>
      <c r="CJ44" s="83" t="str">
        <f>UPPER(RIGHT('5in'!I44))</f>
        <v/>
      </c>
      <c r="CK44" s="83" t="str">
        <f>UPPER(LEFT('5in'!M44))</f>
        <v/>
      </c>
      <c r="CL44" s="83" t="str">
        <f>UPPER(RIGHT(LEFT('5in'!M44,2)))</f>
        <v/>
      </c>
      <c r="CM44" s="83" t="str">
        <f>UPPER(RIGHT(LEFT('5in'!M44,3)))</f>
        <v/>
      </c>
      <c r="CN44" s="83" t="str">
        <f>UPPER(RIGHT('5in'!M44))</f>
        <v/>
      </c>
      <c r="CO44" s="83" t="str">
        <f>UPPER(LEFT('5in'!Q44))</f>
        <v/>
      </c>
      <c r="CP44" s="83" t="str">
        <f>UPPER(RIGHT(LEFT('5in'!Q44,2)))</f>
        <v/>
      </c>
      <c r="CQ44" s="83" t="str">
        <f>UPPER(RIGHT(LEFT('5in'!Q44,3)))</f>
        <v/>
      </c>
      <c r="CR44" s="83" t="str">
        <f>UPPER(RIGHT('5in'!Q44))</f>
        <v/>
      </c>
      <c r="CS44" s="83" t="str">
        <f>UPPER(LEFT('5in'!U44))</f>
        <v/>
      </c>
      <c r="CT44" s="83" t="str">
        <f>UPPER(RIGHT(LEFT('5in'!U44,2)))</f>
        <v/>
      </c>
      <c r="CU44" s="83" t="str">
        <f>UPPER(RIGHT(LEFT('5in'!U44,3)))</f>
        <v/>
      </c>
      <c r="CV44" s="83" t="str">
        <f>UPPER(RIGHT('5in'!U44))</f>
        <v/>
      </c>
      <c r="CW44" s="83" t="str">
        <f>UPPER(LEFT('5in'!Y44))</f>
        <v/>
      </c>
      <c r="CX44" s="83" t="str">
        <f>UPPER(RIGHT(LEFT('5in'!Y44,2)))</f>
        <v/>
      </c>
      <c r="CY44" s="83" t="str">
        <f>UPPER(RIGHT(LEFT('5in'!Y44,3)))</f>
        <v/>
      </c>
      <c r="CZ44" s="83" t="str">
        <f>UPPER(RIGHT('5in'!Y44))</f>
        <v/>
      </c>
    </row>
    <row r="45" spans="1:104" ht="19.5" customHeight="1">
      <c r="A45" s="64"/>
      <c r="B45" s="84" t="str">
        <f>STUDENTS!AA47</f>
        <v/>
      </c>
      <c r="C45" s="85">
        <f>STUDENTS!AB47</f>
        <v>0</v>
      </c>
      <c r="D45" s="236" t="str">
        <f>STUDENTS!AC47</f>
        <v/>
      </c>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2"/>
      <c r="AC45" s="64"/>
      <c r="AD45" s="381" t="str">
        <f t="shared" si="3"/>
        <v/>
      </c>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Z45" s="83" t="str">
        <f t="shared" si="4"/>
        <v/>
      </c>
      <c r="CA45" s="83">
        <f t="shared" si="5"/>
        <v>0</v>
      </c>
      <c r="CB45" s="83" t="str">
        <f t="shared" si="6"/>
        <v/>
      </c>
      <c r="CC45" s="83" t="str">
        <f>UPPER(LEFT('5in'!E45))</f>
        <v/>
      </c>
      <c r="CD45" s="83" t="str">
        <f>UPPER(RIGHT(LEFT('5in'!E45,2)))</f>
        <v/>
      </c>
      <c r="CE45" s="83" t="str">
        <f>UPPER(RIGHT(LEFT('5in'!E45,3)))</f>
        <v/>
      </c>
      <c r="CF45" s="83" t="str">
        <f>UPPER(RIGHT('5in'!E45))</f>
        <v/>
      </c>
      <c r="CG45" s="83" t="str">
        <f>UPPER(LEFT('5in'!I45))</f>
        <v/>
      </c>
      <c r="CH45" s="83" t="str">
        <f>UPPER(RIGHT(LEFT('5in'!I45,2)))</f>
        <v/>
      </c>
      <c r="CI45" s="83" t="str">
        <f>UPPER(RIGHT(LEFT('5in'!I45,3)))</f>
        <v/>
      </c>
      <c r="CJ45" s="83" t="str">
        <f>UPPER(RIGHT('5in'!I45))</f>
        <v/>
      </c>
      <c r="CK45" s="83" t="str">
        <f>UPPER(LEFT('5in'!M45))</f>
        <v/>
      </c>
      <c r="CL45" s="83" t="str">
        <f>UPPER(RIGHT(LEFT('5in'!M45,2)))</f>
        <v/>
      </c>
      <c r="CM45" s="83" t="str">
        <f>UPPER(RIGHT(LEFT('5in'!M45,3)))</f>
        <v/>
      </c>
      <c r="CN45" s="83" t="str">
        <f>UPPER(RIGHT('5in'!M45))</f>
        <v/>
      </c>
      <c r="CO45" s="83" t="str">
        <f>UPPER(LEFT('5in'!Q45))</f>
        <v/>
      </c>
      <c r="CP45" s="83" t="str">
        <f>UPPER(RIGHT(LEFT('5in'!Q45,2)))</f>
        <v/>
      </c>
      <c r="CQ45" s="83" t="str">
        <f>UPPER(RIGHT(LEFT('5in'!Q45,3)))</f>
        <v/>
      </c>
      <c r="CR45" s="83" t="str">
        <f>UPPER(RIGHT('5in'!Q45))</f>
        <v/>
      </c>
      <c r="CS45" s="83" t="str">
        <f>UPPER(LEFT('5in'!U45))</f>
        <v/>
      </c>
      <c r="CT45" s="83" t="str">
        <f>UPPER(RIGHT(LEFT('5in'!U45,2)))</f>
        <v/>
      </c>
      <c r="CU45" s="83" t="str">
        <f>UPPER(RIGHT(LEFT('5in'!U45,3)))</f>
        <v/>
      </c>
      <c r="CV45" s="83" t="str">
        <f>UPPER(RIGHT('5in'!U45))</f>
        <v/>
      </c>
      <c r="CW45" s="83" t="str">
        <f>UPPER(LEFT('5in'!Y45))</f>
        <v/>
      </c>
      <c r="CX45" s="83" t="str">
        <f>UPPER(RIGHT(LEFT('5in'!Y45,2)))</f>
        <v/>
      </c>
      <c r="CY45" s="83" t="str">
        <f>UPPER(RIGHT(LEFT('5in'!Y45,3)))</f>
        <v/>
      </c>
      <c r="CZ45" s="83" t="str">
        <f>UPPER(RIGHT('5in'!Y45))</f>
        <v/>
      </c>
    </row>
    <row r="46" spans="1:104" ht="19.5" customHeight="1">
      <c r="A46" s="64"/>
      <c r="B46" s="84" t="str">
        <f>STUDENTS!AA48</f>
        <v/>
      </c>
      <c r="C46" s="85">
        <f>STUDENTS!AB48</f>
        <v>0</v>
      </c>
      <c r="D46" s="236" t="str">
        <f>STUDENTS!AC48</f>
        <v/>
      </c>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2"/>
      <c r="AC46" s="64"/>
      <c r="AD46" s="381" t="str">
        <f t="shared" si="3"/>
        <v/>
      </c>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Z46" s="83" t="str">
        <f t="shared" si="4"/>
        <v/>
      </c>
      <c r="CA46" s="83">
        <f t="shared" si="5"/>
        <v>0</v>
      </c>
      <c r="CB46" s="83" t="str">
        <f t="shared" si="6"/>
        <v/>
      </c>
      <c r="CC46" s="83" t="str">
        <f>UPPER(LEFT('5in'!E46))</f>
        <v/>
      </c>
      <c r="CD46" s="83" t="str">
        <f>UPPER(RIGHT(LEFT('5in'!E46,2)))</f>
        <v/>
      </c>
      <c r="CE46" s="83" t="str">
        <f>UPPER(RIGHT(LEFT('5in'!E46,3)))</f>
        <v/>
      </c>
      <c r="CF46" s="83" t="str">
        <f>UPPER(RIGHT('5in'!E46))</f>
        <v/>
      </c>
      <c r="CG46" s="83" t="str">
        <f>UPPER(LEFT('5in'!I46))</f>
        <v/>
      </c>
      <c r="CH46" s="83" t="str">
        <f>UPPER(RIGHT(LEFT('5in'!I46,2)))</f>
        <v/>
      </c>
      <c r="CI46" s="83" t="str">
        <f>UPPER(RIGHT(LEFT('5in'!I46,3)))</f>
        <v/>
      </c>
      <c r="CJ46" s="83" t="str">
        <f>UPPER(RIGHT('5in'!I46))</f>
        <v/>
      </c>
      <c r="CK46" s="83" t="str">
        <f>UPPER(LEFT('5in'!M46))</f>
        <v/>
      </c>
      <c r="CL46" s="83" t="str">
        <f>UPPER(RIGHT(LEFT('5in'!M46,2)))</f>
        <v/>
      </c>
      <c r="CM46" s="83" t="str">
        <f>UPPER(RIGHT(LEFT('5in'!M46,3)))</f>
        <v/>
      </c>
      <c r="CN46" s="83" t="str">
        <f>UPPER(RIGHT('5in'!M46))</f>
        <v/>
      </c>
      <c r="CO46" s="83" t="str">
        <f>UPPER(LEFT('5in'!Q46))</f>
        <v/>
      </c>
      <c r="CP46" s="83" t="str">
        <f>UPPER(RIGHT(LEFT('5in'!Q46,2)))</f>
        <v/>
      </c>
      <c r="CQ46" s="83" t="str">
        <f>UPPER(RIGHT(LEFT('5in'!Q46,3)))</f>
        <v/>
      </c>
      <c r="CR46" s="83" t="str">
        <f>UPPER(RIGHT('5in'!Q46))</f>
        <v/>
      </c>
      <c r="CS46" s="83" t="str">
        <f>UPPER(LEFT('5in'!U46))</f>
        <v/>
      </c>
      <c r="CT46" s="83" t="str">
        <f>UPPER(RIGHT(LEFT('5in'!U46,2)))</f>
        <v/>
      </c>
      <c r="CU46" s="83" t="str">
        <f>UPPER(RIGHT(LEFT('5in'!U46,3)))</f>
        <v/>
      </c>
      <c r="CV46" s="83" t="str">
        <f>UPPER(RIGHT('5in'!U46))</f>
        <v/>
      </c>
      <c r="CW46" s="83" t="str">
        <f>UPPER(LEFT('5in'!Y46))</f>
        <v/>
      </c>
      <c r="CX46" s="83" t="str">
        <f>UPPER(RIGHT(LEFT('5in'!Y46,2)))</f>
        <v/>
      </c>
      <c r="CY46" s="83" t="str">
        <f>UPPER(RIGHT(LEFT('5in'!Y46,3)))</f>
        <v/>
      </c>
      <c r="CZ46" s="83" t="str">
        <f>UPPER(RIGHT('5in'!Y46))</f>
        <v/>
      </c>
    </row>
    <row r="47" spans="1:104" ht="19.5" customHeight="1">
      <c r="A47" s="64"/>
      <c r="B47" s="84" t="str">
        <f>STUDENTS!AA49</f>
        <v/>
      </c>
      <c r="C47" s="85">
        <f>STUDENTS!AB49</f>
        <v>0</v>
      </c>
      <c r="D47" s="236" t="str">
        <f>STUDENTS!AC49</f>
        <v/>
      </c>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2"/>
      <c r="AC47" s="64"/>
      <c r="AD47" s="381" t="str">
        <f t="shared" si="3"/>
        <v/>
      </c>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Z47" s="83" t="str">
        <f t="shared" si="4"/>
        <v/>
      </c>
      <c r="CA47" s="83">
        <f t="shared" si="5"/>
        <v>0</v>
      </c>
      <c r="CB47" s="83" t="str">
        <f t="shared" si="6"/>
        <v/>
      </c>
      <c r="CC47" s="83" t="str">
        <f>UPPER(LEFT('5in'!E47))</f>
        <v/>
      </c>
      <c r="CD47" s="83" t="str">
        <f>UPPER(RIGHT(LEFT('5in'!E47,2)))</f>
        <v/>
      </c>
      <c r="CE47" s="83" t="str">
        <f>UPPER(RIGHT(LEFT('5in'!E47,3)))</f>
        <v/>
      </c>
      <c r="CF47" s="83" t="str">
        <f>UPPER(RIGHT('5in'!E47))</f>
        <v/>
      </c>
      <c r="CG47" s="83" t="str">
        <f>UPPER(LEFT('5in'!I47))</f>
        <v/>
      </c>
      <c r="CH47" s="83" t="str">
        <f>UPPER(RIGHT(LEFT('5in'!I47,2)))</f>
        <v/>
      </c>
      <c r="CI47" s="83" t="str">
        <f>UPPER(RIGHT(LEFT('5in'!I47,3)))</f>
        <v/>
      </c>
      <c r="CJ47" s="83" t="str">
        <f>UPPER(RIGHT('5in'!I47))</f>
        <v/>
      </c>
      <c r="CK47" s="83" t="str">
        <f>UPPER(LEFT('5in'!M47))</f>
        <v/>
      </c>
      <c r="CL47" s="83" t="str">
        <f>UPPER(RIGHT(LEFT('5in'!M47,2)))</f>
        <v/>
      </c>
      <c r="CM47" s="83" t="str">
        <f>UPPER(RIGHT(LEFT('5in'!M47,3)))</f>
        <v/>
      </c>
      <c r="CN47" s="83" t="str">
        <f>UPPER(RIGHT('5in'!M47))</f>
        <v/>
      </c>
      <c r="CO47" s="83" t="str">
        <f>UPPER(LEFT('5in'!Q47))</f>
        <v/>
      </c>
      <c r="CP47" s="83" t="str">
        <f>UPPER(RIGHT(LEFT('5in'!Q47,2)))</f>
        <v/>
      </c>
      <c r="CQ47" s="83" t="str">
        <f>UPPER(RIGHT(LEFT('5in'!Q47,3)))</f>
        <v/>
      </c>
      <c r="CR47" s="83" t="str">
        <f>UPPER(RIGHT('5in'!Q47))</f>
        <v/>
      </c>
      <c r="CS47" s="83" t="str">
        <f>UPPER(LEFT('5in'!U47))</f>
        <v/>
      </c>
      <c r="CT47" s="83" t="str">
        <f>UPPER(RIGHT(LEFT('5in'!U47,2)))</f>
        <v/>
      </c>
      <c r="CU47" s="83" t="str">
        <f>UPPER(RIGHT(LEFT('5in'!U47,3)))</f>
        <v/>
      </c>
      <c r="CV47" s="83" t="str">
        <f>UPPER(RIGHT('5in'!U47))</f>
        <v/>
      </c>
      <c r="CW47" s="83" t="str">
        <f>UPPER(LEFT('5in'!Y47))</f>
        <v/>
      </c>
      <c r="CX47" s="83" t="str">
        <f>UPPER(RIGHT(LEFT('5in'!Y47,2)))</f>
        <v/>
      </c>
      <c r="CY47" s="83" t="str">
        <f>UPPER(RIGHT(LEFT('5in'!Y47,3)))</f>
        <v/>
      </c>
      <c r="CZ47" s="83" t="str">
        <f>UPPER(RIGHT('5in'!Y47))</f>
        <v/>
      </c>
    </row>
    <row r="48" spans="1:104" ht="19.5" customHeight="1">
      <c r="A48" s="64"/>
      <c r="B48" s="84" t="str">
        <f>STUDENTS!AA50</f>
        <v/>
      </c>
      <c r="C48" s="85">
        <f>STUDENTS!AB50</f>
        <v>0</v>
      </c>
      <c r="D48" s="236" t="str">
        <f>STUDENTS!AC50</f>
        <v/>
      </c>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2"/>
      <c r="AC48" s="64"/>
      <c r="AD48" s="381" t="str">
        <f t="shared" si="3"/>
        <v/>
      </c>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Z48" s="83" t="str">
        <f t="shared" si="4"/>
        <v/>
      </c>
      <c r="CA48" s="83">
        <f t="shared" si="5"/>
        <v>0</v>
      </c>
      <c r="CB48" s="83" t="str">
        <f t="shared" si="6"/>
        <v/>
      </c>
      <c r="CC48" s="83" t="str">
        <f>UPPER(LEFT('5in'!E48))</f>
        <v/>
      </c>
      <c r="CD48" s="83" t="str">
        <f>UPPER(RIGHT(LEFT('5in'!E48,2)))</f>
        <v/>
      </c>
      <c r="CE48" s="83" t="str">
        <f>UPPER(RIGHT(LEFT('5in'!E48,3)))</f>
        <v/>
      </c>
      <c r="CF48" s="83" t="str">
        <f>UPPER(RIGHT('5in'!E48))</f>
        <v/>
      </c>
      <c r="CG48" s="83" t="str">
        <f>UPPER(LEFT('5in'!I48))</f>
        <v/>
      </c>
      <c r="CH48" s="83" t="str">
        <f>UPPER(RIGHT(LEFT('5in'!I48,2)))</f>
        <v/>
      </c>
      <c r="CI48" s="83" t="str">
        <f>UPPER(RIGHT(LEFT('5in'!I48,3)))</f>
        <v/>
      </c>
      <c r="CJ48" s="83" t="str">
        <f>UPPER(RIGHT('5in'!I48))</f>
        <v/>
      </c>
      <c r="CK48" s="83" t="str">
        <f>UPPER(LEFT('5in'!M48))</f>
        <v/>
      </c>
      <c r="CL48" s="83" t="str">
        <f>UPPER(RIGHT(LEFT('5in'!M48,2)))</f>
        <v/>
      </c>
      <c r="CM48" s="83" t="str">
        <f>UPPER(RIGHT(LEFT('5in'!M48,3)))</f>
        <v/>
      </c>
      <c r="CN48" s="83" t="str">
        <f>UPPER(RIGHT('5in'!M48))</f>
        <v/>
      </c>
      <c r="CO48" s="83" t="str">
        <f>UPPER(LEFT('5in'!Q48))</f>
        <v/>
      </c>
      <c r="CP48" s="83" t="str">
        <f>UPPER(RIGHT(LEFT('5in'!Q48,2)))</f>
        <v/>
      </c>
      <c r="CQ48" s="83" t="str">
        <f>UPPER(RIGHT(LEFT('5in'!Q48,3)))</f>
        <v/>
      </c>
      <c r="CR48" s="83" t="str">
        <f>UPPER(RIGHT('5in'!Q48))</f>
        <v/>
      </c>
      <c r="CS48" s="83" t="str">
        <f>UPPER(LEFT('5in'!U48))</f>
        <v/>
      </c>
      <c r="CT48" s="83" t="str">
        <f>UPPER(RIGHT(LEFT('5in'!U48,2)))</f>
        <v/>
      </c>
      <c r="CU48" s="83" t="str">
        <f>UPPER(RIGHT(LEFT('5in'!U48,3)))</f>
        <v/>
      </c>
      <c r="CV48" s="83" t="str">
        <f>UPPER(RIGHT('5in'!U48))</f>
        <v/>
      </c>
      <c r="CW48" s="83" t="str">
        <f>UPPER(LEFT('5in'!Y48))</f>
        <v/>
      </c>
      <c r="CX48" s="83" t="str">
        <f>UPPER(RIGHT(LEFT('5in'!Y48,2)))</f>
        <v/>
      </c>
      <c r="CY48" s="83" t="str">
        <f>UPPER(RIGHT(LEFT('5in'!Y48,3)))</f>
        <v/>
      </c>
      <c r="CZ48" s="83" t="str">
        <f>UPPER(RIGHT('5in'!Y48))</f>
        <v/>
      </c>
    </row>
    <row r="49" spans="1:104" ht="19.5" customHeight="1">
      <c r="A49" s="64"/>
      <c r="B49" s="84" t="str">
        <f>STUDENTS!AA51</f>
        <v/>
      </c>
      <c r="C49" s="85">
        <f>STUDENTS!AB51</f>
        <v>0</v>
      </c>
      <c r="D49" s="236" t="str">
        <f>STUDENTS!AC51</f>
        <v/>
      </c>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2"/>
      <c r="AC49" s="64"/>
      <c r="AD49" s="381" t="str">
        <f t="shared" si="3"/>
        <v/>
      </c>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Z49" s="83" t="str">
        <f t="shared" si="4"/>
        <v/>
      </c>
      <c r="CA49" s="83">
        <f t="shared" si="5"/>
        <v>0</v>
      </c>
      <c r="CB49" s="83" t="str">
        <f t="shared" si="6"/>
        <v/>
      </c>
      <c r="CC49" s="83" t="str">
        <f>UPPER(LEFT('5in'!E49))</f>
        <v/>
      </c>
      <c r="CD49" s="83" t="str">
        <f>UPPER(RIGHT(LEFT('5in'!E49,2)))</f>
        <v/>
      </c>
      <c r="CE49" s="83" t="str">
        <f>UPPER(RIGHT(LEFT('5in'!E49,3)))</f>
        <v/>
      </c>
      <c r="CF49" s="83" t="str">
        <f>UPPER(RIGHT('5in'!E49))</f>
        <v/>
      </c>
      <c r="CG49" s="83" t="str">
        <f>UPPER(LEFT('5in'!I49))</f>
        <v/>
      </c>
      <c r="CH49" s="83" t="str">
        <f>UPPER(RIGHT(LEFT('5in'!I49,2)))</f>
        <v/>
      </c>
      <c r="CI49" s="83" t="str">
        <f>UPPER(RIGHT(LEFT('5in'!I49,3)))</f>
        <v/>
      </c>
      <c r="CJ49" s="83" t="str">
        <f>UPPER(RIGHT('5in'!I49))</f>
        <v/>
      </c>
      <c r="CK49" s="83" t="str">
        <f>UPPER(LEFT('5in'!M49))</f>
        <v/>
      </c>
      <c r="CL49" s="83" t="str">
        <f>UPPER(RIGHT(LEFT('5in'!M49,2)))</f>
        <v/>
      </c>
      <c r="CM49" s="83" t="str">
        <f>UPPER(RIGHT(LEFT('5in'!M49,3)))</f>
        <v/>
      </c>
      <c r="CN49" s="83" t="str">
        <f>UPPER(RIGHT('5in'!M49))</f>
        <v/>
      </c>
      <c r="CO49" s="83" t="str">
        <f>UPPER(LEFT('5in'!Q49))</f>
        <v/>
      </c>
      <c r="CP49" s="83" t="str">
        <f>UPPER(RIGHT(LEFT('5in'!Q49,2)))</f>
        <v/>
      </c>
      <c r="CQ49" s="83" t="str">
        <f>UPPER(RIGHT(LEFT('5in'!Q49,3)))</f>
        <v/>
      </c>
      <c r="CR49" s="83" t="str">
        <f>UPPER(RIGHT('5in'!Q49))</f>
        <v/>
      </c>
      <c r="CS49" s="83" t="str">
        <f>UPPER(LEFT('5in'!U49))</f>
        <v/>
      </c>
      <c r="CT49" s="83" t="str">
        <f>UPPER(RIGHT(LEFT('5in'!U49,2)))</f>
        <v/>
      </c>
      <c r="CU49" s="83" t="str">
        <f>UPPER(RIGHT(LEFT('5in'!U49,3)))</f>
        <v/>
      </c>
      <c r="CV49" s="83" t="str">
        <f>UPPER(RIGHT('5in'!U49))</f>
        <v/>
      </c>
      <c r="CW49" s="83" t="str">
        <f>UPPER(LEFT('5in'!Y49))</f>
        <v/>
      </c>
      <c r="CX49" s="83" t="str">
        <f>UPPER(RIGHT(LEFT('5in'!Y49,2)))</f>
        <v/>
      </c>
      <c r="CY49" s="83" t="str">
        <f>UPPER(RIGHT(LEFT('5in'!Y49,3)))</f>
        <v/>
      </c>
      <c r="CZ49" s="83" t="str">
        <f>UPPER(RIGHT('5in'!Y49))</f>
        <v/>
      </c>
    </row>
    <row r="50" spans="1:104" ht="19.5" customHeight="1">
      <c r="A50" s="64"/>
      <c r="B50" s="84" t="str">
        <f>STUDENTS!AA52</f>
        <v/>
      </c>
      <c r="C50" s="85">
        <f>STUDENTS!AB52</f>
        <v>0</v>
      </c>
      <c r="D50" s="236" t="str">
        <f>STUDENTS!AC52</f>
        <v/>
      </c>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2"/>
      <c r="AC50" s="64"/>
      <c r="AD50" s="381" t="str">
        <f t="shared" si="3"/>
        <v/>
      </c>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Z50" s="83" t="str">
        <f t="shared" si="4"/>
        <v/>
      </c>
      <c r="CA50" s="83">
        <f t="shared" si="5"/>
        <v>0</v>
      </c>
      <c r="CB50" s="83" t="str">
        <f t="shared" si="6"/>
        <v/>
      </c>
      <c r="CC50" s="83" t="str">
        <f>UPPER(LEFT('5in'!E50))</f>
        <v/>
      </c>
      <c r="CD50" s="83" t="str">
        <f>UPPER(RIGHT(LEFT('5in'!E50,2)))</f>
        <v/>
      </c>
      <c r="CE50" s="83" t="str">
        <f>UPPER(RIGHT(LEFT('5in'!E50,3)))</f>
        <v/>
      </c>
      <c r="CF50" s="83" t="str">
        <f>UPPER(RIGHT('5in'!E50))</f>
        <v/>
      </c>
      <c r="CG50" s="83" t="str">
        <f>UPPER(LEFT('5in'!I50))</f>
        <v/>
      </c>
      <c r="CH50" s="83" t="str">
        <f>UPPER(RIGHT(LEFT('5in'!I50,2)))</f>
        <v/>
      </c>
      <c r="CI50" s="83" t="str">
        <f>UPPER(RIGHT(LEFT('5in'!I50,3)))</f>
        <v/>
      </c>
      <c r="CJ50" s="83" t="str">
        <f>UPPER(RIGHT('5in'!I50))</f>
        <v/>
      </c>
      <c r="CK50" s="83" t="str">
        <f>UPPER(LEFT('5in'!M50))</f>
        <v/>
      </c>
      <c r="CL50" s="83" t="str">
        <f>UPPER(RIGHT(LEFT('5in'!M50,2)))</f>
        <v/>
      </c>
      <c r="CM50" s="83" t="str">
        <f>UPPER(RIGHT(LEFT('5in'!M50,3)))</f>
        <v/>
      </c>
      <c r="CN50" s="83" t="str">
        <f>UPPER(RIGHT('5in'!M50))</f>
        <v/>
      </c>
      <c r="CO50" s="83" t="str">
        <f>UPPER(LEFT('5in'!Q50))</f>
        <v/>
      </c>
      <c r="CP50" s="83" t="str">
        <f>UPPER(RIGHT(LEFT('5in'!Q50,2)))</f>
        <v/>
      </c>
      <c r="CQ50" s="83" t="str">
        <f>UPPER(RIGHT(LEFT('5in'!Q50,3)))</f>
        <v/>
      </c>
      <c r="CR50" s="83" t="str">
        <f>UPPER(RIGHT('5in'!Q50))</f>
        <v/>
      </c>
      <c r="CS50" s="83" t="str">
        <f>UPPER(LEFT('5in'!U50))</f>
        <v/>
      </c>
      <c r="CT50" s="83" t="str">
        <f>UPPER(RIGHT(LEFT('5in'!U50,2)))</f>
        <v/>
      </c>
      <c r="CU50" s="83" t="str">
        <f>UPPER(RIGHT(LEFT('5in'!U50,3)))</f>
        <v/>
      </c>
      <c r="CV50" s="83" t="str">
        <f>UPPER(RIGHT('5in'!U50))</f>
        <v/>
      </c>
      <c r="CW50" s="83" t="str">
        <f>UPPER(LEFT('5in'!Y50))</f>
        <v/>
      </c>
      <c r="CX50" s="83" t="str">
        <f>UPPER(RIGHT(LEFT('5in'!Y50,2)))</f>
        <v/>
      </c>
      <c r="CY50" s="83" t="str">
        <f>UPPER(RIGHT(LEFT('5in'!Y50,3)))</f>
        <v/>
      </c>
      <c r="CZ50" s="83" t="str">
        <f>UPPER(RIGHT('5in'!Y50))</f>
        <v/>
      </c>
    </row>
    <row r="51" spans="1:104" ht="19.5" customHeight="1">
      <c r="A51" s="64"/>
      <c r="B51" s="84" t="str">
        <f>STUDENTS!AA53</f>
        <v/>
      </c>
      <c r="C51" s="85">
        <f>STUDENTS!AB53</f>
        <v>0</v>
      </c>
      <c r="D51" s="236" t="str">
        <f>STUDENTS!AC53</f>
        <v/>
      </c>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2"/>
      <c r="AC51" s="64"/>
      <c r="AD51" s="381" t="str">
        <f t="shared" si="3"/>
        <v/>
      </c>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Z51" s="83" t="str">
        <f t="shared" si="4"/>
        <v/>
      </c>
      <c r="CA51" s="83">
        <f t="shared" si="5"/>
        <v>0</v>
      </c>
      <c r="CB51" s="83" t="str">
        <f t="shared" si="6"/>
        <v/>
      </c>
      <c r="CC51" s="83" t="str">
        <f>UPPER(LEFT('5in'!E51))</f>
        <v/>
      </c>
      <c r="CD51" s="83" t="str">
        <f>UPPER(RIGHT(LEFT('5in'!E51,2)))</f>
        <v/>
      </c>
      <c r="CE51" s="83" t="str">
        <f>UPPER(RIGHT(LEFT('5in'!E51,3)))</f>
        <v/>
      </c>
      <c r="CF51" s="83" t="str">
        <f>UPPER(RIGHT('5in'!E51))</f>
        <v/>
      </c>
      <c r="CG51" s="83" t="str">
        <f>UPPER(LEFT('5in'!I51))</f>
        <v/>
      </c>
      <c r="CH51" s="83" t="str">
        <f>UPPER(RIGHT(LEFT('5in'!I51,2)))</f>
        <v/>
      </c>
      <c r="CI51" s="83" t="str">
        <f>UPPER(RIGHT(LEFT('5in'!I51,3)))</f>
        <v/>
      </c>
      <c r="CJ51" s="83" t="str">
        <f>UPPER(RIGHT('5in'!I51))</f>
        <v/>
      </c>
      <c r="CK51" s="83" t="str">
        <f>UPPER(LEFT('5in'!M51))</f>
        <v/>
      </c>
      <c r="CL51" s="83" t="str">
        <f>UPPER(RIGHT(LEFT('5in'!M51,2)))</f>
        <v/>
      </c>
      <c r="CM51" s="83" t="str">
        <f>UPPER(RIGHT(LEFT('5in'!M51,3)))</f>
        <v/>
      </c>
      <c r="CN51" s="83" t="str">
        <f>UPPER(RIGHT('5in'!M51))</f>
        <v/>
      </c>
      <c r="CO51" s="83" t="str">
        <f>UPPER(LEFT('5in'!Q51))</f>
        <v/>
      </c>
      <c r="CP51" s="83" t="str">
        <f>UPPER(RIGHT(LEFT('5in'!Q51,2)))</f>
        <v/>
      </c>
      <c r="CQ51" s="83" t="str">
        <f>UPPER(RIGHT(LEFT('5in'!Q51,3)))</f>
        <v/>
      </c>
      <c r="CR51" s="83" t="str">
        <f>UPPER(RIGHT('5in'!Q51))</f>
        <v/>
      </c>
      <c r="CS51" s="83" t="str">
        <f>UPPER(LEFT('5in'!U51))</f>
        <v/>
      </c>
      <c r="CT51" s="83" t="str">
        <f>UPPER(RIGHT(LEFT('5in'!U51,2)))</f>
        <v/>
      </c>
      <c r="CU51" s="83" t="str">
        <f>UPPER(RIGHT(LEFT('5in'!U51,3)))</f>
        <v/>
      </c>
      <c r="CV51" s="83" t="str">
        <f>UPPER(RIGHT('5in'!U51))</f>
        <v/>
      </c>
      <c r="CW51" s="83" t="str">
        <f>UPPER(LEFT('5in'!Y51))</f>
        <v/>
      </c>
      <c r="CX51" s="83" t="str">
        <f>UPPER(RIGHT(LEFT('5in'!Y51,2)))</f>
        <v/>
      </c>
      <c r="CY51" s="83" t="str">
        <f>UPPER(RIGHT(LEFT('5in'!Y51,3)))</f>
        <v/>
      </c>
      <c r="CZ51" s="83" t="str">
        <f>UPPER(RIGHT('5in'!Y51))</f>
        <v/>
      </c>
    </row>
    <row r="52" spans="1:104" ht="19.5" customHeight="1">
      <c r="A52" s="64"/>
      <c r="B52" s="84" t="str">
        <f>STUDENTS!AA54</f>
        <v/>
      </c>
      <c r="C52" s="85">
        <f>STUDENTS!AB54</f>
        <v>0</v>
      </c>
      <c r="D52" s="236" t="str">
        <f>STUDENTS!AC54</f>
        <v/>
      </c>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2"/>
      <c r="AC52" s="64"/>
      <c r="AD52" s="381" t="str">
        <f t="shared" si="3"/>
        <v/>
      </c>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Z52" s="83" t="str">
        <f t="shared" si="4"/>
        <v/>
      </c>
      <c r="CA52" s="83">
        <f t="shared" si="5"/>
        <v>0</v>
      </c>
      <c r="CB52" s="83" t="str">
        <f t="shared" si="6"/>
        <v/>
      </c>
      <c r="CC52" s="83" t="str">
        <f>UPPER(LEFT('5in'!E52))</f>
        <v/>
      </c>
      <c r="CD52" s="83" t="str">
        <f>UPPER(RIGHT(LEFT('5in'!E52,2)))</f>
        <v/>
      </c>
      <c r="CE52" s="83" t="str">
        <f>UPPER(RIGHT(LEFT('5in'!E52,3)))</f>
        <v/>
      </c>
      <c r="CF52" s="83" t="str">
        <f>UPPER(RIGHT('5in'!E52))</f>
        <v/>
      </c>
      <c r="CG52" s="83" t="str">
        <f>UPPER(LEFT('5in'!I52))</f>
        <v/>
      </c>
      <c r="CH52" s="83" t="str">
        <f>UPPER(RIGHT(LEFT('5in'!I52,2)))</f>
        <v/>
      </c>
      <c r="CI52" s="83" t="str">
        <f>UPPER(RIGHT(LEFT('5in'!I52,3)))</f>
        <v/>
      </c>
      <c r="CJ52" s="83" t="str">
        <f>UPPER(RIGHT('5in'!I52))</f>
        <v/>
      </c>
      <c r="CK52" s="83" t="str">
        <f>UPPER(LEFT('5in'!M52))</f>
        <v/>
      </c>
      <c r="CL52" s="83" t="str">
        <f>UPPER(RIGHT(LEFT('5in'!M52,2)))</f>
        <v/>
      </c>
      <c r="CM52" s="83" t="str">
        <f>UPPER(RIGHT(LEFT('5in'!M52,3)))</f>
        <v/>
      </c>
      <c r="CN52" s="83" t="str">
        <f>UPPER(RIGHT('5in'!M52))</f>
        <v/>
      </c>
      <c r="CO52" s="83" t="str">
        <f>UPPER(LEFT('5in'!Q52))</f>
        <v/>
      </c>
      <c r="CP52" s="83" t="str">
        <f>UPPER(RIGHT(LEFT('5in'!Q52,2)))</f>
        <v/>
      </c>
      <c r="CQ52" s="83" t="str">
        <f>UPPER(RIGHT(LEFT('5in'!Q52,3)))</f>
        <v/>
      </c>
      <c r="CR52" s="83" t="str">
        <f>UPPER(RIGHT('5in'!Q52))</f>
        <v/>
      </c>
      <c r="CS52" s="83" t="str">
        <f>UPPER(LEFT('5in'!U52))</f>
        <v/>
      </c>
      <c r="CT52" s="83" t="str">
        <f>UPPER(RIGHT(LEFT('5in'!U52,2)))</f>
        <v/>
      </c>
      <c r="CU52" s="83" t="str">
        <f>UPPER(RIGHT(LEFT('5in'!U52,3)))</f>
        <v/>
      </c>
      <c r="CV52" s="83" t="str">
        <f>UPPER(RIGHT('5in'!U52))</f>
        <v/>
      </c>
      <c r="CW52" s="83" t="str">
        <f>UPPER(LEFT('5in'!Y52))</f>
        <v/>
      </c>
      <c r="CX52" s="83" t="str">
        <f>UPPER(RIGHT(LEFT('5in'!Y52,2)))</f>
        <v/>
      </c>
      <c r="CY52" s="83" t="str">
        <f>UPPER(RIGHT(LEFT('5in'!Y52,3)))</f>
        <v/>
      </c>
      <c r="CZ52" s="83" t="str">
        <f>UPPER(RIGHT('5in'!Y52))</f>
        <v/>
      </c>
    </row>
    <row r="53" spans="1:104" ht="19.5" customHeight="1">
      <c r="A53" s="64"/>
      <c r="B53" s="84" t="str">
        <f>STUDENTS!AA55</f>
        <v/>
      </c>
      <c r="C53" s="85">
        <f>STUDENTS!AB55</f>
        <v>0</v>
      </c>
      <c r="D53" s="236" t="str">
        <f>STUDENTS!AC55</f>
        <v/>
      </c>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c r="AC53" s="64"/>
      <c r="AD53" s="381" t="str">
        <f t="shared" si="3"/>
        <v/>
      </c>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Z53" s="83" t="str">
        <f t="shared" si="4"/>
        <v/>
      </c>
      <c r="CA53" s="83">
        <f t="shared" si="5"/>
        <v>0</v>
      </c>
      <c r="CB53" s="83" t="str">
        <f t="shared" si="6"/>
        <v/>
      </c>
      <c r="CC53" s="83" t="str">
        <f>UPPER(LEFT('5in'!E53))</f>
        <v/>
      </c>
      <c r="CD53" s="83" t="str">
        <f>UPPER(RIGHT(LEFT('5in'!E53,2)))</f>
        <v/>
      </c>
      <c r="CE53" s="83" t="str">
        <f>UPPER(RIGHT(LEFT('5in'!E53,3)))</f>
        <v/>
      </c>
      <c r="CF53" s="83" t="str">
        <f>UPPER(RIGHT('5in'!E53))</f>
        <v/>
      </c>
      <c r="CG53" s="83" t="str">
        <f>UPPER(LEFT('5in'!I53))</f>
        <v/>
      </c>
      <c r="CH53" s="83" t="str">
        <f>UPPER(RIGHT(LEFT('5in'!I53,2)))</f>
        <v/>
      </c>
      <c r="CI53" s="83" t="str">
        <f>UPPER(RIGHT(LEFT('5in'!I53,3)))</f>
        <v/>
      </c>
      <c r="CJ53" s="83" t="str">
        <f>UPPER(RIGHT('5in'!I53))</f>
        <v/>
      </c>
      <c r="CK53" s="83" t="str">
        <f>UPPER(LEFT('5in'!M53))</f>
        <v/>
      </c>
      <c r="CL53" s="83" t="str">
        <f>UPPER(RIGHT(LEFT('5in'!M53,2)))</f>
        <v/>
      </c>
      <c r="CM53" s="83" t="str">
        <f>UPPER(RIGHT(LEFT('5in'!M53,3)))</f>
        <v/>
      </c>
      <c r="CN53" s="83" t="str">
        <f>UPPER(RIGHT('5in'!M53))</f>
        <v/>
      </c>
      <c r="CO53" s="83" t="str">
        <f>UPPER(LEFT('5in'!Q53))</f>
        <v/>
      </c>
      <c r="CP53" s="83" t="str">
        <f>UPPER(RIGHT(LEFT('5in'!Q53,2)))</f>
        <v/>
      </c>
      <c r="CQ53" s="83" t="str">
        <f>UPPER(RIGHT(LEFT('5in'!Q53,3)))</f>
        <v/>
      </c>
      <c r="CR53" s="83" t="str">
        <f>UPPER(RIGHT('5in'!Q53))</f>
        <v/>
      </c>
      <c r="CS53" s="83" t="str">
        <f>UPPER(LEFT('5in'!U53))</f>
        <v/>
      </c>
      <c r="CT53" s="83" t="str">
        <f>UPPER(RIGHT(LEFT('5in'!U53,2)))</f>
        <v/>
      </c>
      <c r="CU53" s="83" t="str">
        <f>UPPER(RIGHT(LEFT('5in'!U53,3)))</f>
        <v/>
      </c>
      <c r="CV53" s="83" t="str">
        <f>UPPER(RIGHT('5in'!U53))</f>
        <v/>
      </c>
      <c r="CW53" s="83" t="str">
        <f>UPPER(LEFT('5in'!Y53))</f>
        <v/>
      </c>
      <c r="CX53" s="83" t="str">
        <f>UPPER(RIGHT(LEFT('5in'!Y53,2)))</f>
        <v/>
      </c>
      <c r="CY53" s="83" t="str">
        <f>UPPER(RIGHT(LEFT('5in'!Y53,3)))</f>
        <v/>
      </c>
      <c r="CZ53" s="83" t="str">
        <f>UPPER(RIGHT('5in'!Y53))</f>
        <v/>
      </c>
    </row>
    <row r="54" spans="1:104" ht="19.5" customHeight="1">
      <c r="A54" s="64"/>
      <c r="B54" s="84" t="str">
        <f>STUDENTS!AA56</f>
        <v/>
      </c>
      <c r="C54" s="85">
        <f>STUDENTS!AB56</f>
        <v>0</v>
      </c>
      <c r="D54" s="236" t="str">
        <f>STUDENTS!AC56</f>
        <v/>
      </c>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2"/>
      <c r="AC54" s="64"/>
      <c r="AD54" s="381" t="str">
        <f t="shared" si="3"/>
        <v/>
      </c>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Z54" s="83" t="str">
        <f t="shared" si="4"/>
        <v/>
      </c>
      <c r="CA54" s="83">
        <f t="shared" si="5"/>
        <v>0</v>
      </c>
      <c r="CB54" s="83" t="str">
        <f t="shared" si="6"/>
        <v/>
      </c>
      <c r="CC54" s="83" t="str">
        <f>UPPER(LEFT('5in'!E54))</f>
        <v/>
      </c>
      <c r="CD54" s="83" t="str">
        <f>UPPER(RIGHT(LEFT('5in'!E54,2)))</f>
        <v/>
      </c>
      <c r="CE54" s="83" t="str">
        <f>UPPER(RIGHT(LEFT('5in'!E54,3)))</f>
        <v/>
      </c>
      <c r="CF54" s="83" t="str">
        <f>UPPER(RIGHT('5in'!E54))</f>
        <v/>
      </c>
      <c r="CG54" s="83" t="str">
        <f>UPPER(LEFT('5in'!I54))</f>
        <v/>
      </c>
      <c r="CH54" s="83" t="str">
        <f>UPPER(RIGHT(LEFT('5in'!I54,2)))</f>
        <v/>
      </c>
      <c r="CI54" s="83" t="str">
        <f>UPPER(RIGHT(LEFT('5in'!I54,3)))</f>
        <v/>
      </c>
      <c r="CJ54" s="83" t="str">
        <f>UPPER(RIGHT('5in'!I54))</f>
        <v/>
      </c>
      <c r="CK54" s="83" t="str">
        <f>UPPER(LEFT('5in'!M54))</f>
        <v/>
      </c>
      <c r="CL54" s="83" t="str">
        <f>UPPER(RIGHT(LEFT('5in'!M54,2)))</f>
        <v/>
      </c>
      <c r="CM54" s="83" t="str">
        <f>UPPER(RIGHT(LEFT('5in'!M54,3)))</f>
        <v/>
      </c>
      <c r="CN54" s="83" t="str">
        <f>UPPER(RIGHT('5in'!M54))</f>
        <v/>
      </c>
      <c r="CO54" s="83" t="str">
        <f>UPPER(LEFT('5in'!Q54))</f>
        <v/>
      </c>
      <c r="CP54" s="83" t="str">
        <f>UPPER(RIGHT(LEFT('5in'!Q54,2)))</f>
        <v/>
      </c>
      <c r="CQ54" s="83" t="str">
        <f>UPPER(RIGHT(LEFT('5in'!Q54,3)))</f>
        <v/>
      </c>
      <c r="CR54" s="83" t="str">
        <f>UPPER(RIGHT('5in'!Q54))</f>
        <v/>
      </c>
      <c r="CS54" s="83" t="str">
        <f>UPPER(LEFT('5in'!U54))</f>
        <v/>
      </c>
      <c r="CT54" s="83" t="str">
        <f>UPPER(RIGHT(LEFT('5in'!U54,2)))</f>
        <v/>
      </c>
      <c r="CU54" s="83" t="str">
        <f>UPPER(RIGHT(LEFT('5in'!U54,3)))</f>
        <v/>
      </c>
      <c r="CV54" s="83" t="str">
        <f>UPPER(RIGHT('5in'!U54))</f>
        <v/>
      </c>
      <c r="CW54" s="83" t="str">
        <f>UPPER(LEFT('5in'!Y54))</f>
        <v/>
      </c>
      <c r="CX54" s="83" t="str">
        <f>UPPER(RIGHT(LEFT('5in'!Y54,2)))</f>
        <v/>
      </c>
      <c r="CY54" s="83" t="str">
        <f>UPPER(RIGHT(LEFT('5in'!Y54,3)))</f>
        <v/>
      </c>
      <c r="CZ54" s="83" t="str">
        <f>UPPER(RIGHT('5in'!Y54))</f>
        <v/>
      </c>
    </row>
    <row r="55" spans="1:104" ht="19.5" customHeight="1">
      <c r="A55" s="64"/>
      <c r="B55" s="84" t="str">
        <f>STUDENTS!AA57</f>
        <v/>
      </c>
      <c r="C55" s="85">
        <f>STUDENTS!AB57</f>
        <v>0</v>
      </c>
      <c r="D55" s="236" t="str">
        <f>STUDENTS!AC57</f>
        <v/>
      </c>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2"/>
      <c r="AC55" s="64"/>
      <c r="AD55" s="381" t="str">
        <f t="shared" si="3"/>
        <v/>
      </c>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Z55" s="83" t="str">
        <f t="shared" si="4"/>
        <v/>
      </c>
      <c r="CA55" s="83">
        <f t="shared" si="5"/>
        <v>0</v>
      </c>
      <c r="CB55" s="83" t="str">
        <f t="shared" si="6"/>
        <v/>
      </c>
      <c r="CC55" s="83" t="str">
        <f>UPPER(LEFT('5in'!E55))</f>
        <v/>
      </c>
      <c r="CD55" s="83" t="str">
        <f>UPPER(RIGHT(LEFT('5in'!E55,2)))</f>
        <v/>
      </c>
      <c r="CE55" s="83" t="str">
        <f>UPPER(RIGHT(LEFT('5in'!E55,3)))</f>
        <v/>
      </c>
      <c r="CF55" s="83" t="str">
        <f>UPPER(RIGHT('5in'!E55))</f>
        <v/>
      </c>
      <c r="CG55" s="83" t="str">
        <f>UPPER(LEFT('5in'!I55))</f>
        <v/>
      </c>
      <c r="CH55" s="83" t="str">
        <f>UPPER(RIGHT(LEFT('5in'!I55,2)))</f>
        <v/>
      </c>
      <c r="CI55" s="83" t="str">
        <f>UPPER(RIGHT(LEFT('5in'!I55,3)))</f>
        <v/>
      </c>
      <c r="CJ55" s="83" t="str">
        <f>UPPER(RIGHT('5in'!I55))</f>
        <v/>
      </c>
      <c r="CK55" s="83" t="str">
        <f>UPPER(LEFT('5in'!M55))</f>
        <v/>
      </c>
      <c r="CL55" s="83" t="str">
        <f>UPPER(RIGHT(LEFT('5in'!M55,2)))</f>
        <v/>
      </c>
      <c r="CM55" s="83" t="str">
        <f>UPPER(RIGHT(LEFT('5in'!M55,3)))</f>
        <v/>
      </c>
      <c r="CN55" s="83" t="str">
        <f>UPPER(RIGHT('5in'!M55))</f>
        <v/>
      </c>
      <c r="CO55" s="83" t="str">
        <f>UPPER(LEFT('5in'!Q55))</f>
        <v/>
      </c>
      <c r="CP55" s="83" t="str">
        <f>UPPER(RIGHT(LEFT('5in'!Q55,2)))</f>
        <v/>
      </c>
      <c r="CQ55" s="83" t="str">
        <f>UPPER(RIGHT(LEFT('5in'!Q55,3)))</f>
        <v/>
      </c>
      <c r="CR55" s="83" t="str">
        <f>UPPER(RIGHT('5in'!Q55))</f>
        <v/>
      </c>
      <c r="CS55" s="83" t="str">
        <f>UPPER(LEFT('5in'!U55))</f>
        <v/>
      </c>
      <c r="CT55" s="83" t="str">
        <f>UPPER(RIGHT(LEFT('5in'!U55,2)))</f>
        <v/>
      </c>
      <c r="CU55" s="83" t="str">
        <f>UPPER(RIGHT(LEFT('5in'!U55,3)))</f>
        <v/>
      </c>
      <c r="CV55" s="83" t="str">
        <f>UPPER(RIGHT('5in'!U55))</f>
        <v/>
      </c>
      <c r="CW55" s="83" t="str">
        <f>UPPER(LEFT('5in'!Y55))</f>
        <v/>
      </c>
      <c r="CX55" s="83" t="str">
        <f>UPPER(RIGHT(LEFT('5in'!Y55,2)))</f>
        <v/>
      </c>
      <c r="CY55" s="83" t="str">
        <f>UPPER(RIGHT(LEFT('5in'!Y55,3)))</f>
        <v/>
      </c>
      <c r="CZ55" s="83" t="str">
        <f>UPPER(RIGHT('5in'!Y55))</f>
        <v/>
      </c>
    </row>
    <row r="56" spans="1:104" ht="19.5" customHeight="1">
      <c r="A56" s="64"/>
      <c r="B56" s="84" t="str">
        <f>STUDENTS!AA58</f>
        <v/>
      </c>
      <c r="C56" s="85">
        <f>STUDENTS!AB58</f>
        <v>0</v>
      </c>
      <c r="D56" s="236" t="str">
        <f>STUDENTS!AC58</f>
        <v/>
      </c>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2"/>
      <c r="AC56" s="64"/>
      <c r="AD56" s="381" t="str">
        <f t="shared" si="3"/>
        <v/>
      </c>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Z56" s="83" t="str">
        <f t="shared" si="4"/>
        <v/>
      </c>
      <c r="CA56" s="83">
        <f t="shared" si="5"/>
        <v>0</v>
      </c>
      <c r="CB56" s="83" t="str">
        <f t="shared" si="6"/>
        <v/>
      </c>
      <c r="CC56" s="83" t="str">
        <f>UPPER(LEFT('5in'!E56))</f>
        <v/>
      </c>
      <c r="CD56" s="83" t="str">
        <f>UPPER(RIGHT(LEFT('5in'!E56,2)))</f>
        <v/>
      </c>
      <c r="CE56" s="83" t="str">
        <f>UPPER(RIGHT(LEFT('5in'!E56,3)))</f>
        <v/>
      </c>
      <c r="CF56" s="83" t="str">
        <f>UPPER(RIGHT('5in'!E56))</f>
        <v/>
      </c>
      <c r="CG56" s="83" t="str">
        <f>UPPER(LEFT('5in'!I56))</f>
        <v/>
      </c>
      <c r="CH56" s="83" t="str">
        <f>UPPER(RIGHT(LEFT('5in'!I56,2)))</f>
        <v/>
      </c>
      <c r="CI56" s="83" t="str">
        <f>UPPER(RIGHT(LEFT('5in'!I56,3)))</f>
        <v/>
      </c>
      <c r="CJ56" s="83" t="str">
        <f>UPPER(RIGHT('5in'!I56))</f>
        <v/>
      </c>
      <c r="CK56" s="83" t="str">
        <f>UPPER(LEFT('5in'!M56))</f>
        <v/>
      </c>
      <c r="CL56" s="83" t="str">
        <f>UPPER(RIGHT(LEFT('5in'!M56,2)))</f>
        <v/>
      </c>
      <c r="CM56" s="83" t="str">
        <f>UPPER(RIGHT(LEFT('5in'!M56,3)))</f>
        <v/>
      </c>
      <c r="CN56" s="83" t="str">
        <f>UPPER(RIGHT('5in'!M56))</f>
        <v/>
      </c>
      <c r="CO56" s="83" t="str">
        <f>UPPER(LEFT('5in'!Q56))</f>
        <v/>
      </c>
      <c r="CP56" s="83" t="str">
        <f>UPPER(RIGHT(LEFT('5in'!Q56,2)))</f>
        <v/>
      </c>
      <c r="CQ56" s="83" t="str">
        <f>UPPER(RIGHT(LEFT('5in'!Q56,3)))</f>
        <v/>
      </c>
      <c r="CR56" s="83" t="str">
        <f>UPPER(RIGHT('5in'!Q56))</f>
        <v/>
      </c>
      <c r="CS56" s="83" t="str">
        <f>UPPER(LEFT('5in'!U56))</f>
        <v/>
      </c>
      <c r="CT56" s="83" t="str">
        <f>UPPER(RIGHT(LEFT('5in'!U56,2)))</f>
        <v/>
      </c>
      <c r="CU56" s="83" t="str">
        <f>UPPER(RIGHT(LEFT('5in'!U56,3)))</f>
        <v/>
      </c>
      <c r="CV56" s="83" t="str">
        <f>UPPER(RIGHT('5in'!U56))</f>
        <v/>
      </c>
      <c r="CW56" s="83" t="str">
        <f>UPPER(LEFT('5in'!Y56))</f>
        <v/>
      </c>
      <c r="CX56" s="83" t="str">
        <f>UPPER(RIGHT(LEFT('5in'!Y56,2)))</f>
        <v/>
      </c>
      <c r="CY56" s="83" t="str">
        <f>UPPER(RIGHT(LEFT('5in'!Y56,3)))</f>
        <v/>
      </c>
      <c r="CZ56" s="83" t="str">
        <f>UPPER(RIGHT('5in'!Y56))</f>
        <v/>
      </c>
    </row>
    <row r="57" spans="1:104" ht="19.5" customHeight="1">
      <c r="A57" s="64"/>
      <c r="B57" s="84" t="str">
        <f>STUDENTS!AA59</f>
        <v/>
      </c>
      <c r="C57" s="85">
        <f>STUDENTS!AB59</f>
        <v>0</v>
      </c>
      <c r="D57" s="236" t="str">
        <f>STUDENTS!AC59</f>
        <v/>
      </c>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2"/>
      <c r="AC57" s="64"/>
      <c r="AD57" s="381" t="str">
        <f t="shared" si="3"/>
        <v/>
      </c>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Z57" s="83" t="str">
        <f t="shared" si="4"/>
        <v/>
      </c>
      <c r="CA57" s="83">
        <f t="shared" si="5"/>
        <v>0</v>
      </c>
      <c r="CB57" s="83" t="str">
        <f t="shared" si="6"/>
        <v/>
      </c>
      <c r="CC57" s="83" t="str">
        <f>UPPER(LEFT('5in'!E57))</f>
        <v/>
      </c>
      <c r="CD57" s="83" t="str">
        <f>UPPER(RIGHT(LEFT('5in'!E57,2)))</f>
        <v/>
      </c>
      <c r="CE57" s="83" t="str">
        <f>UPPER(RIGHT(LEFT('5in'!E57,3)))</f>
        <v/>
      </c>
      <c r="CF57" s="83" t="str">
        <f>UPPER(RIGHT('5in'!E57))</f>
        <v/>
      </c>
      <c r="CG57" s="83" t="str">
        <f>UPPER(LEFT('5in'!I57))</f>
        <v/>
      </c>
      <c r="CH57" s="83" t="str">
        <f>UPPER(RIGHT(LEFT('5in'!I57,2)))</f>
        <v/>
      </c>
      <c r="CI57" s="83" t="str">
        <f>UPPER(RIGHT(LEFT('5in'!I57,3)))</f>
        <v/>
      </c>
      <c r="CJ57" s="83" t="str">
        <f>UPPER(RIGHT('5in'!I57))</f>
        <v/>
      </c>
      <c r="CK57" s="83" t="str">
        <f>UPPER(LEFT('5in'!M57))</f>
        <v/>
      </c>
      <c r="CL57" s="83" t="str">
        <f>UPPER(RIGHT(LEFT('5in'!M57,2)))</f>
        <v/>
      </c>
      <c r="CM57" s="83" t="str">
        <f>UPPER(RIGHT(LEFT('5in'!M57,3)))</f>
        <v/>
      </c>
      <c r="CN57" s="83" t="str">
        <f>UPPER(RIGHT('5in'!M57))</f>
        <v/>
      </c>
      <c r="CO57" s="83" t="str">
        <f>UPPER(LEFT('5in'!Q57))</f>
        <v/>
      </c>
      <c r="CP57" s="83" t="str">
        <f>UPPER(RIGHT(LEFT('5in'!Q57,2)))</f>
        <v/>
      </c>
      <c r="CQ57" s="83" t="str">
        <f>UPPER(RIGHT(LEFT('5in'!Q57,3)))</f>
        <v/>
      </c>
      <c r="CR57" s="83" t="str">
        <f>UPPER(RIGHT('5in'!Q57))</f>
        <v/>
      </c>
      <c r="CS57" s="83" t="str">
        <f>UPPER(LEFT('5in'!U57))</f>
        <v/>
      </c>
      <c r="CT57" s="83" t="str">
        <f>UPPER(RIGHT(LEFT('5in'!U57,2)))</f>
        <v/>
      </c>
      <c r="CU57" s="83" t="str">
        <f>UPPER(RIGHT(LEFT('5in'!U57,3)))</f>
        <v/>
      </c>
      <c r="CV57" s="83" t="str">
        <f>UPPER(RIGHT('5in'!U57))</f>
        <v/>
      </c>
      <c r="CW57" s="83" t="str">
        <f>UPPER(LEFT('5in'!Y57))</f>
        <v/>
      </c>
      <c r="CX57" s="83" t="str">
        <f>UPPER(RIGHT(LEFT('5in'!Y57,2)))</f>
        <v/>
      </c>
      <c r="CY57" s="83" t="str">
        <f>UPPER(RIGHT(LEFT('5in'!Y57,3)))</f>
        <v/>
      </c>
      <c r="CZ57" s="83" t="str">
        <f>UPPER(RIGHT('5in'!Y57))</f>
        <v/>
      </c>
    </row>
    <row r="58" spans="1:104" ht="19.5" customHeight="1">
      <c r="A58" s="64"/>
      <c r="B58" s="84" t="str">
        <f>STUDENTS!AA60</f>
        <v/>
      </c>
      <c r="C58" s="85">
        <f>STUDENTS!AB60</f>
        <v>0</v>
      </c>
      <c r="D58" s="236" t="str">
        <f>STUDENTS!AC60</f>
        <v/>
      </c>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2"/>
      <c r="AC58" s="64"/>
      <c r="AD58" s="381" t="str">
        <f t="shared" si="3"/>
        <v/>
      </c>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Z58" s="83" t="str">
        <f t="shared" si="4"/>
        <v/>
      </c>
      <c r="CA58" s="83">
        <f t="shared" si="5"/>
        <v>0</v>
      </c>
      <c r="CB58" s="83" t="str">
        <f t="shared" si="6"/>
        <v/>
      </c>
      <c r="CC58" s="83" t="str">
        <f>UPPER(LEFT('5in'!E58))</f>
        <v/>
      </c>
      <c r="CD58" s="83" t="str">
        <f>UPPER(RIGHT(LEFT('5in'!E58,2)))</f>
        <v/>
      </c>
      <c r="CE58" s="83" t="str">
        <f>UPPER(RIGHT(LEFT('5in'!E58,3)))</f>
        <v/>
      </c>
      <c r="CF58" s="83" t="str">
        <f>UPPER(RIGHT('5in'!E58))</f>
        <v/>
      </c>
      <c r="CG58" s="83" t="str">
        <f>UPPER(LEFT('5in'!I58))</f>
        <v/>
      </c>
      <c r="CH58" s="83" t="str">
        <f>UPPER(RIGHT(LEFT('5in'!I58,2)))</f>
        <v/>
      </c>
      <c r="CI58" s="83" t="str">
        <f>UPPER(RIGHT(LEFT('5in'!I58,3)))</f>
        <v/>
      </c>
      <c r="CJ58" s="83" t="str">
        <f>UPPER(RIGHT('5in'!I58))</f>
        <v/>
      </c>
      <c r="CK58" s="83" t="str">
        <f>UPPER(LEFT('5in'!M58))</f>
        <v/>
      </c>
      <c r="CL58" s="83" t="str">
        <f>UPPER(RIGHT(LEFT('5in'!M58,2)))</f>
        <v/>
      </c>
      <c r="CM58" s="83" t="str">
        <f>UPPER(RIGHT(LEFT('5in'!M58,3)))</f>
        <v/>
      </c>
      <c r="CN58" s="83" t="str">
        <f>UPPER(RIGHT('5in'!M58))</f>
        <v/>
      </c>
      <c r="CO58" s="83" t="str">
        <f>UPPER(LEFT('5in'!Q58))</f>
        <v/>
      </c>
      <c r="CP58" s="83" t="str">
        <f>UPPER(RIGHT(LEFT('5in'!Q58,2)))</f>
        <v/>
      </c>
      <c r="CQ58" s="83" t="str">
        <f>UPPER(RIGHT(LEFT('5in'!Q58,3)))</f>
        <v/>
      </c>
      <c r="CR58" s="83" t="str">
        <f>UPPER(RIGHT('5in'!Q58))</f>
        <v/>
      </c>
      <c r="CS58" s="83" t="str">
        <f>UPPER(LEFT('5in'!U58))</f>
        <v/>
      </c>
      <c r="CT58" s="83" t="str">
        <f>UPPER(RIGHT(LEFT('5in'!U58,2)))</f>
        <v/>
      </c>
      <c r="CU58" s="83" t="str">
        <f>UPPER(RIGHT(LEFT('5in'!U58,3)))</f>
        <v/>
      </c>
      <c r="CV58" s="83" t="str">
        <f>UPPER(RIGHT('5in'!U58))</f>
        <v/>
      </c>
      <c r="CW58" s="83" t="str">
        <f>UPPER(LEFT('5in'!Y58))</f>
        <v/>
      </c>
      <c r="CX58" s="83" t="str">
        <f>UPPER(RIGHT(LEFT('5in'!Y58,2)))</f>
        <v/>
      </c>
      <c r="CY58" s="83" t="str">
        <f>UPPER(RIGHT(LEFT('5in'!Y58,3)))</f>
        <v/>
      </c>
      <c r="CZ58" s="83" t="str">
        <f>UPPER(RIGHT('5in'!Y58))</f>
        <v/>
      </c>
    </row>
    <row r="59" spans="1:104" ht="19.5" customHeight="1">
      <c r="A59" s="64"/>
      <c r="B59" s="84" t="str">
        <f>STUDENTS!AA61</f>
        <v/>
      </c>
      <c r="C59" s="85">
        <f>STUDENTS!AB61</f>
        <v>0</v>
      </c>
      <c r="D59" s="236" t="str">
        <f>STUDENTS!AC61</f>
        <v/>
      </c>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2"/>
      <c r="AC59" s="64"/>
      <c r="AD59" s="381" t="str">
        <f t="shared" si="3"/>
        <v/>
      </c>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Z59" s="83" t="str">
        <f t="shared" si="4"/>
        <v/>
      </c>
      <c r="CA59" s="83">
        <f t="shared" si="5"/>
        <v>0</v>
      </c>
      <c r="CB59" s="83" t="str">
        <f t="shared" si="6"/>
        <v/>
      </c>
      <c r="CC59" s="83" t="str">
        <f>UPPER(LEFT('5in'!E59))</f>
        <v/>
      </c>
      <c r="CD59" s="83" t="str">
        <f>UPPER(RIGHT(LEFT('5in'!E59,2)))</f>
        <v/>
      </c>
      <c r="CE59" s="83" t="str">
        <f>UPPER(RIGHT(LEFT('5in'!E59,3)))</f>
        <v/>
      </c>
      <c r="CF59" s="83" t="str">
        <f>UPPER(RIGHT('5in'!E59))</f>
        <v/>
      </c>
      <c r="CG59" s="83" t="str">
        <f>UPPER(LEFT('5in'!I59))</f>
        <v/>
      </c>
      <c r="CH59" s="83" t="str">
        <f>UPPER(RIGHT(LEFT('5in'!I59,2)))</f>
        <v/>
      </c>
      <c r="CI59" s="83" t="str">
        <f>UPPER(RIGHT(LEFT('5in'!I59,3)))</f>
        <v/>
      </c>
      <c r="CJ59" s="83" t="str">
        <f>UPPER(RIGHT('5in'!I59))</f>
        <v/>
      </c>
      <c r="CK59" s="83" t="str">
        <f>UPPER(LEFT('5in'!M59))</f>
        <v/>
      </c>
      <c r="CL59" s="83" t="str">
        <f>UPPER(RIGHT(LEFT('5in'!M59,2)))</f>
        <v/>
      </c>
      <c r="CM59" s="83" t="str">
        <f>UPPER(RIGHT(LEFT('5in'!M59,3)))</f>
        <v/>
      </c>
      <c r="CN59" s="83" t="str">
        <f>UPPER(RIGHT('5in'!M59))</f>
        <v/>
      </c>
      <c r="CO59" s="83" t="str">
        <f>UPPER(LEFT('5in'!Q59))</f>
        <v/>
      </c>
      <c r="CP59" s="83" t="str">
        <f>UPPER(RIGHT(LEFT('5in'!Q59,2)))</f>
        <v/>
      </c>
      <c r="CQ59" s="83" t="str">
        <f>UPPER(RIGHT(LEFT('5in'!Q59,3)))</f>
        <v/>
      </c>
      <c r="CR59" s="83" t="str">
        <f>UPPER(RIGHT('5in'!Q59))</f>
        <v/>
      </c>
      <c r="CS59" s="83" t="str">
        <f>UPPER(LEFT('5in'!U59))</f>
        <v/>
      </c>
      <c r="CT59" s="83" t="str">
        <f>UPPER(RIGHT(LEFT('5in'!U59,2)))</f>
        <v/>
      </c>
      <c r="CU59" s="83" t="str">
        <f>UPPER(RIGHT(LEFT('5in'!U59,3)))</f>
        <v/>
      </c>
      <c r="CV59" s="83" t="str">
        <f>UPPER(RIGHT('5in'!U59))</f>
        <v/>
      </c>
      <c r="CW59" s="83" t="str">
        <f>UPPER(LEFT('5in'!Y59))</f>
        <v/>
      </c>
      <c r="CX59" s="83" t="str">
        <f>UPPER(RIGHT(LEFT('5in'!Y59,2)))</f>
        <v/>
      </c>
      <c r="CY59" s="83" t="str">
        <f>UPPER(RIGHT(LEFT('5in'!Y59,3)))</f>
        <v/>
      </c>
      <c r="CZ59" s="83" t="str">
        <f>UPPER(RIGHT('5in'!Y59))</f>
        <v/>
      </c>
    </row>
    <row r="60" spans="1:104" ht="19.5" customHeight="1">
      <c r="A60" s="64"/>
      <c r="B60" s="84" t="str">
        <f>STUDENTS!AA62</f>
        <v/>
      </c>
      <c r="C60" s="85">
        <f>STUDENTS!AB62</f>
        <v>0</v>
      </c>
      <c r="D60" s="236" t="str">
        <f>STUDENTS!AC62</f>
        <v/>
      </c>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2"/>
      <c r="AC60" s="64"/>
      <c r="AD60" s="381" t="str">
        <f t="shared" si="3"/>
        <v/>
      </c>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Z60" s="83" t="str">
        <f t="shared" si="4"/>
        <v/>
      </c>
      <c r="CA60" s="83">
        <f t="shared" si="5"/>
        <v>0</v>
      </c>
      <c r="CB60" s="83" t="str">
        <f t="shared" si="6"/>
        <v/>
      </c>
      <c r="CC60" s="83" t="str">
        <f>UPPER(LEFT('5in'!E60))</f>
        <v/>
      </c>
      <c r="CD60" s="83" t="str">
        <f>UPPER(RIGHT(LEFT('5in'!E60,2)))</f>
        <v/>
      </c>
      <c r="CE60" s="83" t="str">
        <f>UPPER(RIGHT(LEFT('5in'!E60,3)))</f>
        <v/>
      </c>
      <c r="CF60" s="83" t="str">
        <f>UPPER(RIGHT('5in'!E60))</f>
        <v/>
      </c>
      <c r="CG60" s="83" t="str">
        <f>UPPER(LEFT('5in'!I60))</f>
        <v/>
      </c>
      <c r="CH60" s="83" t="str">
        <f>UPPER(RIGHT(LEFT('5in'!I60,2)))</f>
        <v/>
      </c>
      <c r="CI60" s="83" t="str">
        <f>UPPER(RIGHT(LEFT('5in'!I60,3)))</f>
        <v/>
      </c>
      <c r="CJ60" s="83" t="str">
        <f>UPPER(RIGHT('5in'!I60))</f>
        <v/>
      </c>
      <c r="CK60" s="83" t="str">
        <f>UPPER(LEFT('5in'!M60))</f>
        <v/>
      </c>
      <c r="CL60" s="83" t="str">
        <f>UPPER(RIGHT(LEFT('5in'!M60,2)))</f>
        <v/>
      </c>
      <c r="CM60" s="83" t="str">
        <f>UPPER(RIGHT(LEFT('5in'!M60,3)))</f>
        <v/>
      </c>
      <c r="CN60" s="83" t="str">
        <f>UPPER(RIGHT('5in'!M60))</f>
        <v/>
      </c>
      <c r="CO60" s="83" t="str">
        <f>UPPER(LEFT('5in'!Q60))</f>
        <v/>
      </c>
      <c r="CP60" s="83" t="str">
        <f>UPPER(RIGHT(LEFT('5in'!Q60,2)))</f>
        <v/>
      </c>
      <c r="CQ60" s="83" t="str">
        <f>UPPER(RIGHT(LEFT('5in'!Q60,3)))</f>
        <v/>
      </c>
      <c r="CR60" s="83" t="str">
        <f>UPPER(RIGHT('5in'!Q60))</f>
        <v/>
      </c>
      <c r="CS60" s="83" t="str">
        <f>UPPER(LEFT('5in'!U60))</f>
        <v/>
      </c>
      <c r="CT60" s="83" t="str">
        <f>UPPER(RIGHT(LEFT('5in'!U60,2)))</f>
        <v/>
      </c>
      <c r="CU60" s="83" t="str">
        <f>UPPER(RIGHT(LEFT('5in'!U60,3)))</f>
        <v/>
      </c>
      <c r="CV60" s="83" t="str">
        <f>UPPER(RIGHT('5in'!U60))</f>
        <v/>
      </c>
      <c r="CW60" s="83" t="str">
        <f>UPPER(LEFT('5in'!Y60))</f>
        <v/>
      </c>
      <c r="CX60" s="83" t="str">
        <f>UPPER(RIGHT(LEFT('5in'!Y60,2)))</f>
        <v/>
      </c>
      <c r="CY60" s="83" t="str">
        <f>UPPER(RIGHT(LEFT('5in'!Y60,3)))</f>
        <v/>
      </c>
      <c r="CZ60" s="83" t="str">
        <f>UPPER(RIGHT('5in'!Y60))</f>
        <v/>
      </c>
    </row>
    <row r="61" spans="1:104" ht="19.5" customHeight="1">
      <c r="A61" s="64"/>
      <c r="B61" s="84" t="str">
        <f>STUDENTS!AA63</f>
        <v/>
      </c>
      <c r="C61" s="85">
        <f>STUDENTS!AB63</f>
        <v>0</v>
      </c>
      <c r="D61" s="236" t="str">
        <f>STUDENTS!AC63</f>
        <v/>
      </c>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2"/>
      <c r="AC61" s="64"/>
      <c r="AD61" s="381" t="str">
        <f t="shared" si="3"/>
        <v/>
      </c>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Z61" s="83" t="str">
        <f t="shared" si="4"/>
        <v/>
      </c>
      <c r="CA61" s="83">
        <f t="shared" si="5"/>
        <v>0</v>
      </c>
      <c r="CB61" s="83" t="str">
        <f t="shared" si="6"/>
        <v/>
      </c>
      <c r="CC61" s="83" t="str">
        <f>UPPER(LEFT('5in'!E61))</f>
        <v/>
      </c>
      <c r="CD61" s="83" t="str">
        <f>UPPER(RIGHT(LEFT('5in'!E61,2)))</f>
        <v/>
      </c>
      <c r="CE61" s="83" t="str">
        <f>UPPER(RIGHT(LEFT('5in'!E61,3)))</f>
        <v/>
      </c>
      <c r="CF61" s="83" t="str">
        <f>UPPER(RIGHT('5in'!E61))</f>
        <v/>
      </c>
      <c r="CG61" s="83" t="str">
        <f>UPPER(LEFT('5in'!I61))</f>
        <v/>
      </c>
      <c r="CH61" s="83" t="str">
        <f>UPPER(RIGHT(LEFT('5in'!I61,2)))</f>
        <v/>
      </c>
      <c r="CI61" s="83" t="str">
        <f>UPPER(RIGHT(LEFT('5in'!I61,3)))</f>
        <v/>
      </c>
      <c r="CJ61" s="83" t="str">
        <f>UPPER(RIGHT('5in'!I61))</f>
        <v/>
      </c>
      <c r="CK61" s="83" t="str">
        <f>UPPER(LEFT('5in'!M61))</f>
        <v/>
      </c>
      <c r="CL61" s="83" t="str">
        <f>UPPER(RIGHT(LEFT('5in'!M61,2)))</f>
        <v/>
      </c>
      <c r="CM61" s="83" t="str">
        <f>UPPER(RIGHT(LEFT('5in'!M61,3)))</f>
        <v/>
      </c>
      <c r="CN61" s="83" t="str">
        <f>UPPER(RIGHT('5in'!M61))</f>
        <v/>
      </c>
      <c r="CO61" s="83" t="str">
        <f>UPPER(LEFT('5in'!Q61))</f>
        <v/>
      </c>
      <c r="CP61" s="83" t="str">
        <f>UPPER(RIGHT(LEFT('5in'!Q61,2)))</f>
        <v/>
      </c>
      <c r="CQ61" s="83" t="str">
        <f>UPPER(RIGHT(LEFT('5in'!Q61,3)))</f>
        <v/>
      </c>
      <c r="CR61" s="83" t="str">
        <f>UPPER(RIGHT('5in'!Q61))</f>
        <v/>
      </c>
      <c r="CS61" s="83" t="str">
        <f>UPPER(LEFT('5in'!U61))</f>
        <v/>
      </c>
      <c r="CT61" s="83" t="str">
        <f>UPPER(RIGHT(LEFT('5in'!U61,2)))</f>
        <v/>
      </c>
      <c r="CU61" s="83" t="str">
        <f>UPPER(RIGHT(LEFT('5in'!U61,3)))</f>
        <v/>
      </c>
      <c r="CV61" s="83" t="str">
        <f>UPPER(RIGHT('5in'!U61))</f>
        <v/>
      </c>
      <c r="CW61" s="83" t="str">
        <f>UPPER(LEFT('5in'!Y61))</f>
        <v/>
      </c>
      <c r="CX61" s="83" t="str">
        <f>UPPER(RIGHT(LEFT('5in'!Y61,2)))</f>
        <v/>
      </c>
      <c r="CY61" s="83" t="str">
        <f>UPPER(RIGHT(LEFT('5in'!Y61,3)))</f>
        <v/>
      </c>
      <c r="CZ61" s="83" t="str">
        <f>UPPER(RIGHT('5in'!Y61))</f>
        <v/>
      </c>
    </row>
    <row r="62" spans="1:104" ht="19.5" customHeight="1">
      <c r="A62" s="64"/>
      <c r="B62" s="84" t="str">
        <f>STUDENTS!AA64</f>
        <v/>
      </c>
      <c r="C62" s="85">
        <f>STUDENTS!AB64</f>
        <v>0</v>
      </c>
      <c r="D62" s="236" t="str">
        <f>STUDENTS!AC64</f>
        <v/>
      </c>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2"/>
      <c r="AC62" s="64"/>
      <c r="AD62" s="381" t="str">
        <f t="shared" si="3"/>
        <v/>
      </c>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Z62" s="83" t="str">
        <f t="shared" si="4"/>
        <v/>
      </c>
      <c r="CA62" s="83">
        <f t="shared" si="5"/>
        <v>0</v>
      </c>
      <c r="CB62" s="83" t="str">
        <f t="shared" si="6"/>
        <v/>
      </c>
      <c r="CC62" s="83" t="str">
        <f>UPPER(LEFT('5in'!E62))</f>
        <v/>
      </c>
      <c r="CD62" s="83" t="str">
        <f>UPPER(RIGHT(LEFT('5in'!E62,2)))</f>
        <v/>
      </c>
      <c r="CE62" s="83" t="str">
        <f>UPPER(RIGHT(LEFT('5in'!E62,3)))</f>
        <v/>
      </c>
      <c r="CF62" s="83" t="str">
        <f>UPPER(RIGHT('5in'!E62))</f>
        <v/>
      </c>
      <c r="CG62" s="83" t="str">
        <f>UPPER(LEFT('5in'!I62))</f>
        <v/>
      </c>
      <c r="CH62" s="83" t="str">
        <f>UPPER(RIGHT(LEFT('5in'!I62,2)))</f>
        <v/>
      </c>
      <c r="CI62" s="83" t="str">
        <f>UPPER(RIGHT(LEFT('5in'!I62,3)))</f>
        <v/>
      </c>
      <c r="CJ62" s="83" t="str">
        <f>UPPER(RIGHT('5in'!I62))</f>
        <v/>
      </c>
      <c r="CK62" s="83" t="str">
        <f>UPPER(LEFT('5in'!M62))</f>
        <v/>
      </c>
      <c r="CL62" s="83" t="str">
        <f>UPPER(RIGHT(LEFT('5in'!M62,2)))</f>
        <v/>
      </c>
      <c r="CM62" s="83" t="str">
        <f>UPPER(RIGHT(LEFT('5in'!M62,3)))</f>
        <v/>
      </c>
      <c r="CN62" s="83" t="str">
        <f>UPPER(RIGHT('5in'!M62))</f>
        <v/>
      </c>
      <c r="CO62" s="83" t="str">
        <f>UPPER(LEFT('5in'!Q62))</f>
        <v/>
      </c>
      <c r="CP62" s="83" t="str">
        <f>UPPER(RIGHT(LEFT('5in'!Q62,2)))</f>
        <v/>
      </c>
      <c r="CQ62" s="83" t="str">
        <f>UPPER(RIGHT(LEFT('5in'!Q62,3)))</f>
        <v/>
      </c>
      <c r="CR62" s="83" t="str">
        <f>UPPER(RIGHT('5in'!Q62))</f>
        <v/>
      </c>
      <c r="CS62" s="83" t="str">
        <f>UPPER(LEFT('5in'!U62))</f>
        <v/>
      </c>
      <c r="CT62" s="83" t="str">
        <f>UPPER(RIGHT(LEFT('5in'!U62,2)))</f>
        <v/>
      </c>
      <c r="CU62" s="83" t="str">
        <f>UPPER(RIGHT(LEFT('5in'!U62,3)))</f>
        <v/>
      </c>
      <c r="CV62" s="83" t="str">
        <f>UPPER(RIGHT('5in'!U62))</f>
        <v/>
      </c>
      <c r="CW62" s="83" t="str">
        <f>UPPER(LEFT('5in'!Y62))</f>
        <v/>
      </c>
      <c r="CX62" s="83" t="str">
        <f>UPPER(RIGHT(LEFT('5in'!Y62,2)))</f>
        <v/>
      </c>
      <c r="CY62" s="83" t="str">
        <f>UPPER(RIGHT(LEFT('5in'!Y62,3)))</f>
        <v/>
      </c>
      <c r="CZ62" s="83" t="str">
        <f>UPPER(RIGHT('5in'!Y62))</f>
        <v/>
      </c>
    </row>
    <row r="63" spans="1:104" ht="19.5" customHeight="1">
      <c r="A63" s="64"/>
      <c r="B63" s="84" t="str">
        <f>STUDENTS!AA65</f>
        <v/>
      </c>
      <c r="C63" s="85">
        <f>STUDENTS!AB65</f>
        <v>0</v>
      </c>
      <c r="D63" s="236" t="str">
        <f>STUDENTS!AC65</f>
        <v/>
      </c>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2"/>
      <c r="AC63" s="64"/>
      <c r="AD63" s="381" t="str">
        <f t="shared" si="3"/>
        <v/>
      </c>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Z63" s="83" t="str">
        <f t="shared" si="4"/>
        <v/>
      </c>
      <c r="CA63" s="83">
        <f t="shared" si="5"/>
        <v>0</v>
      </c>
      <c r="CB63" s="83" t="str">
        <f t="shared" si="6"/>
        <v/>
      </c>
      <c r="CC63" s="83" t="str">
        <f>UPPER(LEFT('5in'!E63))</f>
        <v/>
      </c>
      <c r="CD63" s="83" t="str">
        <f>UPPER(RIGHT(LEFT('5in'!E63,2)))</f>
        <v/>
      </c>
      <c r="CE63" s="83" t="str">
        <f>UPPER(RIGHT(LEFT('5in'!E63,3)))</f>
        <v/>
      </c>
      <c r="CF63" s="83" t="str">
        <f>UPPER(RIGHT('5in'!E63))</f>
        <v/>
      </c>
      <c r="CG63" s="83" t="str">
        <f>UPPER(LEFT('5in'!I63))</f>
        <v/>
      </c>
      <c r="CH63" s="83" t="str">
        <f>UPPER(RIGHT(LEFT('5in'!I63,2)))</f>
        <v/>
      </c>
      <c r="CI63" s="83" t="str">
        <f>UPPER(RIGHT(LEFT('5in'!I63,3)))</f>
        <v/>
      </c>
      <c r="CJ63" s="83" t="str">
        <f>UPPER(RIGHT('5in'!I63))</f>
        <v/>
      </c>
      <c r="CK63" s="83" t="str">
        <f>UPPER(LEFT('5in'!M63))</f>
        <v/>
      </c>
      <c r="CL63" s="83" t="str">
        <f>UPPER(RIGHT(LEFT('5in'!M63,2)))</f>
        <v/>
      </c>
      <c r="CM63" s="83" t="str">
        <f>UPPER(RIGHT(LEFT('5in'!M63,3)))</f>
        <v/>
      </c>
      <c r="CN63" s="83" t="str">
        <f>UPPER(RIGHT('5in'!M63))</f>
        <v/>
      </c>
      <c r="CO63" s="83" t="str">
        <f>UPPER(LEFT('5in'!Q63))</f>
        <v/>
      </c>
      <c r="CP63" s="83" t="str">
        <f>UPPER(RIGHT(LEFT('5in'!Q63,2)))</f>
        <v/>
      </c>
      <c r="CQ63" s="83" t="str">
        <f>UPPER(RIGHT(LEFT('5in'!Q63,3)))</f>
        <v/>
      </c>
      <c r="CR63" s="83" t="str">
        <f>UPPER(RIGHT('5in'!Q63))</f>
        <v/>
      </c>
      <c r="CS63" s="83" t="str">
        <f>UPPER(LEFT('5in'!U63))</f>
        <v/>
      </c>
      <c r="CT63" s="83" t="str">
        <f>UPPER(RIGHT(LEFT('5in'!U63,2)))</f>
        <v/>
      </c>
      <c r="CU63" s="83" t="str">
        <f>UPPER(RIGHT(LEFT('5in'!U63,3)))</f>
        <v/>
      </c>
      <c r="CV63" s="83" t="str">
        <f>UPPER(RIGHT('5in'!U63))</f>
        <v/>
      </c>
      <c r="CW63" s="83" t="str">
        <f>UPPER(LEFT('5in'!Y63))</f>
        <v/>
      </c>
      <c r="CX63" s="83" t="str">
        <f>UPPER(RIGHT(LEFT('5in'!Y63,2)))</f>
        <v/>
      </c>
      <c r="CY63" s="83" t="str">
        <f>UPPER(RIGHT(LEFT('5in'!Y63,3)))</f>
        <v/>
      </c>
      <c r="CZ63" s="83" t="str">
        <f>UPPER(RIGHT('5in'!Y63))</f>
        <v/>
      </c>
    </row>
    <row r="64" spans="1:104" ht="19.5" customHeight="1">
      <c r="A64" s="64"/>
      <c r="B64" s="84" t="str">
        <f>STUDENTS!AA66</f>
        <v/>
      </c>
      <c r="C64" s="85">
        <f>STUDENTS!AB66</f>
        <v>0</v>
      </c>
      <c r="D64" s="236" t="str">
        <f>STUDENTS!AC66</f>
        <v/>
      </c>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2"/>
      <c r="AC64" s="64"/>
      <c r="AD64" s="381" t="str">
        <f t="shared" si="3"/>
        <v/>
      </c>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Z64" s="83" t="str">
        <f t="shared" si="4"/>
        <v/>
      </c>
      <c r="CA64" s="83">
        <f t="shared" si="5"/>
        <v>0</v>
      </c>
      <c r="CB64" s="83" t="str">
        <f t="shared" si="6"/>
        <v/>
      </c>
      <c r="CC64" s="83" t="str">
        <f>UPPER(LEFT('5in'!E64))</f>
        <v/>
      </c>
      <c r="CD64" s="83" t="str">
        <f>UPPER(RIGHT(LEFT('5in'!E64,2)))</f>
        <v/>
      </c>
      <c r="CE64" s="83" t="str">
        <f>UPPER(RIGHT(LEFT('5in'!E64,3)))</f>
        <v/>
      </c>
      <c r="CF64" s="83" t="str">
        <f>UPPER(RIGHT('5in'!E64))</f>
        <v/>
      </c>
      <c r="CG64" s="83" t="str">
        <f>UPPER(LEFT('5in'!I64))</f>
        <v/>
      </c>
      <c r="CH64" s="83" t="str">
        <f>UPPER(RIGHT(LEFT('5in'!I64,2)))</f>
        <v/>
      </c>
      <c r="CI64" s="83" t="str">
        <f>UPPER(RIGHT(LEFT('5in'!I64,3)))</f>
        <v/>
      </c>
      <c r="CJ64" s="83" t="str">
        <f>UPPER(RIGHT('5in'!I64))</f>
        <v/>
      </c>
      <c r="CK64" s="83" t="str">
        <f>UPPER(LEFT('5in'!M64))</f>
        <v/>
      </c>
      <c r="CL64" s="83" t="str">
        <f>UPPER(RIGHT(LEFT('5in'!M64,2)))</f>
        <v/>
      </c>
      <c r="CM64" s="83" t="str">
        <f>UPPER(RIGHT(LEFT('5in'!M64,3)))</f>
        <v/>
      </c>
      <c r="CN64" s="83" t="str">
        <f>UPPER(RIGHT('5in'!M64))</f>
        <v/>
      </c>
      <c r="CO64" s="83" t="str">
        <f>UPPER(LEFT('5in'!Q64))</f>
        <v/>
      </c>
      <c r="CP64" s="83" t="str">
        <f>UPPER(RIGHT(LEFT('5in'!Q64,2)))</f>
        <v/>
      </c>
      <c r="CQ64" s="83" t="str">
        <f>UPPER(RIGHT(LEFT('5in'!Q64,3)))</f>
        <v/>
      </c>
      <c r="CR64" s="83" t="str">
        <f>UPPER(RIGHT('5in'!Q64))</f>
        <v/>
      </c>
      <c r="CS64" s="83" t="str">
        <f>UPPER(LEFT('5in'!U64))</f>
        <v/>
      </c>
      <c r="CT64" s="83" t="str">
        <f>UPPER(RIGHT(LEFT('5in'!U64,2)))</f>
        <v/>
      </c>
      <c r="CU64" s="83" t="str">
        <f>UPPER(RIGHT(LEFT('5in'!U64,3)))</f>
        <v/>
      </c>
      <c r="CV64" s="83" t="str">
        <f>UPPER(RIGHT('5in'!U64))</f>
        <v/>
      </c>
      <c r="CW64" s="83" t="str">
        <f>UPPER(LEFT('5in'!Y64))</f>
        <v/>
      </c>
      <c r="CX64" s="83" t="str">
        <f>UPPER(RIGHT(LEFT('5in'!Y64,2)))</f>
        <v/>
      </c>
      <c r="CY64" s="83" t="str">
        <f>UPPER(RIGHT(LEFT('5in'!Y64,3)))</f>
        <v/>
      </c>
      <c r="CZ64" s="83" t="str">
        <f>UPPER(RIGHT('5in'!Y64))</f>
        <v/>
      </c>
    </row>
    <row r="65" spans="1:104" ht="19.5" customHeight="1">
      <c r="A65" s="64"/>
      <c r="B65" s="84" t="str">
        <f>STUDENTS!AA67</f>
        <v/>
      </c>
      <c r="C65" s="85">
        <f>STUDENTS!AB67</f>
        <v>0</v>
      </c>
      <c r="D65" s="236" t="str">
        <f>STUDENTS!AC67</f>
        <v/>
      </c>
      <c r="E65" s="741"/>
      <c r="F65" s="741"/>
      <c r="G65" s="741"/>
      <c r="H65" s="741"/>
      <c r="I65" s="741"/>
      <c r="J65" s="741"/>
      <c r="K65" s="741"/>
      <c r="L65" s="741"/>
      <c r="M65" s="741"/>
      <c r="N65" s="741"/>
      <c r="O65" s="741"/>
      <c r="P65" s="741"/>
      <c r="Q65" s="741"/>
      <c r="R65" s="741"/>
      <c r="S65" s="741"/>
      <c r="T65" s="741"/>
      <c r="U65" s="741"/>
      <c r="V65" s="741"/>
      <c r="W65" s="741"/>
      <c r="X65" s="741"/>
      <c r="Y65" s="741"/>
      <c r="Z65" s="741"/>
      <c r="AA65" s="741"/>
      <c r="AB65" s="742"/>
      <c r="AC65" s="64"/>
      <c r="AD65" s="381" t="str">
        <f t="shared" si="3"/>
        <v/>
      </c>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Z65" s="83" t="str">
        <f t="shared" si="4"/>
        <v/>
      </c>
      <c r="CA65" s="83">
        <f t="shared" si="5"/>
        <v>0</v>
      </c>
      <c r="CB65" s="83" t="str">
        <f t="shared" si="6"/>
        <v/>
      </c>
      <c r="CC65" s="83" t="str">
        <f>UPPER(LEFT('5in'!E65))</f>
        <v/>
      </c>
      <c r="CD65" s="83" t="str">
        <f>UPPER(RIGHT(LEFT('5in'!E65,2)))</f>
        <v/>
      </c>
      <c r="CE65" s="83" t="str">
        <f>UPPER(RIGHT(LEFT('5in'!E65,3)))</f>
        <v/>
      </c>
      <c r="CF65" s="83" t="str">
        <f>UPPER(RIGHT('5in'!E65))</f>
        <v/>
      </c>
      <c r="CG65" s="83" t="str">
        <f>UPPER(LEFT('5in'!I65))</f>
        <v/>
      </c>
      <c r="CH65" s="83" t="str">
        <f>UPPER(RIGHT(LEFT('5in'!I65,2)))</f>
        <v/>
      </c>
      <c r="CI65" s="83" t="str">
        <f>UPPER(RIGHT(LEFT('5in'!I65,3)))</f>
        <v/>
      </c>
      <c r="CJ65" s="83" t="str">
        <f>UPPER(RIGHT('5in'!I65))</f>
        <v/>
      </c>
      <c r="CK65" s="83" t="str">
        <f>UPPER(LEFT('5in'!M65))</f>
        <v/>
      </c>
      <c r="CL65" s="83" t="str">
        <f>UPPER(RIGHT(LEFT('5in'!M65,2)))</f>
        <v/>
      </c>
      <c r="CM65" s="83" t="str">
        <f>UPPER(RIGHT(LEFT('5in'!M65,3)))</f>
        <v/>
      </c>
      <c r="CN65" s="83" t="str">
        <f>UPPER(RIGHT('5in'!M65))</f>
        <v/>
      </c>
      <c r="CO65" s="83" t="str">
        <f>UPPER(LEFT('5in'!Q65))</f>
        <v/>
      </c>
      <c r="CP65" s="83" t="str">
        <f>UPPER(RIGHT(LEFT('5in'!Q65,2)))</f>
        <v/>
      </c>
      <c r="CQ65" s="83" t="str">
        <f>UPPER(RIGHT(LEFT('5in'!Q65,3)))</f>
        <v/>
      </c>
      <c r="CR65" s="83" t="str">
        <f>UPPER(RIGHT('5in'!Q65))</f>
        <v/>
      </c>
      <c r="CS65" s="83" t="str">
        <f>UPPER(LEFT('5in'!U65))</f>
        <v/>
      </c>
      <c r="CT65" s="83" t="str">
        <f>UPPER(RIGHT(LEFT('5in'!U65,2)))</f>
        <v/>
      </c>
      <c r="CU65" s="83" t="str">
        <f>UPPER(RIGHT(LEFT('5in'!U65,3)))</f>
        <v/>
      </c>
      <c r="CV65" s="83" t="str">
        <f>UPPER(RIGHT('5in'!U65))</f>
        <v/>
      </c>
      <c r="CW65" s="83" t="str">
        <f>UPPER(LEFT('5in'!Y65))</f>
        <v/>
      </c>
      <c r="CX65" s="83" t="str">
        <f>UPPER(RIGHT(LEFT('5in'!Y65,2)))</f>
        <v/>
      </c>
      <c r="CY65" s="83" t="str">
        <f>UPPER(RIGHT(LEFT('5in'!Y65,3)))</f>
        <v/>
      </c>
      <c r="CZ65" s="83" t="str">
        <f>UPPER(RIGHT('5in'!Y65))</f>
        <v/>
      </c>
    </row>
    <row r="66" spans="1:104" ht="19.5" customHeight="1">
      <c r="A66" s="64"/>
      <c r="B66" s="84" t="str">
        <f>STUDENTS!AA68</f>
        <v/>
      </c>
      <c r="C66" s="85">
        <f>STUDENTS!AB68</f>
        <v>0</v>
      </c>
      <c r="D66" s="236" t="str">
        <f>STUDENTS!AC68</f>
        <v/>
      </c>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2"/>
      <c r="AC66" s="64"/>
      <c r="AD66" s="381" t="str">
        <f t="shared" si="3"/>
        <v/>
      </c>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Z66" s="83" t="str">
        <f t="shared" si="4"/>
        <v/>
      </c>
      <c r="CA66" s="83">
        <f t="shared" si="5"/>
        <v>0</v>
      </c>
      <c r="CB66" s="83" t="str">
        <f t="shared" si="6"/>
        <v/>
      </c>
      <c r="CC66" s="83" t="str">
        <f>UPPER(LEFT('5in'!E66))</f>
        <v/>
      </c>
      <c r="CD66" s="83" t="str">
        <f>UPPER(RIGHT(LEFT('5in'!E66,2)))</f>
        <v/>
      </c>
      <c r="CE66" s="83" t="str">
        <f>UPPER(RIGHT(LEFT('5in'!E66,3)))</f>
        <v/>
      </c>
      <c r="CF66" s="83" t="str">
        <f>UPPER(RIGHT('5in'!E66))</f>
        <v/>
      </c>
      <c r="CG66" s="83" t="str">
        <f>UPPER(LEFT('5in'!I66))</f>
        <v/>
      </c>
      <c r="CH66" s="83" t="str">
        <f>UPPER(RIGHT(LEFT('5in'!I66,2)))</f>
        <v/>
      </c>
      <c r="CI66" s="83" t="str">
        <f>UPPER(RIGHT(LEFT('5in'!I66,3)))</f>
        <v/>
      </c>
      <c r="CJ66" s="83" t="str">
        <f>UPPER(RIGHT('5in'!I66))</f>
        <v/>
      </c>
      <c r="CK66" s="83" t="str">
        <f>UPPER(LEFT('5in'!M66))</f>
        <v/>
      </c>
      <c r="CL66" s="83" t="str">
        <f>UPPER(RIGHT(LEFT('5in'!M66,2)))</f>
        <v/>
      </c>
      <c r="CM66" s="83" t="str">
        <f>UPPER(RIGHT(LEFT('5in'!M66,3)))</f>
        <v/>
      </c>
      <c r="CN66" s="83" t="str">
        <f>UPPER(RIGHT('5in'!M66))</f>
        <v/>
      </c>
      <c r="CO66" s="83" t="str">
        <f>UPPER(LEFT('5in'!Q66))</f>
        <v/>
      </c>
      <c r="CP66" s="83" t="str">
        <f>UPPER(RIGHT(LEFT('5in'!Q66,2)))</f>
        <v/>
      </c>
      <c r="CQ66" s="83" t="str">
        <f>UPPER(RIGHT(LEFT('5in'!Q66,3)))</f>
        <v/>
      </c>
      <c r="CR66" s="83" t="str">
        <f>UPPER(RIGHT('5in'!Q66))</f>
        <v/>
      </c>
      <c r="CS66" s="83" t="str">
        <f>UPPER(LEFT('5in'!U66))</f>
        <v/>
      </c>
      <c r="CT66" s="83" t="str">
        <f>UPPER(RIGHT(LEFT('5in'!U66,2)))</f>
        <v/>
      </c>
      <c r="CU66" s="83" t="str">
        <f>UPPER(RIGHT(LEFT('5in'!U66,3)))</f>
        <v/>
      </c>
      <c r="CV66" s="83" t="str">
        <f>UPPER(RIGHT('5in'!U66))</f>
        <v/>
      </c>
      <c r="CW66" s="83" t="str">
        <f>UPPER(LEFT('5in'!Y66))</f>
        <v/>
      </c>
      <c r="CX66" s="83" t="str">
        <f>UPPER(RIGHT(LEFT('5in'!Y66,2)))</f>
        <v/>
      </c>
      <c r="CY66" s="83" t="str">
        <f>UPPER(RIGHT(LEFT('5in'!Y66,3)))</f>
        <v/>
      </c>
      <c r="CZ66" s="83" t="str">
        <f>UPPER(RIGHT('5in'!Y66))</f>
        <v/>
      </c>
    </row>
    <row r="67" spans="1:104" ht="19.5" customHeight="1">
      <c r="A67" s="64"/>
      <c r="B67" s="84" t="str">
        <f>STUDENTS!AA69</f>
        <v/>
      </c>
      <c r="C67" s="85">
        <f>STUDENTS!AB69</f>
        <v>0</v>
      </c>
      <c r="D67" s="236" t="str">
        <f>STUDENTS!AC69</f>
        <v/>
      </c>
      <c r="E67" s="741"/>
      <c r="F67" s="741"/>
      <c r="G67" s="741"/>
      <c r="H67" s="741"/>
      <c r="I67" s="741"/>
      <c r="J67" s="741"/>
      <c r="K67" s="741"/>
      <c r="L67" s="741"/>
      <c r="M67" s="741"/>
      <c r="N67" s="741"/>
      <c r="O67" s="741"/>
      <c r="P67" s="741"/>
      <c r="Q67" s="741"/>
      <c r="R67" s="741"/>
      <c r="S67" s="741"/>
      <c r="T67" s="741"/>
      <c r="U67" s="741"/>
      <c r="V67" s="741"/>
      <c r="W67" s="741"/>
      <c r="X67" s="741"/>
      <c r="Y67" s="741"/>
      <c r="Z67" s="741"/>
      <c r="AA67" s="741"/>
      <c r="AB67" s="742"/>
      <c r="AC67" s="64"/>
      <c r="AD67" s="381" t="str">
        <f t="shared" si="3"/>
        <v/>
      </c>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Z67" s="83" t="str">
        <f t="shared" si="4"/>
        <v/>
      </c>
      <c r="CA67" s="83">
        <f t="shared" si="5"/>
        <v>0</v>
      </c>
      <c r="CB67" s="83" t="str">
        <f t="shared" si="6"/>
        <v/>
      </c>
      <c r="CC67" s="83" t="str">
        <f>UPPER(LEFT('5in'!E67))</f>
        <v/>
      </c>
      <c r="CD67" s="83" t="str">
        <f>UPPER(RIGHT(LEFT('5in'!E67,2)))</f>
        <v/>
      </c>
      <c r="CE67" s="83" t="str">
        <f>UPPER(RIGHT(LEFT('5in'!E67,3)))</f>
        <v/>
      </c>
      <c r="CF67" s="83" t="str">
        <f>UPPER(RIGHT('5in'!E67))</f>
        <v/>
      </c>
      <c r="CG67" s="83" t="str">
        <f>UPPER(LEFT('5in'!I67))</f>
        <v/>
      </c>
      <c r="CH67" s="83" t="str">
        <f>UPPER(RIGHT(LEFT('5in'!I67,2)))</f>
        <v/>
      </c>
      <c r="CI67" s="83" t="str">
        <f>UPPER(RIGHT(LEFT('5in'!I67,3)))</f>
        <v/>
      </c>
      <c r="CJ67" s="83" t="str">
        <f>UPPER(RIGHT('5in'!I67))</f>
        <v/>
      </c>
      <c r="CK67" s="83" t="str">
        <f>UPPER(LEFT('5in'!M67))</f>
        <v/>
      </c>
      <c r="CL67" s="83" t="str">
        <f>UPPER(RIGHT(LEFT('5in'!M67,2)))</f>
        <v/>
      </c>
      <c r="CM67" s="83" t="str">
        <f>UPPER(RIGHT(LEFT('5in'!M67,3)))</f>
        <v/>
      </c>
      <c r="CN67" s="83" t="str">
        <f>UPPER(RIGHT('5in'!M67))</f>
        <v/>
      </c>
      <c r="CO67" s="83" t="str">
        <f>UPPER(LEFT('5in'!Q67))</f>
        <v/>
      </c>
      <c r="CP67" s="83" t="str">
        <f>UPPER(RIGHT(LEFT('5in'!Q67,2)))</f>
        <v/>
      </c>
      <c r="CQ67" s="83" t="str">
        <f>UPPER(RIGHT(LEFT('5in'!Q67,3)))</f>
        <v/>
      </c>
      <c r="CR67" s="83" t="str">
        <f>UPPER(RIGHT('5in'!Q67))</f>
        <v/>
      </c>
      <c r="CS67" s="83" t="str">
        <f>UPPER(LEFT('5in'!U67))</f>
        <v/>
      </c>
      <c r="CT67" s="83" t="str">
        <f>UPPER(RIGHT(LEFT('5in'!U67,2)))</f>
        <v/>
      </c>
      <c r="CU67" s="83" t="str">
        <f>UPPER(RIGHT(LEFT('5in'!U67,3)))</f>
        <v/>
      </c>
      <c r="CV67" s="83" t="str">
        <f>UPPER(RIGHT('5in'!U67))</f>
        <v/>
      </c>
      <c r="CW67" s="83" t="str">
        <f>UPPER(LEFT('5in'!Y67))</f>
        <v/>
      </c>
      <c r="CX67" s="83" t="str">
        <f>UPPER(RIGHT(LEFT('5in'!Y67,2)))</f>
        <v/>
      </c>
      <c r="CY67" s="83" t="str">
        <f>UPPER(RIGHT(LEFT('5in'!Y67,3)))</f>
        <v/>
      </c>
      <c r="CZ67" s="83" t="str">
        <f>UPPER(RIGHT('5in'!Y67))</f>
        <v/>
      </c>
    </row>
    <row r="68" spans="1:104" ht="19.5" customHeight="1">
      <c r="A68" s="64"/>
      <c r="B68" s="84" t="str">
        <f>STUDENTS!AA70</f>
        <v/>
      </c>
      <c r="C68" s="85">
        <f>STUDENTS!AB70</f>
        <v>0</v>
      </c>
      <c r="D68" s="236" t="str">
        <f>STUDENTS!AC70</f>
        <v/>
      </c>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2"/>
      <c r="AC68" s="64"/>
      <c r="AD68" s="381" t="str">
        <f t="shared" si="3"/>
        <v/>
      </c>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Z68" s="83" t="str">
        <f t="shared" si="4"/>
        <v/>
      </c>
      <c r="CA68" s="83">
        <f t="shared" si="5"/>
        <v>0</v>
      </c>
      <c r="CB68" s="83" t="str">
        <f t="shared" si="6"/>
        <v/>
      </c>
      <c r="CC68" s="83" t="str">
        <f>UPPER(LEFT('5in'!E68))</f>
        <v/>
      </c>
      <c r="CD68" s="83" t="str">
        <f>UPPER(RIGHT(LEFT('5in'!E68,2)))</f>
        <v/>
      </c>
      <c r="CE68" s="83" t="str">
        <f>UPPER(RIGHT(LEFT('5in'!E68,3)))</f>
        <v/>
      </c>
      <c r="CF68" s="83" t="str">
        <f>UPPER(RIGHT('5in'!E68))</f>
        <v/>
      </c>
      <c r="CG68" s="83" t="str">
        <f>UPPER(LEFT('5in'!I68))</f>
        <v/>
      </c>
      <c r="CH68" s="83" t="str">
        <f>UPPER(RIGHT(LEFT('5in'!I68,2)))</f>
        <v/>
      </c>
      <c r="CI68" s="83" t="str">
        <f>UPPER(RIGHT(LEFT('5in'!I68,3)))</f>
        <v/>
      </c>
      <c r="CJ68" s="83" t="str">
        <f>UPPER(RIGHT('5in'!I68))</f>
        <v/>
      </c>
      <c r="CK68" s="83" t="str">
        <f>UPPER(LEFT('5in'!M68))</f>
        <v/>
      </c>
      <c r="CL68" s="83" t="str">
        <f>UPPER(RIGHT(LEFT('5in'!M68,2)))</f>
        <v/>
      </c>
      <c r="CM68" s="83" t="str">
        <f>UPPER(RIGHT(LEFT('5in'!M68,3)))</f>
        <v/>
      </c>
      <c r="CN68" s="83" t="str">
        <f>UPPER(RIGHT('5in'!M68))</f>
        <v/>
      </c>
      <c r="CO68" s="83" t="str">
        <f>UPPER(LEFT('5in'!Q68))</f>
        <v/>
      </c>
      <c r="CP68" s="83" t="str">
        <f>UPPER(RIGHT(LEFT('5in'!Q68,2)))</f>
        <v/>
      </c>
      <c r="CQ68" s="83" t="str">
        <f>UPPER(RIGHT(LEFT('5in'!Q68,3)))</f>
        <v/>
      </c>
      <c r="CR68" s="83" t="str">
        <f>UPPER(RIGHT('5in'!Q68))</f>
        <v/>
      </c>
      <c r="CS68" s="83" t="str">
        <f>UPPER(LEFT('5in'!U68))</f>
        <v/>
      </c>
      <c r="CT68" s="83" t="str">
        <f>UPPER(RIGHT(LEFT('5in'!U68,2)))</f>
        <v/>
      </c>
      <c r="CU68" s="83" t="str">
        <f>UPPER(RIGHT(LEFT('5in'!U68,3)))</f>
        <v/>
      </c>
      <c r="CV68" s="83" t="str">
        <f>UPPER(RIGHT('5in'!U68))</f>
        <v/>
      </c>
      <c r="CW68" s="83" t="str">
        <f>UPPER(LEFT('5in'!Y68))</f>
        <v/>
      </c>
      <c r="CX68" s="83" t="str">
        <f>UPPER(RIGHT(LEFT('5in'!Y68,2)))</f>
        <v/>
      </c>
      <c r="CY68" s="83" t="str">
        <f>UPPER(RIGHT(LEFT('5in'!Y68,3)))</f>
        <v/>
      </c>
      <c r="CZ68" s="83" t="str">
        <f>UPPER(RIGHT('5in'!Y68))</f>
        <v/>
      </c>
    </row>
    <row r="69" spans="1:104" ht="19.5" customHeight="1">
      <c r="A69" s="64"/>
      <c r="B69" s="84" t="str">
        <f>STUDENTS!AA71</f>
        <v/>
      </c>
      <c r="C69" s="85">
        <f>STUDENTS!AB71</f>
        <v>0</v>
      </c>
      <c r="D69" s="236" t="str">
        <f>STUDENTS!AC71</f>
        <v/>
      </c>
      <c r="E69" s="741"/>
      <c r="F69" s="741"/>
      <c r="G69" s="741"/>
      <c r="H69" s="741"/>
      <c r="I69" s="741"/>
      <c r="J69" s="741"/>
      <c r="K69" s="741"/>
      <c r="L69" s="741"/>
      <c r="M69" s="741"/>
      <c r="N69" s="741"/>
      <c r="O69" s="741"/>
      <c r="P69" s="741"/>
      <c r="Q69" s="741"/>
      <c r="R69" s="741"/>
      <c r="S69" s="741"/>
      <c r="T69" s="741"/>
      <c r="U69" s="741"/>
      <c r="V69" s="741"/>
      <c r="W69" s="741"/>
      <c r="X69" s="741"/>
      <c r="Y69" s="741"/>
      <c r="Z69" s="741"/>
      <c r="AA69" s="741"/>
      <c r="AB69" s="742"/>
      <c r="AC69" s="64"/>
      <c r="AD69" s="381" t="str">
        <f t="shared" si="3"/>
        <v/>
      </c>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Z69" s="83" t="str">
        <f t="shared" si="4"/>
        <v/>
      </c>
      <c r="CA69" s="83">
        <f t="shared" si="5"/>
        <v>0</v>
      </c>
      <c r="CB69" s="83" t="str">
        <f t="shared" si="6"/>
        <v/>
      </c>
      <c r="CC69" s="83" t="str">
        <f>UPPER(LEFT('5in'!E69))</f>
        <v/>
      </c>
      <c r="CD69" s="83" t="str">
        <f>UPPER(RIGHT(LEFT('5in'!E69,2)))</f>
        <v/>
      </c>
      <c r="CE69" s="83" t="str">
        <f>UPPER(RIGHT(LEFT('5in'!E69,3)))</f>
        <v/>
      </c>
      <c r="CF69" s="83" t="str">
        <f>UPPER(RIGHT('5in'!E69))</f>
        <v/>
      </c>
      <c r="CG69" s="83" t="str">
        <f>UPPER(LEFT('5in'!I69))</f>
        <v/>
      </c>
      <c r="CH69" s="83" t="str">
        <f>UPPER(RIGHT(LEFT('5in'!I69,2)))</f>
        <v/>
      </c>
      <c r="CI69" s="83" t="str">
        <f>UPPER(RIGHT(LEFT('5in'!I69,3)))</f>
        <v/>
      </c>
      <c r="CJ69" s="83" t="str">
        <f>UPPER(RIGHT('5in'!I69))</f>
        <v/>
      </c>
      <c r="CK69" s="83" t="str">
        <f>UPPER(LEFT('5in'!M69))</f>
        <v/>
      </c>
      <c r="CL69" s="83" t="str">
        <f>UPPER(RIGHT(LEFT('5in'!M69,2)))</f>
        <v/>
      </c>
      <c r="CM69" s="83" t="str">
        <f>UPPER(RIGHT(LEFT('5in'!M69,3)))</f>
        <v/>
      </c>
      <c r="CN69" s="83" t="str">
        <f>UPPER(RIGHT('5in'!M69))</f>
        <v/>
      </c>
      <c r="CO69" s="83" t="str">
        <f>UPPER(LEFT('5in'!Q69))</f>
        <v/>
      </c>
      <c r="CP69" s="83" t="str">
        <f>UPPER(RIGHT(LEFT('5in'!Q69,2)))</f>
        <v/>
      </c>
      <c r="CQ69" s="83" t="str">
        <f>UPPER(RIGHT(LEFT('5in'!Q69,3)))</f>
        <v/>
      </c>
      <c r="CR69" s="83" t="str">
        <f>UPPER(RIGHT('5in'!Q69))</f>
        <v/>
      </c>
      <c r="CS69" s="83" t="str">
        <f>UPPER(LEFT('5in'!U69))</f>
        <v/>
      </c>
      <c r="CT69" s="83" t="str">
        <f>UPPER(RIGHT(LEFT('5in'!U69,2)))</f>
        <v/>
      </c>
      <c r="CU69" s="83" t="str">
        <f>UPPER(RIGHT(LEFT('5in'!U69,3)))</f>
        <v/>
      </c>
      <c r="CV69" s="83" t="str">
        <f>UPPER(RIGHT('5in'!U69))</f>
        <v/>
      </c>
      <c r="CW69" s="83" t="str">
        <f>UPPER(LEFT('5in'!Y69))</f>
        <v/>
      </c>
      <c r="CX69" s="83" t="str">
        <f>UPPER(RIGHT(LEFT('5in'!Y69,2)))</f>
        <v/>
      </c>
      <c r="CY69" s="83" t="str">
        <f>UPPER(RIGHT(LEFT('5in'!Y69,3)))</f>
        <v/>
      </c>
      <c r="CZ69" s="83" t="str">
        <f>UPPER(RIGHT('5in'!Y69))</f>
        <v/>
      </c>
    </row>
    <row r="70" spans="1:104" ht="19.5" customHeight="1">
      <c r="A70" s="64"/>
      <c r="B70" s="84" t="str">
        <f>STUDENTS!AA72</f>
        <v/>
      </c>
      <c r="C70" s="85">
        <f>STUDENTS!AB72</f>
        <v>0</v>
      </c>
      <c r="D70" s="236" t="str">
        <f>STUDENTS!AC72</f>
        <v/>
      </c>
      <c r="E70" s="741"/>
      <c r="F70" s="741"/>
      <c r="G70" s="741"/>
      <c r="H70" s="741"/>
      <c r="I70" s="741"/>
      <c r="J70" s="741"/>
      <c r="K70" s="741"/>
      <c r="L70" s="741"/>
      <c r="M70" s="741"/>
      <c r="N70" s="741"/>
      <c r="O70" s="741"/>
      <c r="P70" s="741"/>
      <c r="Q70" s="741"/>
      <c r="R70" s="741"/>
      <c r="S70" s="741"/>
      <c r="T70" s="741"/>
      <c r="U70" s="741"/>
      <c r="V70" s="741"/>
      <c r="W70" s="741"/>
      <c r="X70" s="741"/>
      <c r="Y70" s="741"/>
      <c r="Z70" s="741"/>
      <c r="AA70" s="741"/>
      <c r="AB70" s="742"/>
      <c r="AC70" s="64"/>
      <c r="AD70" s="381" t="str">
        <f t="shared" si="3"/>
        <v/>
      </c>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Z70" s="83" t="str">
        <f t="shared" si="4"/>
        <v/>
      </c>
      <c r="CA70" s="83">
        <f t="shared" si="5"/>
        <v>0</v>
      </c>
      <c r="CB70" s="83" t="str">
        <f t="shared" si="6"/>
        <v/>
      </c>
      <c r="CC70" s="83" t="str">
        <f>UPPER(LEFT('5in'!E70))</f>
        <v/>
      </c>
      <c r="CD70" s="83" t="str">
        <f>UPPER(RIGHT(LEFT('5in'!E70,2)))</f>
        <v/>
      </c>
      <c r="CE70" s="83" t="str">
        <f>UPPER(RIGHT(LEFT('5in'!E70,3)))</f>
        <v/>
      </c>
      <c r="CF70" s="83" t="str">
        <f>UPPER(RIGHT('5in'!E70))</f>
        <v/>
      </c>
      <c r="CG70" s="83" t="str">
        <f>UPPER(LEFT('5in'!I70))</f>
        <v/>
      </c>
      <c r="CH70" s="83" t="str">
        <f>UPPER(RIGHT(LEFT('5in'!I70,2)))</f>
        <v/>
      </c>
      <c r="CI70" s="83" t="str">
        <f>UPPER(RIGHT(LEFT('5in'!I70,3)))</f>
        <v/>
      </c>
      <c r="CJ70" s="83" t="str">
        <f>UPPER(RIGHT('5in'!I70))</f>
        <v/>
      </c>
      <c r="CK70" s="83" t="str">
        <f>UPPER(LEFT('5in'!M70))</f>
        <v/>
      </c>
      <c r="CL70" s="83" t="str">
        <f>UPPER(RIGHT(LEFT('5in'!M70,2)))</f>
        <v/>
      </c>
      <c r="CM70" s="83" t="str">
        <f>UPPER(RIGHT(LEFT('5in'!M70,3)))</f>
        <v/>
      </c>
      <c r="CN70" s="83" t="str">
        <f>UPPER(RIGHT('5in'!M70))</f>
        <v/>
      </c>
      <c r="CO70" s="83" t="str">
        <f>UPPER(LEFT('5in'!Q70))</f>
        <v/>
      </c>
      <c r="CP70" s="83" t="str">
        <f>UPPER(RIGHT(LEFT('5in'!Q70,2)))</f>
        <v/>
      </c>
      <c r="CQ70" s="83" t="str">
        <f>UPPER(RIGHT(LEFT('5in'!Q70,3)))</f>
        <v/>
      </c>
      <c r="CR70" s="83" t="str">
        <f>UPPER(RIGHT('5in'!Q70))</f>
        <v/>
      </c>
      <c r="CS70" s="83" t="str">
        <f>UPPER(LEFT('5in'!U70))</f>
        <v/>
      </c>
      <c r="CT70" s="83" t="str">
        <f>UPPER(RIGHT(LEFT('5in'!U70,2)))</f>
        <v/>
      </c>
      <c r="CU70" s="83" t="str">
        <f>UPPER(RIGHT(LEFT('5in'!U70,3)))</f>
        <v/>
      </c>
      <c r="CV70" s="83" t="str">
        <f>UPPER(RIGHT('5in'!U70))</f>
        <v/>
      </c>
      <c r="CW70" s="83" t="str">
        <f>UPPER(LEFT('5in'!Y70))</f>
        <v/>
      </c>
      <c r="CX70" s="83" t="str">
        <f>UPPER(RIGHT(LEFT('5in'!Y70,2)))</f>
        <v/>
      </c>
      <c r="CY70" s="83" t="str">
        <f>UPPER(RIGHT(LEFT('5in'!Y70,3)))</f>
        <v/>
      </c>
      <c r="CZ70" s="83" t="str">
        <f>UPPER(RIGHT('5in'!Y70))</f>
        <v/>
      </c>
    </row>
    <row r="71" spans="1:104" ht="19.5" customHeight="1">
      <c r="A71" s="64"/>
      <c r="B71" s="84" t="str">
        <f>STUDENTS!AA73</f>
        <v/>
      </c>
      <c r="C71" s="85">
        <f>STUDENTS!AB73</f>
        <v>0</v>
      </c>
      <c r="D71" s="236" t="str">
        <f>STUDENTS!AC73</f>
        <v/>
      </c>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2"/>
      <c r="AC71" s="64"/>
      <c r="AD71" s="381" t="str">
        <f t="shared" si="3"/>
        <v/>
      </c>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Z71" s="83" t="str">
        <f t="shared" ref="BZ71:BZ106" si="7">B71</f>
        <v/>
      </c>
      <c r="CA71" s="83">
        <f t="shared" ref="CA71:CA106" si="8">C71</f>
        <v>0</v>
      </c>
      <c r="CB71" s="83" t="str">
        <f t="shared" ref="CB71:CB106" si="9">D71</f>
        <v/>
      </c>
      <c r="CC71" s="83" t="str">
        <f>UPPER(LEFT('5in'!E71))</f>
        <v/>
      </c>
      <c r="CD71" s="83" t="str">
        <f>UPPER(RIGHT(LEFT('5in'!E71,2)))</f>
        <v/>
      </c>
      <c r="CE71" s="83" t="str">
        <f>UPPER(RIGHT(LEFT('5in'!E71,3)))</f>
        <v/>
      </c>
      <c r="CF71" s="83" t="str">
        <f>UPPER(RIGHT('5in'!E71))</f>
        <v/>
      </c>
      <c r="CG71" s="83" t="str">
        <f>UPPER(LEFT('5in'!I71))</f>
        <v/>
      </c>
      <c r="CH71" s="83" t="str">
        <f>UPPER(RIGHT(LEFT('5in'!I71,2)))</f>
        <v/>
      </c>
      <c r="CI71" s="83" t="str">
        <f>UPPER(RIGHT(LEFT('5in'!I71,3)))</f>
        <v/>
      </c>
      <c r="CJ71" s="83" t="str">
        <f>UPPER(RIGHT('5in'!I71))</f>
        <v/>
      </c>
      <c r="CK71" s="83" t="str">
        <f>UPPER(LEFT('5in'!M71))</f>
        <v/>
      </c>
      <c r="CL71" s="83" t="str">
        <f>UPPER(RIGHT(LEFT('5in'!M71,2)))</f>
        <v/>
      </c>
      <c r="CM71" s="83" t="str">
        <f>UPPER(RIGHT(LEFT('5in'!M71,3)))</f>
        <v/>
      </c>
      <c r="CN71" s="83" t="str">
        <f>UPPER(RIGHT('5in'!M71))</f>
        <v/>
      </c>
      <c r="CO71" s="83" t="str">
        <f>UPPER(LEFT('5in'!Q71))</f>
        <v/>
      </c>
      <c r="CP71" s="83" t="str">
        <f>UPPER(RIGHT(LEFT('5in'!Q71,2)))</f>
        <v/>
      </c>
      <c r="CQ71" s="83" t="str">
        <f>UPPER(RIGHT(LEFT('5in'!Q71,3)))</f>
        <v/>
      </c>
      <c r="CR71" s="83" t="str">
        <f>UPPER(RIGHT('5in'!Q71))</f>
        <v/>
      </c>
      <c r="CS71" s="83" t="str">
        <f>UPPER(LEFT('5in'!U71))</f>
        <v/>
      </c>
      <c r="CT71" s="83" t="str">
        <f>UPPER(RIGHT(LEFT('5in'!U71,2)))</f>
        <v/>
      </c>
      <c r="CU71" s="83" t="str">
        <f>UPPER(RIGHT(LEFT('5in'!U71,3)))</f>
        <v/>
      </c>
      <c r="CV71" s="83" t="str">
        <f>UPPER(RIGHT('5in'!U71))</f>
        <v/>
      </c>
      <c r="CW71" s="83" t="str">
        <f>UPPER(LEFT('5in'!Y71))</f>
        <v/>
      </c>
      <c r="CX71" s="83" t="str">
        <f>UPPER(RIGHT(LEFT('5in'!Y71,2)))</f>
        <v/>
      </c>
      <c r="CY71" s="83" t="str">
        <f>UPPER(RIGHT(LEFT('5in'!Y71,3)))</f>
        <v/>
      </c>
      <c r="CZ71" s="83" t="str">
        <f>UPPER(RIGHT('5in'!Y71))</f>
        <v/>
      </c>
    </row>
    <row r="72" spans="1:104" ht="19.5" customHeight="1">
      <c r="A72" s="64"/>
      <c r="B72" s="84" t="str">
        <f>STUDENTS!AA74</f>
        <v/>
      </c>
      <c r="C72" s="85">
        <f>STUDENTS!AB74</f>
        <v>0</v>
      </c>
      <c r="D72" s="236" t="str">
        <f>STUDENTS!AC74</f>
        <v/>
      </c>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2"/>
      <c r="AC72" s="64"/>
      <c r="AD72" s="381" t="str">
        <f t="shared" ref="AD72:AD106" si="10">IF(B72="","",1)</f>
        <v/>
      </c>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Z72" s="83" t="str">
        <f t="shared" si="7"/>
        <v/>
      </c>
      <c r="CA72" s="83">
        <f t="shared" si="8"/>
        <v>0</v>
      </c>
      <c r="CB72" s="83" t="str">
        <f t="shared" si="9"/>
        <v/>
      </c>
      <c r="CC72" s="83" t="str">
        <f>UPPER(LEFT('5in'!E72))</f>
        <v/>
      </c>
      <c r="CD72" s="83" t="str">
        <f>UPPER(RIGHT(LEFT('5in'!E72,2)))</f>
        <v/>
      </c>
      <c r="CE72" s="83" t="str">
        <f>UPPER(RIGHT(LEFT('5in'!E72,3)))</f>
        <v/>
      </c>
      <c r="CF72" s="83" t="str">
        <f>UPPER(RIGHT('5in'!E72))</f>
        <v/>
      </c>
      <c r="CG72" s="83" t="str">
        <f>UPPER(LEFT('5in'!I72))</f>
        <v/>
      </c>
      <c r="CH72" s="83" t="str">
        <f>UPPER(RIGHT(LEFT('5in'!I72,2)))</f>
        <v/>
      </c>
      <c r="CI72" s="83" t="str">
        <f>UPPER(RIGHT(LEFT('5in'!I72,3)))</f>
        <v/>
      </c>
      <c r="CJ72" s="83" t="str">
        <f>UPPER(RIGHT('5in'!I72))</f>
        <v/>
      </c>
      <c r="CK72" s="83" t="str">
        <f>UPPER(LEFT('5in'!M72))</f>
        <v/>
      </c>
      <c r="CL72" s="83" t="str">
        <f>UPPER(RIGHT(LEFT('5in'!M72,2)))</f>
        <v/>
      </c>
      <c r="CM72" s="83" t="str">
        <f>UPPER(RIGHT(LEFT('5in'!M72,3)))</f>
        <v/>
      </c>
      <c r="CN72" s="83" t="str">
        <f>UPPER(RIGHT('5in'!M72))</f>
        <v/>
      </c>
      <c r="CO72" s="83" t="str">
        <f>UPPER(LEFT('5in'!Q72))</f>
        <v/>
      </c>
      <c r="CP72" s="83" t="str">
        <f>UPPER(RIGHT(LEFT('5in'!Q72,2)))</f>
        <v/>
      </c>
      <c r="CQ72" s="83" t="str">
        <f>UPPER(RIGHT(LEFT('5in'!Q72,3)))</f>
        <v/>
      </c>
      <c r="CR72" s="83" t="str">
        <f>UPPER(RIGHT('5in'!Q72))</f>
        <v/>
      </c>
      <c r="CS72" s="83" t="str">
        <f>UPPER(LEFT('5in'!U72))</f>
        <v/>
      </c>
      <c r="CT72" s="83" t="str">
        <f>UPPER(RIGHT(LEFT('5in'!U72,2)))</f>
        <v/>
      </c>
      <c r="CU72" s="83" t="str">
        <f>UPPER(RIGHT(LEFT('5in'!U72,3)))</f>
        <v/>
      </c>
      <c r="CV72" s="83" t="str">
        <f>UPPER(RIGHT('5in'!U72))</f>
        <v/>
      </c>
      <c r="CW72" s="83" t="str">
        <f>UPPER(LEFT('5in'!Y72))</f>
        <v/>
      </c>
      <c r="CX72" s="83" t="str">
        <f>UPPER(RIGHT(LEFT('5in'!Y72,2)))</f>
        <v/>
      </c>
      <c r="CY72" s="83" t="str">
        <f>UPPER(RIGHT(LEFT('5in'!Y72,3)))</f>
        <v/>
      </c>
      <c r="CZ72" s="83" t="str">
        <f>UPPER(RIGHT('5in'!Y72))</f>
        <v/>
      </c>
    </row>
    <row r="73" spans="1:104" ht="19.5" customHeight="1">
      <c r="A73" s="64"/>
      <c r="B73" s="84" t="str">
        <f>STUDENTS!AA75</f>
        <v/>
      </c>
      <c r="C73" s="85">
        <f>STUDENTS!AB75</f>
        <v>0</v>
      </c>
      <c r="D73" s="236" t="str">
        <f>STUDENTS!AC75</f>
        <v/>
      </c>
      <c r="E73" s="741"/>
      <c r="F73" s="741"/>
      <c r="G73" s="741"/>
      <c r="H73" s="741"/>
      <c r="I73" s="741"/>
      <c r="J73" s="741"/>
      <c r="K73" s="741"/>
      <c r="L73" s="741"/>
      <c r="M73" s="741"/>
      <c r="N73" s="741"/>
      <c r="O73" s="741"/>
      <c r="P73" s="741"/>
      <c r="Q73" s="741"/>
      <c r="R73" s="741"/>
      <c r="S73" s="741"/>
      <c r="T73" s="741"/>
      <c r="U73" s="741"/>
      <c r="V73" s="741"/>
      <c r="W73" s="741"/>
      <c r="X73" s="741"/>
      <c r="Y73" s="741"/>
      <c r="Z73" s="741"/>
      <c r="AA73" s="741"/>
      <c r="AB73" s="742"/>
      <c r="AC73" s="64"/>
      <c r="AD73" s="381" t="str">
        <f t="shared" si="10"/>
        <v/>
      </c>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Z73" s="83" t="str">
        <f t="shared" si="7"/>
        <v/>
      </c>
      <c r="CA73" s="83">
        <f t="shared" si="8"/>
        <v>0</v>
      </c>
      <c r="CB73" s="83" t="str">
        <f t="shared" si="9"/>
        <v/>
      </c>
      <c r="CC73" s="83" t="str">
        <f>UPPER(LEFT('5in'!E73))</f>
        <v/>
      </c>
      <c r="CD73" s="83" t="str">
        <f>UPPER(RIGHT(LEFT('5in'!E73,2)))</f>
        <v/>
      </c>
      <c r="CE73" s="83" t="str">
        <f>UPPER(RIGHT(LEFT('5in'!E73,3)))</f>
        <v/>
      </c>
      <c r="CF73" s="83" t="str">
        <f>UPPER(RIGHT('5in'!E73))</f>
        <v/>
      </c>
      <c r="CG73" s="83" t="str">
        <f>UPPER(LEFT('5in'!I73))</f>
        <v/>
      </c>
      <c r="CH73" s="83" t="str">
        <f>UPPER(RIGHT(LEFT('5in'!I73,2)))</f>
        <v/>
      </c>
      <c r="CI73" s="83" t="str">
        <f>UPPER(RIGHT(LEFT('5in'!I73,3)))</f>
        <v/>
      </c>
      <c r="CJ73" s="83" t="str">
        <f>UPPER(RIGHT('5in'!I73))</f>
        <v/>
      </c>
      <c r="CK73" s="83" t="str">
        <f>UPPER(LEFT('5in'!M73))</f>
        <v/>
      </c>
      <c r="CL73" s="83" t="str">
        <f>UPPER(RIGHT(LEFT('5in'!M73,2)))</f>
        <v/>
      </c>
      <c r="CM73" s="83" t="str">
        <f>UPPER(RIGHT(LEFT('5in'!M73,3)))</f>
        <v/>
      </c>
      <c r="CN73" s="83" t="str">
        <f>UPPER(RIGHT('5in'!M73))</f>
        <v/>
      </c>
      <c r="CO73" s="83" t="str">
        <f>UPPER(LEFT('5in'!Q73))</f>
        <v/>
      </c>
      <c r="CP73" s="83" t="str">
        <f>UPPER(RIGHT(LEFT('5in'!Q73,2)))</f>
        <v/>
      </c>
      <c r="CQ73" s="83" t="str">
        <f>UPPER(RIGHT(LEFT('5in'!Q73,3)))</f>
        <v/>
      </c>
      <c r="CR73" s="83" t="str">
        <f>UPPER(RIGHT('5in'!Q73))</f>
        <v/>
      </c>
      <c r="CS73" s="83" t="str">
        <f>UPPER(LEFT('5in'!U73))</f>
        <v/>
      </c>
      <c r="CT73" s="83" t="str">
        <f>UPPER(RIGHT(LEFT('5in'!U73,2)))</f>
        <v/>
      </c>
      <c r="CU73" s="83" t="str">
        <f>UPPER(RIGHT(LEFT('5in'!U73,3)))</f>
        <v/>
      </c>
      <c r="CV73" s="83" t="str">
        <f>UPPER(RIGHT('5in'!U73))</f>
        <v/>
      </c>
      <c r="CW73" s="83" t="str">
        <f>UPPER(LEFT('5in'!Y73))</f>
        <v/>
      </c>
      <c r="CX73" s="83" t="str">
        <f>UPPER(RIGHT(LEFT('5in'!Y73,2)))</f>
        <v/>
      </c>
      <c r="CY73" s="83" t="str">
        <f>UPPER(RIGHT(LEFT('5in'!Y73,3)))</f>
        <v/>
      </c>
      <c r="CZ73" s="83" t="str">
        <f>UPPER(RIGHT('5in'!Y73))</f>
        <v/>
      </c>
    </row>
    <row r="74" spans="1:104" ht="19.5" customHeight="1">
      <c r="A74" s="64"/>
      <c r="B74" s="84" t="str">
        <f>STUDENTS!AA76</f>
        <v/>
      </c>
      <c r="C74" s="85">
        <f>STUDENTS!AB76</f>
        <v>0</v>
      </c>
      <c r="D74" s="236" t="str">
        <f>STUDENTS!AC76</f>
        <v/>
      </c>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2"/>
      <c r="AC74" s="64"/>
      <c r="AD74" s="381" t="str">
        <f t="shared" si="10"/>
        <v/>
      </c>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Z74" s="83" t="str">
        <f t="shared" si="7"/>
        <v/>
      </c>
      <c r="CA74" s="83">
        <f t="shared" si="8"/>
        <v>0</v>
      </c>
      <c r="CB74" s="83" t="str">
        <f t="shared" si="9"/>
        <v/>
      </c>
      <c r="CC74" s="83" t="str">
        <f>UPPER(LEFT('5in'!E74))</f>
        <v/>
      </c>
      <c r="CD74" s="83" t="str">
        <f>UPPER(RIGHT(LEFT('5in'!E74,2)))</f>
        <v/>
      </c>
      <c r="CE74" s="83" t="str">
        <f>UPPER(RIGHT(LEFT('5in'!E74,3)))</f>
        <v/>
      </c>
      <c r="CF74" s="83" t="str">
        <f>UPPER(RIGHT('5in'!E74))</f>
        <v/>
      </c>
      <c r="CG74" s="83" t="str">
        <f>UPPER(LEFT('5in'!I74))</f>
        <v/>
      </c>
      <c r="CH74" s="83" t="str">
        <f>UPPER(RIGHT(LEFT('5in'!I74,2)))</f>
        <v/>
      </c>
      <c r="CI74" s="83" t="str">
        <f>UPPER(RIGHT(LEFT('5in'!I74,3)))</f>
        <v/>
      </c>
      <c r="CJ74" s="83" t="str">
        <f>UPPER(RIGHT('5in'!I74))</f>
        <v/>
      </c>
      <c r="CK74" s="83" t="str">
        <f>UPPER(LEFT('5in'!M74))</f>
        <v/>
      </c>
      <c r="CL74" s="83" t="str">
        <f>UPPER(RIGHT(LEFT('5in'!M74,2)))</f>
        <v/>
      </c>
      <c r="CM74" s="83" t="str">
        <f>UPPER(RIGHT(LEFT('5in'!M74,3)))</f>
        <v/>
      </c>
      <c r="CN74" s="83" t="str">
        <f>UPPER(RIGHT('5in'!M74))</f>
        <v/>
      </c>
      <c r="CO74" s="83" t="str">
        <f>UPPER(LEFT('5in'!Q74))</f>
        <v/>
      </c>
      <c r="CP74" s="83" t="str">
        <f>UPPER(RIGHT(LEFT('5in'!Q74,2)))</f>
        <v/>
      </c>
      <c r="CQ74" s="83" t="str">
        <f>UPPER(RIGHT(LEFT('5in'!Q74,3)))</f>
        <v/>
      </c>
      <c r="CR74" s="83" t="str">
        <f>UPPER(RIGHT('5in'!Q74))</f>
        <v/>
      </c>
      <c r="CS74" s="83" t="str">
        <f>UPPER(LEFT('5in'!U74))</f>
        <v/>
      </c>
      <c r="CT74" s="83" t="str">
        <f>UPPER(RIGHT(LEFT('5in'!U74,2)))</f>
        <v/>
      </c>
      <c r="CU74" s="83" t="str">
        <f>UPPER(RIGHT(LEFT('5in'!U74,3)))</f>
        <v/>
      </c>
      <c r="CV74" s="83" t="str">
        <f>UPPER(RIGHT('5in'!U74))</f>
        <v/>
      </c>
      <c r="CW74" s="83" t="str">
        <f>UPPER(LEFT('5in'!Y74))</f>
        <v/>
      </c>
      <c r="CX74" s="83" t="str">
        <f>UPPER(RIGHT(LEFT('5in'!Y74,2)))</f>
        <v/>
      </c>
      <c r="CY74" s="83" t="str">
        <f>UPPER(RIGHT(LEFT('5in'!Y74,3)))</f>
        <v/>
      </c>
      <c r="CZ74" s="83" t="str">
        <f>UPPER(RIGHT('5in'!Y74))</f>
        <v/>
      </c>
    </row>
    <row r="75" spans="1:104" ht="19.5" customHeight="1">
      <c r="A75" s="64"/>
      <c r="B75" s="84" t="str">
        <f>STUDENTS!AA77</f>
        <v/>
      </c>
      <c r="C75" s="85">
        <f>STUDENTS!AB77</f>
        <v>0</v>
      </c>
      <c r="D75" s="236" t="str">
        <f>STUDENTS!AC77</f>
        <v/>
      </c>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2"/>
      <c r="AC75" s="64"/>
      <c r="AD75" s="381" t="str">
        <f t="shared" si="10"/>
        <v/>
      </c>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Z75" s="83" t="str">
        <f t="shared" si="7"/>
        <v/>
      </c>
      <c r="CA75" s="83">
        <f t="shared" si="8"/>
        <v>0</v>
      </c>
      <c r="CB75" s="83" t="str">
        <f t="shared" si="9"/>
        <v/>
      </c>
      <c r="CC75" s="83" t="str">
        <f>UPPER(LEFT('5in'!E75))</f>
        <v/>
      </c>
      <c r="CD75" s="83" t="str">
        <f>UPPER(RIGHT(LEFT('5in'!E75,2)))</f>
        <v/>
      </c>
      <c r="CE75" s="83" t="str">
        <f>UPPER(RIGHT(LEFT('5in'!E75,3)))</f>
        <v/>
      </c>
      <c r="CF75" s="83" t="str">
        <f>UPPER(RIGHT('5in'!E75))</f>
        <v/>
      </c>
      <c r="CG75" s="83" t="str">
        <f>UPPER(LEFT('5in'!I75))</f>
        <v/>
      </c>
      <c r="CH75" s="83" t="str">
        <f>UPPER(RIGHT(LEFT('5in'!I75,2)))</f>
        <v/>
      </c>
      <c r="CI75" s="83" t="str">
        <f>UPPER(RIGHT(LEFT('5in'!I75,3)))</f>
        <v/>
      </c>
      <c r="CJ75" s="83" t="str">
        <f>UPPER(RIGHT('5in'!I75))</f>
        <v/>
      </c>
      <c r="CK75" s="83" t="str">
        <f>UPPER(LEFT('5in'!M75))</f>
        <v/>
      </c>
      <c r="CL75" s="83" t="str">
        <f>UPPER(RIGHT(LEFT('5in'!M75,2)))</f>
        <v/>
      </c>
      <c r="CM75" s="83" t="str">
        <f>UPPER(RIGHT(LEFT('5in'!M75,3)))</f>
        <v/>
      </c>
      <c r="CN75" s="83" t="str">
        <f>UPPER(RIGHT('5in'!M75))</f>
        <v/>
      </c>
      <c r="CO75" s="83" t="str">
        <f>UPPER(LEFT('5in'!Q75))</f>
        <v/>
      </c>
      <c r="CP75" s="83" t="str">
        <f>UPPER(RIGHT(LEFT('5in'!Q75,2)))</f>
        <v/>
      </c>
      <c r="CQ75" s="83" t="str">
        <f>UPPER(RIGHT(LEFT('5in'!Q75,3)))</f>
        <v/>
      </c>
      <c r="CR75" s="83" t="str">
        <f>UPPER(RIGHT('5in'!Q75))</f>
        <v/>
      </c>
      <c r="CS75" s="83" t="str">
        <f>UPPER(LEFT('5in'!U75))</f>
        <v/>
      </c>
      <c r="CT75" s="83" t="str">
        <f>UPPER(RIGHT(LEFT('5in'!U75,2)))</f>
        <v/>
      </c>
      <c r="CU75" s="83" t="str">
        <f>UPPER(RIGHT(LEFT('5in'!U75,3)))</f>
        <v/>
      </c>
      <c r="CV75" s="83" t="str">
        <f>UPPER(RIGHT('5in'!U75))</f>
        <v/>
      </c>
      <c r="CW75" s="83" t="str">
        <f>UPPER(LEFT('5in'!Y75))</f>
        <v/>
      </c>
      <c r="CX75" s="83" t="str">
        <f>UPPER(RIGHT(LEFT('5in'!Y75,2)))</f>
        <v/>
      </c>
      <c r="CY75" s="83" t="str">
        <f>UPPER(RIGHT(LEFT('5in'!Y75,3)))</f>
        <v/>
      </c>
      <c r="CZ75" s="83" t="str">
        <f>UPPER(RIGHT('5in'!Y75))</f>
        <v/>
      </c>
    </row>
    <row r="76" spans="1:104" ht="19.5" customHeight="1">
      <c r="A76" s="64"/>
      <c r="B76" s="84" t="str">
        <f>STUDENTS!AA78</f>
        <v/>
      </c>
      <c r="C76" s="85">
        <f>STUDENTS!AB78</f>
        <v>0</v>
      </c>
      <c r="D76" s="236" t="str">
        <f>STUDENTS!AC78</f>
        <v/>
      </c>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2"/>
      <c r="AC76" s="64"/>
      <c r="AD76" s="381" t="str">
        <f t="shared" si="10"/>
        <v/>
      </c>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Z76" s="83" t="str">
        <f t="shared" si="7"/>
        <v/>
      </c>
      <c r="CA76" s="83">
        <f t="shared" si="8"/>
        <v>0</v>
      </c>
      <c r="CB76" s="83" t="str">
        <f t="shared" si="9"/>
        <v/>
      </c>
      <c r="CC76" s="83" t="str">
        <f>UPPER(LEFT('5in'!E76))</f>
        <v/>
      </c>
      <c r="CD76" s="83" t="str">
        <f>UPPER(RIGHT(LEFT('5in'!E76,2)))</f>
        <v/>
      </c>
      <c r="CE76" s="83" t="str">
        <f>UPPER(RIGHT(LEFT('5in'!E76,3)))</f>
        <v/>
      </c>
      <c r="CF76" s="83" t="str">
        <f>UPPER(RIGHT('5in'!E76))</f>
        <v/>
      </c>
      <c r="CG76" s="83" t="str">
        <f>UPPER(LEFT('5in'!I76))</f>
        <v/>
      </c>
      <c r="CH76" s="83" t="str">
        <f>UPPER(RIGHT(LEFT('5in'!I76,2)))</f>
        <v/>
      </c>
      <c r="CI76" s="83" t="str">
        <f>UPPER(RIGHT(LEFT('5in'!I76,3)))</f>
        <v/>
      </c>
      <c r="CJ76" s="83" t="str">
        <f>UPPER(RIGHT('5in'!I76))</f>
        <v/>
      </c>
      <c r="CK76" s="83" t="str">
        <f>UPPER(LEFT('5in'!M76))</f>
        <v/>
      </c>
      <c r="CL76" s="83" t="str">
        <f>UPPER(RIGHT(LEFT('5in'!M76,2)))</f>
        <v/>
      </c>
      <c r="CM76" s="83" t="str">
        <f>UPPER(RIGHT(LEFT('5in'!M76,3)))</f>
        <v/>
      </c>
      <c r="CN76" s="83" t="str">
        <f>UPPER(RIGHT('5in'!M76))</f>
        <v/>
      </c>
      <c r="CO76" s="83" t="str">
        <f>UPPER(LEFT('5in'!Q76))</f>
        <v/>
      </c>
      <c r="CP76" s="83" t="str">
        <f>UPPER(RIGHT(LEFT('5in'!Q76,2)))</f>
        <v/>
      </c>
      <c r="CQ76" s="83" t="str">
        <f>UPPER(RIGHT(LEFT('5in'!Q76,3)))</f>
        <v/>
      </c>
      <c r="CR76" s="83" t="str">
        <f>UPPER(RIGHT('5in'!Q76))</f>
        <v/>
      </c>
      <c r="CS76" s="83" t="str">
        <f>UPPER(LEFT('5in'!U76))</f>
        <v/>
      </c>
      <c r="CT76" s="83" t="str">
        <f>UPPER(RIGHT(LEFT('5in'!U76,2)))</f>
        <v/>
      </c>
      <c r="CU76" s="83" t="str">
        <f>UPPER(RIGHT(LEFT('5in'!U76,3)))</f>
        <v/>
      </c>
      <c r="CV76" s="83" t="str">
        <f>UPPER(RIGHT('5in'!U76))</f>
        <v/>
      </c>
      <c r="CW76" s="83" t="str">
        <f>UPPER(LEFT('5in'!Y76))</f>
        <v/>
      </c>
      <c r="CX76" s="83" t="str">
        <f>UPPER(RIGHT(LEFT('5in'!Y76,2)))</f>
        <v/>
      </c>
      <c r="CY76" s="83" t="str">
        <f>UPPER(RIGHT(LEFT('5in'!Y76,3)))</f>
        <v/>
      </c>
      <c r="CZ76" s="83" t="str">
        <f>UPPER(RIGHT('5in'!Y76))</f>
        <v/>
      </c>
    </row>
    <row r="77" spans="1:104" ht="19.5" customHeight="1">
      <c r="A77" s="64"/>
      <c r="B77" s="84" t="str">
        <f>STUDENTS!AA79</f>
        <v/>
      </c>
      <c r="C77" s="85">
        <f>STUDENTS!AB79</f>
        <v>0</v>
      </c>
      <c r="D77" s="236" t="str">
        <f>STUDENTS!AC79</f>
        <v/>
      </c>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2"/>
      <c r="AC77" s="64"/>
      <c r="AD77" s="381" t="str">
        <f t="shared" si="10"/>
        <v/>
      </c>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Z77" s="83" t="str">
        <f t="shared" si="7"/>
        <v/>
      </c>
      <c r="CA77" s="83">
        <f t="shared" si="8"/>
        <v>0</v>
      </c>
      <c r="CB77" s="83" t="str">
        <f t="shared" si="9"/>
        <v/>
      </c>
      <c r="CC77" s="83" t="str">
        <f>UPPER(LEFT('5in'!E77))</f>
        <v/>
      </c>
      <c r="CD77" s="83" t="str">
        <f>UPPER(RIGHT(LEFT('5in'!E77,2)))</f>
        <v/>
      </c>
      <c r="CE77" s="83" t="str">
        <f>UPPER(RIGHT(LEFT('5in'!E77,3)))</f>
        <v/>
      </c>
      <c r="CF77" s="83" t="str">
        <f>UPPER(RIGHT('5in'!E77))</f>
        <v/>
      </c>
      <c r="CG77" s="83" t="str">
        <f>UPPER(LEFT('5in'!I77))</f>
        <v/>
      </c>
      <c r="CH77" s="83" t="str">
        <f>UPPER(RIGHT(LEFT('5in'!I77,2)))</f>
        <v/>
      </c>
      <c r="CI77" s="83" t="str">
        <f>UPPER(RIGHT(LEFT('5in'!I77,3)))</f>
        <v/>
      </c>
      <c r="CJ77" s="83" t="str">
        <f>UPPER(RIGHT('5in'!I77))</f>
        <v/>
      </c>
      <c r="CK77" s="83" t="str">
        <f>UPPER(LEFT('5in'!M77))</f>
        <v/>
      </c>
      <c r="CL77" s="83" t="str">
        <f>UPPER(RIGHT(LEFT('5in'!M77,2)))</f>
        <v/>
      </c>
      <c r="CM77" s="83" t="str">
        <f>UPPER(RIGHT(LEFT('5in'!M77,3)))</f>
        <v/>
      </c>
      <c r="CN77" s="83" t="str">
        <f>UPPER(RIGHT('5in'!M77))</f>
        <v/>
      </c>
      <c r="CO77" s="83" t="str">
        <f>UPPER(LEFT('5in'!Q77))</f>
        <v/>
      </c>
      <c r="CP77" s="83" t="str">
        <f>UPPER(RIGHT(LEFT('5in'!Q77,2)))</f>
        <v/>
      </c>
      <c r="CQ77" s="83" t="str">
        <f>UPPER(RIGHT(LEFT('5in'!Q77,3)))</f>
        <v/>
      </c>
      <c r="CR77" s="83" t="str">
        <f>UPPER(RIGHT('5in'!Q77))</f>
        <v/>
      </c>
      <c r="CS77" s="83" t="str">
        <f>UPPER(LEFT('5in'!U77))</f>
        <v/>
      </c>
      <c r="CT77" s="83" t="str">
        <f>UPPER(RIGHT(LEFT('5in'!U77,2)))</f>
        <v/>
      </c>
      <c r="CU77" s="83" t="str">
        <f>UPPER(RIGHT(LEFT('5in'!U77,3)))</f>
        <v/>
      </c>
      <c r="CV77" s="83" t="str">
        <f>UPPER(RIGHT('5in'!U77))</f>
        <v/>
      </c>
      <c r="CW77" s="83" t="str">
        <f>UPPER(LEFT('5in'!Y77))</f>
        <v/>
      </c>
      <c r="CX77" s="83" t="str">
        <f>UPPER(RIGHT(LEFT('5in'!Y77,2)))</f>
        <v/>
      </c>
      <c r="CY77" s="83" t="str">
        <f>UPPER(RIGHT(LEFT('5in'!Y77,3)))</f>
        <v/>
      </c>
      <c r="CZ77" s="83" t="str">
        <f>UPPER(RIGHT('5in'!Y77))</f>
        <v/>
      </c>
    </row>
    <row r="78" spans="1:104" ht="19.5" customHeight="1">
      <c r="A78" s="64"/>
      <c r="B78" s="84" t="str">
        <f>STUDENTS!AA80</f>
        <v/>
      </c>
      <c r="C78" s="85">
        <f>STUDENTS!AB80</f>
        <v>0</v>
      </c>
      <c r="D78" s="236" t="str">
        <f>STUDENTS!AC80</f>
        <v/>
      </c>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2"/>
      <c r="AC78" s="64"/>
      <c r="AD78" s="381" t="str">
        <f t="shared" si="10"/>
        <v/>
      </c>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Z78" s="83" t="str">
        <f t="shared" si="7"/>
        <v/>
      </c>
      <c r="CA78" s="83">
        <f t="shared" si="8"/>
        <v>0</v>
      </c>
      <c r="CB78" s="83" t="str">
        <f t="shared" si="9"/>
        <v/>
      </c>
      <c r="CC78" s="83" t="str">
        <f>UPPER(LEFT('5in'!E78))</f>
        <v/>
      </c>
      <c r="CD78" s="83" t="str">
        <f>UPPER(RIGHT(LEFT('5in'!E78,2)))</f>
        <v/>
      </c>
      <c r="CE78" s="83" t="str">
        <f>UPPER(RIGHT(LEFT('5in'!E78,3)))</f>
        <v/>
      </c>
      <c r="CF78" s="83" t="str">
        <f>UPPER(RIGHT('5in'!E78))</f>
        <v/>
      </c>
      <c r="CG78" s="83" t="str">
        <f>UPPER(LEFT('5in'!I78))</f>
        <v/>
      </c>
      <c r="CH78" s="83" t="str">
        <f>UPPER(RIGHT(LEFT('5in'!I78,2)))</f>
        <v/>
      </c>
      <c r="CI78" s="83" t="str">
        <f>UPPER(RIGHT(LEFT('5in'!I78,3)))</f>
        <v/>
      </c>
      <c r="CJ78" s="83" t="str">
        <f>UPPER(RIGHT('5in'!I78))</f>
        <v/>
      </c>
      <c r="CK78" s="83" t="str">
        <f>UPPER(LEFT('5in'!M78))</f>
        <v/>
      </c>
      <c r="CL78" s="83" t="str">
        <f>UPPER(RIGHT(LEFT('5in'!M78,2)))</f>
        <v/>
      </c>
      <c r="CM78" s="83" t="str">
        <f>UPPER(RIGHT(LEFT('5in'!M78,3)))</f>
        <v/>
      </c>
      <c r="CN78" s="83" t="str">
        <f>UPPER(RIGHT('5in'!M78))</f>
        <v/>
      </c>
      <c r="CO78" s="83" t="str">
        <f>UPPER(LEFT('5in'!Q78))</f>
        <v/>
      </c>
      <c r="CP78" s="83" t="str">
        <f>UPPER(RIGHT(LEFT('5in'!Q78,2)))</f>
        <v/>
      </c>
      <c r="CQ78" s="83" t="str">
        <f>UPPER(RIGHT(LEFT('5in'!Q78,3)))</f>
        <v/>
      </c>
      <c r="CR78" s="83" t="str">
        <f>UPPER(RIGHT('5in'!Q78))</f>
        <v/>
      </c>
      <c r="CS78" s="83" t="str">
        <f>UPPER(LEFT('5in'!U78))</f>
        <v/>
      </c>
      <c r="CT78" s="83" t="str">
        <f>UPPER(RIGHT(LEFT('5in'!U78,2)))</f>
        <v/>
      </c>
      <c r="CU78" s="83" t="str">
        <f>UPPER(RIGHT(LEFT('5in'!U78,3)))</f>
        <v/>
      </c>
      <c r="CV78" s="83" t="str">
        <f>UPPER(RIGHT('5in'!U78))</f>
        <v/>
      </c>
      <c r="CW78" s="83" t="str">
        <f>UPPER(LEFT('5in'!Y78))</f>
        <v/>
      </c>
      <c r="CX78" s="83" t="str">
        <f>UPPER(RIGHT(LEFT('5in'!Y78,2)))</f>
        <v/>
      </c>
      <c r="CY78" s="83" t="str">
        <f>UPPER(RIGHT(LEFT('5in'!Y78,3)))</f>
        <v/>
      </c>
      <c r="CZ78" s="83" t="str">
        <f>UPPER(RIGHT('5in'!Y78))</f>
        <v/>
      </c>
    </row>
    <row r="79" spans="1:104" ht="19.5" customHeight="1">
      <c r="A79" s="64"/>
      <c r="B79" s="84" t="str">
        <f>STUDENTS!AA81</f>
        <v/>
      </c>
      <c r="C79" s="85">
        <f>STUDENTS!AB81</f>
        <v>0</v>
      </c>
      <c r="D79" s="236" t="str">
        <f>STUDENTS!AC81</f>
        <v/>
      </c>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2"/>
      <c r="AC79" s="64"/>
      <c r="AD79" s="381" t="str">
        <f t="shared" si="10"/>
        <v/>
      </c>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Z79" s="83" t="str">
        <f t="shared" si="7"/>
        <v/>
      </c>
      <c r="CA79" s="83">
        <f t="shared" si="8"/>
        <v>0</v>
      </c>
      <c r="CB79" s="83" t="str">
        <f t="shared" si="9"/>
        <v/>
      </c>
      <c r="CC79" s="83" t="str">
        <f>UPPER(LEFT('5in'!E79))</f>
        <v/>
      </c>
      <c r="CD79" s="83" t="str">
        <f>UPPER(RIGHT(LEFT('5in'!E79,2)))</f>
        <v/>
      </c>
      <c r="CE79" s="83" t="str">
        <f>UPPER(RIGHT(LEFT('5in'!E79,3)))</f>
        <v/>
      </c>
      <c r="CF79" s="83" t="str">
        <f>UPPER(RIGHT('5in'!E79))</f>
        <v/>
      </c>
      <c r="CG79" s="83" t="str">
        <f>UPPER(LEFT('5in'!I79))</f>
        <v/>
      </c>
      <c r="CH79" s="83" t="str">
        <f>UPPER(RIGHT(LEFT('5in'!I79,2)))</f>
        <v/>
      </c>
      <c r="CI79" s="83" t="str">
        <f>UPPER(RIGHT(LEFT('5in'!I79,3)))</f>
        <v/>
      </c>
      <c r="CJ79" s="83" t="str">
        <f>UPPER(RIGHT('5in'!I79))</f>
        <v/>
      </c>
      <c r="CK79" s="83" t="str">
        <f>UPPER(LEFT('5in'!M79))</f>
        <v/>
      </c>
      <c r="CL79" s="83" t="str">
        <f>UPPER(RIGHT(LEFT('5in'!M79,2)))</f>
        <v/>
      </c>
      <c r="CM79" s="83" t="str">
        <f>UPPER(RIGHT(LEFT('5in'!M79,3)))</f>
        <v/>
      </c>
      <c r="CN79" s="83" t="str">
        <f>UPPER(RIGHT('5in'!M79))</f>
        <v/>
      </c>
      <c r="CO79" s="83" t="str">
        <f>UPPER(LEFT('5in'!Q79))</f>
        <v/>
      </c>
      <c r="CP79" s="83" t="str">
        <f>UPPER(RIGHT(LEFT('5in'!Q79,2)))</f>
        <v/>
      </c>
      <c r="CQ79" s="83" t="str">
        <f>UPPER(RIGHT(LEFT('5in'!Q79,3)))</f>
        <v/>
      </c>
      <c r="CR79" s="83" t="str">
        <f>UPPER(RIGHT('5in'!Q79))</f>
        <v/>
      </c>
      <c r="CS79" s="83" t="str">
        <f>UPPER(LEFT('5in'!U79))</f>
        <v/>
      </c>
      <c r="CT79" s="83" t="str">
        <f>UPPER(RIGHT(LEFT('5in'!U79,2)))</f>
        <v/>
      </c>
      <c r="CU79" s="83" t="str">
        <f>UPPER(RIGHT(LEFT('5in'!U79,3)))</f>
        <v/>
      </c>
      <c r="CV79" s="83" t="str">
        <f>UPPER(RIGHT('5in'!U79))</f>
        <v/>
      </c>
      <c r="CW79" s="83" t="str">
        <f>UPPER(LEFT('5in'!Y79))</f>
        <v/>
      </c>
      <c r="CX79" s="83" t="str">
        <f>UPPER(RIGHT(LEFT('5in'!Y79,2)))</f>
        <v/>
      </c>
      <c r="CY79" s="83" t="str">
        <f>UPPER(RIGHT(LEFT('5in'!Y79,3)))</f>
        <v/>
      </c>
      <c r="CZ79" s="83" t="str">
        <f>UPPER(RIGHT('5in'!Y79))</f>
        <v/>
      </c>
    </row>
    <row r="80" spans="1:104" ht="19.5" customHeight="1">
      <c r="A80" s="64"/>
      <c r="B80" s="84" t="str">
        <f>STUDENTS!AA82</f>
        <v/>
      </c>
      <c r="C80" s="85">
        <f>STUDENTS!AB82</f>
        <v>0</v>
      </c>
      <c r="D80" s="236" t="str">
        <f>STUDENTS!AC82</f>
        <v/>
      </c>
      <c r="E80" s="741"/>
      <c r="F80" s="741"/>
      <c r="G80" s="741"/>
      <c r="H80" s="741"/>
      <c r="I80" s="741"/>
      <c r="J80" s="741"/>
      <c r="K80" s="741"/>
      <c r="L80" s="741"/>
      <c r="M80" s="741"/>
      <c r="N80" s="741"/>
      <c r="O80" s="741"/>
      <c r="P80" s="741"/>
      <c r="Q80" s="741"/>
      <c r="R80" s="741"/>
      <c r="S80" s="741"/>
      <c r="T80" s="741"/>
      <c r="U80" s="741"/>
      <c r="V80" s="741"/>
      <c r="W80" s="741"/>
      <c r="X80" s="741"/>
      <c r="Y80" s="741"/>
      <c r="Z80" s="741"/>
      <c r="AA80" s="741"/>
      <c r="AB80" s="742"/>
      <c r="AC80" s="64"/>
      <c r="AD80" s="381" t="str">
        <f t="shared" si="10"/>
        <v/>
      </c>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Z80" s="83" t="str">
        <f t="shared" si="7"/>
        <v/>
      </c>
      <c r="CA80" s="83">
        <f t="shared" si="8"/>
        <v>0</v>
      </c>
      <c r="CB80" s="83" t="str">
        <f t="shared" si="9"/>
        <v/>
      </c>
      <c r="CC80" s="83" t="str">
        <f>UPPER(LEFT('5in'!E80))</f>
        <v/>
      </c>
      <c r="CD80" s="83" t="str">
        <f>UPPER(RIGHT(LEFT('5in'!E80,2)))</f>
        <v/>
      </c>
      <c r="CE80" s="83" t="str">
        <f>UPPER(RIGHT(LEFT('5in'!E80,3)))</f>
        <v/>
      </c>
      <c r="CF80" s="83" t="str">
        <f>UPPER(RIGHT('5in'!E80))</f>
        <v/>
      </c>
      <c r="CG80" s="83" t="str">
        <f>UPPER(LEFT('5in'!I80))</f>
        <v/>
      </c>
      <c r="CH80" s="83" t="str">
        <f>UPPER(RIGHT(LEFT('5in'!I80,2)))</f>
        <v/>
      </c>
      <c r="CI80" s="83" t="str">
        <f>UPPER(RIGHT(LEFT('5in'!I80,3)))</f>
        <v/>
      </c>
      <c r="CJ80" s="83" t="str">
        <f>UPPER(RIGHT('5in'!I80))</f>
        <v/>
      </c>
      <c r="CK80" s="83" t="str">
        <f>UPPER(LEFT('5in'!M80))</f>
        <v/>
      </c>
      <c r="CL80" s="83" t="str">
        <f>UPPER(RIGHT(LEFT('5in'!M80,2)))</f>
        <v/>
      </c>
      <c r="CM80" s="83" t="str">
        <f>UPPER(RIGHT(LEFT('5in'!M80,3)))</f>
        <v/>
      </c>
      <c r="CN80" s="83" t="str">
        <f>UPPER(RIGHT('5in'!M80))</f>
        <v/>
      </c>
      <c r="CO80" s="83" t="str">
        <f>UPPER(LEFT('5in'!Q80))</f>
        <v/>
      </c>
      <c r="CP80" s="83" t="str">
        <f>UPPER(RIGHT(LEFT('5in'!Q80,2)))</f>
        <v/>
      </c>
      <c r="CQ80" s="83" t="str">
        <f>UPPER(RIGHT(LEFT('5in'!Q80,3)))</f>
        <v/>
      </c>
      <c r="CR80" s="83" t="str">
        <f>UPPER(RIGHT('5in'!Q80))</f>
        <v/>
      </c>
      <c r="CS80" s="83" t="str">
        <f>UPPER(LEFT('5in'!U80))</f>
        <v/>
      </c>
      <c r="CT80" s="83" t="str">
        <f>UPPER(RIGHT(LEFT('5in'!U80,2)))</f>
        <v/>
      </c>
      <c r="CU80" s="83" t="str">
        <f>UPPER(RIGHT(LEFT('5in'!U80,3)))</f>
        <v/>
      </c>
      <c r="CV80" s="83" t="str">
        <f>UPPER(RIGHT('5in'!U80))</f>
        <v/>
      </c>
      <c r="CW80" s="83" t="str">
        <f>UPPER(LEFT('5in'!Y80))</f>
        <v/>
      </c>
      <c r="CX80" s="83" t="str">
        <f>UPPER(RIGHT(LEFT('5in'!Y80,2)))</f>
        <v/>
      </c>
      <c r="CY80" s="83" t="str">
        <f>UPPER(RIGHT(LEFT('5in'!Y80,3)))</f>
        <v/>
      </c>
      <c r="CZ80" s="83" t="str">
        <f>UPPER(RIGHT('5in'!Y80))</f>
        <v/>
      </c>
    </row>
    <row r="81" spans="1:104" ht="19.5" customHeight="1">
      <c r="A81" s="64"/>
      <c r="B81" s="84" t="str">
        <f>STUDENTS!AA83</f>
        <v/>
      </c>
      <c r="C81" s="85">
        <f>STUDENTS!AB83</f>
        <v>0</v>
      </c>
      <c r="D81" s="236" t="str">
        <f>STUDENTS!AC83</f>
        <v/>
      </c>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2"/>
      <c r="AC81" s="64"/>
      <c r="AD81" s="381" t="str">
        <f t="shared" si="10"/>
        <v/>
      </c>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Z81" s="83" t="str">
        <f t="shared" si="7"/>
        <v/>
      </c>
      <c r="CA81" s="83">
        <f t="shared" si="8"/>
        <v>0</v>
      </c>
      <c r="CB81" s="83" t="str">
        <f t="shared" si="9"/>
        <v/>
      </c>
      <c r="CC81" s="83" t="str">
        <f>UPPER(LEFT('5in'!E81))</f>
        <v/>
      </c>
      <c r="CD81" s="83" t="str">
        <f>UPPER(RIGHT(LEFT('5in'!E81,2)))</f>
        <v/>
      </c>
      <c r="CE81" s="83" t="str">
        <f>UPPER(RIGHT(LEFT('5in'!E81,3)))</f>
        <v/>
      </c>
      <c r="CF81" s="83" t="str">
        <f>UPPER(RIGHT('5in'!E81))</f>
        <v/>
      </c>
      <c r="CG81" s="83" t="str">
        <f>UPPER(LEFT('5in'!I81))</f>
        <v/>
      </c>
      <c r="CH81" s="83" t="str">
        <f>UPPER(RIGHT(LEFT('5in'!I81,2)))</f>
        <v/>
      </c>
      <c r="CI81" s="83" t="str">
        <f>UPPER(RIGHT(LEFT('5in'!I81,3)))</f>
        <v/>
      </c>
      <c r="CJ81" s="83" t="str">
        <f>UPPER(RIGHT('5in'!I81))</f>
        <v/>
      </c>
      <c r="CK81" s="83" t="str">
        <f>UPPER(LEFT('5in'!M81))</f>
        <v/>
      </c>
      <c r="CL81" s="83" t="str">
        <f>UPPER(RIGHT(LEFT('5in'!M81,2)))</f>
        <v/>
      </c>
      <c r="CM81" s="83" t="str">
        <f>UPPER(RIGHT(LEFT('5in'!M81,3)))</f>
        <v/>
      </c>
      <c r="CN81" s="83" t="str">
        <f>UPPER(RIGHT('5in'!M81))</f>
        <v/>
      </c>
      <c r="CO81" s="83" t="str">
        <f>UPPER(LEFT('5in'!Q81))</f>
        <v/>
      </c>
      <c r="CP81" s="83" t="str">
        <f>UPPER(RIGHT(LEFT('5in'!Q81,2)))</f>
        <v/>
      </c>
      <c r="CQ81" s="83" t="str">
        <f>UPPER(RIGHT(LEFT('5in'!Q81,3)))</f>
        <v/>
      </c>
      <c r="CR81" s="83" t="str">
        <f>UPPER(RIGHT('5in'!Q81))</f>
        <v/>
      </c>
      <c r="CS81" s="83" t="str">
        <f>UPPER(LEFT('5in'!U81))</f>
        <v/>
      </c>
      <c r="CT81" s="83" t="str">
        <f>UPPER(RIGHT(LEFT('5in'!U81,2)))</f>
        <v/>
      </c>
      <c r="CU81" s="83" t="str">
        <f>UPPER(RIGHT(LEFT('5in'!U81,3)))</f>
        <v/>
      </c>
      <c r="CV81" s="83" t="str">
        <f>UPPER(RIGHT('5in'!U81))</f>
        <v/>
      </c>
      <c r="CW81" s="83" t="str">
        <f>UPPER(LEFT('5in'!Y81))</f>
        <v/>
      </c>
      <c r="CX81" s="83" t="str">
        <f>UPPER(RIGHT(LEFT('5in'!Y81,2)))</f>
        <v/>
      </c>
      <c r="CY81" s="83" t="str">
        <f>UPPER(RIGHT(LEFT('5in'!Y81,3)))</f>
        <v/>
      </c>
      <c r="CZ81" s="83" t="str">
        <f>UPPER(RIGHT('5in'!Y81))</f>
        <v/>
      </c>
    </row>
    <row r="82" spans="1:104" ht="19.5" customHeight="1">
      <c r="A82" s="64"/>
      <c r="B82" s="84" t="str">
        <f>STUDENTS!AA84</f>
        <v/>
      </c>
      <c r="C82" s="85">
        <f>STUDENTS!AB84</f>
        <v>0</v>
      </c>
      <c r="D82" s="236" t="str">
        <f>STUDENTS!AC84</f>
        <v/>
      </c>
      <c r="E82" s="741"/>
      <c r="F82" s="741"/>
      <c r="G82" s="741"/>
      <c r="H82" s="741"/>
      <c r="I82" s="741"/>
      <c r="J82" s="741"/>
      <c r="K82" s="741"/>
      <c r="L82" s="741"/>
      <c r="M82" s="741"/>
      <c r="N82" s="741"/>
      <c r="O82" s="741"/>
      <c r="P82" s="741"/>
      <c r="Q82" s="741"/>
      <c r="R82" s="741"/>
      <c r="S82" s="741"/>
      <c r="T82" s="741"/>
      <c r="U82" s="741"/>
      <c r="V82" s="741"/>
      <c r="W82" s="741"/>
      <c r="X82" s="741"/>
      <c r="Y82" s="741"/>
      <c r="Z82" s="741"/>
      <c r="AA82" s="741"/>
      <c r="AB82" s="742"/>
      <c r="AC82" s="64"/>
      <c r="AD82" s="381" t="str">
        <f t="shared" si="10"/>
        <v/>
      </c>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Z82" s="83" t="str">
        <f t="shared" si="7"/>
        <v/>
      </c>
      <c r="CA82" s="83">
        <f t="shared" si="8"/>
        <v>0</v>
      </c>
      <c r="CB82" s="83" t="str">
        <f t="shared" si="9"/>
        <v/>
      </c>
      <c r="CC82" s="83" t="str">
        <f>UPPER(LEFT('5in'!E82))</f>
        <v/>
      </c>
      <c r="CD82" s="83" t="str">
        <f>UPPER(RIGHT(LEFT('5in'!E82,2)))</f>
        <v/>
      </c>
      <c r="CE82" s="83" t="str">
        <f>UPPER(RIGHT(LEFT('5in'!E82,3)))</f>
        <v/>
      </c>
      <c r="CF82" s="83" t="str">
        <f>UPPER(RIGHT('5in'!E82))</f>
        <v/>
      </c>
      <c r="CG82" s="83" t="str">
        <f>UPPER(LEFT('5in'!I82))</f>
        <v/>
      </c>
      <c r="CH82" s="83" t="str">
        <f>UPPER(RIGHT(LEFT('5in'!I82,2)))</f>
        <v/>
      </c>
      <c r="CI82" s="83" t="str">
        <f>UPPER(RIGHT(LEFT('5in'!I82,3)))</f>
        <v/>
      </c>
      <c r="CJ82" s="83" t="str">
        <f>UPPER(RIGHT('5in'!I82))</f>
        <v/>
      </c>
      <c r="CK82" s="83" t="str">
        <f>UPPER(LEFT('5in'!M82))</f>
        <v/>
      </c>
      <c r="CL82" s="83" t="str">
        <f>UPPER(RIGHT(LEFT('5in'!M82,2)))</f>
        <v/>
      </c>
      <c r="CM82" s="83" t="str">
        <f>UPPER(RIGHT(LEFT('5in'!M82,3)))</f>
        <v/>
      </c>
      <c r="CN82" s="83" t="str">
        <f>UPPER(RIGHT('5in'!M82))</f>
        <v/>
      </c>
      <c r="CO82" s="83" t="str">
        <f>UPPER(LEFT('5in'!Q82))</f>
        <v/>
      </c>
      <c r="CP82" s="83" t="str">
        <f>UPPER(RIGHT(LEFT('5in'!Q82,2)))</f>
        <v/>
      </c>
      <c r="CQ82" s="83" t="str">
        <f>UPPER(RIGHT(LEFT('5in'!Q82,3)))</f>
        <v/>
      </c>
      <c r="CR82" s="83" t="str">
        <f>UPPER(RIGHT('5in'!Q82))</f>
        <v/>
      </c>
      <c r="CS82" s="83" t="str">
        <f>UPPER(LEFT('5in'!U82))</f>
        <v/>
      </c>
      <c r="CT82" s="83" t="str">
        <f>UPPER(RIGHT(LEFT('5in'!U82,2)))</f>
        <v/>
      </c>
      <c r="CU82" s="83" t="str">
        <f>UPPER(RIGHT(LEFT('5in'!U82,3)))</f>
        <v/>
      </c>
      <c r="CV82" s="83" t="str">
        <f>UPPER(RIGHT('5in'!U82))</f>
        <v/>
      </c>
      <c r="CW82" s="83" t="str">
        <f>UPPER(LEFT('5in'!Y82))</f>
        <v/>
      </c>
      <c r="CX82" s="83" t="str">
        <f>UPPER(RIGHT(LEFT('5in'!Y82,2)))</f>
        <v/>
      </c>
      <c r="CY82" s="83" t="str">
        <f>UPPER(RIGHT(LEFT('5in'!Y82,3)))</f>
        <v/>
      </c>
      <c r="CZ82" s="83" t="str">
        <f>UPPER(RIGHT('5in'!Y82))</f>
        <v/>
      </c>
    </row>
    <row r="83" spans="1:104" ht="19.5" customHeight="1">
      <c r="A83" s="64"/>
      <c r="B83" s="84" t="str">
        <f>STUDENTS!AA85</f>
        <v/>
      </c>
      <c r="C83" s="85">
        <f>STUDENTS!AB85</f>
        <v>0</v>
      </c>
      <c r="D83" s="236" t="str">
        <f>STUDENTS!AC85</f>
        <v/>
      </c>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2"/>
      <c r="AC83" s="64"/>
      <c r="AD83" s="381" t="str">
        <f t="shared" si="10"/>
        <v/>
      </c>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Z83" s="83" t="str">
        <f t="shared" si="7"/>
        <v/>
      </c>
      <c r="CA83" s="83">
        <f t="shared" si="8"/>
        <v>0</v>
      </c>
      <c r="CB83" s="83" t="str">
        <f t="shared" si="9"/>
        <v/>
      </c>
      <c r="CC83" s="83" t="str">
        <f>UPPER(LEFT('5in'!E83))</f>
        <v/>
      </c>
      <c r="CD83" s="83" t="str">
        <f>UPPER(RIGHT(LEFT('5in'!E83,2)))</f>
        <v/>
      </c>
      <c r="CE83" s="83" t="str">
        <f>UPPER(RIGHT(LEFT('5in'!E83,3)))</f>
        <v/>
      </c>
      <c r="CF83" s="83" t="str">
        <f>UPPER(RIGHT('5in'!E83))</f>
        <v/>
      </c>
      <c r="CG83" s="83" t="str">
        <f>UPPER(LEFT('5in'!I83))</f>
        <v/>
      </c>
      <c r="CH83" s="83" t="str">
        <f>UPPER(RIGHT(LEFT('5in'!I83,2)))</f>
        <v/>
      </c>
      <c r="CI83" s="83" t="str">
        <f>UPPER(RIGHT(LEFT('5in'!I83,3)))</f>
        <v/>
      </c>
      <c r="CJ83" s="83" t="str">
        <f>UPPER(RIGHT('5in'!I83))</f>
        <v/>
      </c>
      <c r="CK83" s="83" t="str">
        <f>UPPER(LEFT('5in'!M83))</f>
        <v/>
      </c>
      <c r="CL83" s="83" t="str">
        <f>UPPER(RIGHT(LEFT('5in'!M83,2)))</f>
        <v/>
      </c>
      <c r="CM83" s="83" t="str">
        <f>UPPER(RIGHT(LEFT('5in'!M83,3)))</f>
        <v/>
      </c>
      <c r="CN83" s="83" t="str">
        <f>UPPER(RIGHT('5in'!M83))</f>
        <v/>
      </c>
      <c r="CO83" s="83" t="str">
        <f>UPPER(LEFT('5in'!Q83))</f>
        <v/>
      </c>
      <c r="CP83" s="83" t="str">
        <f>UPPER(RIGHT(LEFT('5in'!Q83,2)))</f>
        <v/>
      </c>
      <c r="CQ83" s="83" t="str">
        <f>UPPER(RIGHT(LEFT('5in'!Q83,3)))</f>
        <v/>
      </c>
      <c r="CR83" s="83" t="str">
        <f>UPPER(RIGHT('5in'!Q83))</f>
        <v/>
      </c>
      <c r="CS83" s="83" t="str">
        <f>UPPER(LEFT('5in'!U83))</f>
        <v/>
      </c>
      <c r="CT83" s="83" t="str">
        <f>UPPER(RIGHT(LEFT('5in'!U83,2)))</f>
        <v/>
      </c>
      <c r="CU83" s="83" t="str">
        <f>UPPER(RIGHT(LEFT('5in'!U83,3)))</f>
        <v/>
      </c>
      <c r="CV83" s="83" t="str">
        <f>UPPER(RIGHT('5in'!U83))</f>
        <v/>
      </c>
      <c r="CW83" s="83" t="str">
        <f>UPPER(LEFT('5in'!Y83))</f>
        <v/>
      </c>
      <c r="CX83" s="83" t="str">
        <f>UPPER(RIGHT(LEFT('5in'!Y83,2)))</f>
        <v/>
      </c>
      <c r="CY83" s="83" t="str">
        <f>UPPER(RIGHT(LEFT('5in'!Y83,3)))</f>
        <v/>
      </c>
      <c r="CZ83" s="83" t="str">
        <f>UPPER(RIGHT('5in'!Y83))</f>
        <v/>
      </c>
    </row>
    <row r="84" spans="1:104" ht="19.5" customHeight="1">
      <c r="A84" s="64"/>
      <c r="B84" s="84" t="str">
        <f>STUDENTS!AA86</f>
        <v/>
      </c>
      <c r="C84" s="85">
        <f>STUDENTS!AB86</f>
        <v>0</v>
      </c>
      <c r="D84" s="236" t="str">
        <f>STUDENTS!AC86</f>
        <v/>
      </c>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2"/>
      <c r="AC84" s="64"/>
      <c r="AD84" s="381" t="str">
        <f t="shared" si="10"/>
        <v/>
      </c>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Z84" s="83" t="str">
        <f t="shared" si="7"/>
        <v/>
      </c>
      <c r="CA84" s="83">
        <f t="shared" si="8"/>
        <v>0</v>
      </c>
      <c r="CB84" s="83" t="str">
        <f t="shared" si="9"/>
        <v/>
      </c>
      <c r="CC84" s="83" t="str">
        <f>UPPER(LEFT('5in'!E84))</f>
        <v/>
      </c>
      <c r="CD84" s="83" t="str">
        <f>UPPER(RIGHT(LEFT('5in'!E84,2)))</f>
        <v/>
      </c>
      <c r="CE84" s="83" t="str">
        <f>UPPER(RIGHT(LEFT('5in'!E84,3)))</f>
        <v/>
      </c>
      <c r="CF84" s="83" t="str">
        <f>UPPER(RIGHT('5in'!E84))</f>
        <v/>
      </c>
      <c r="CG84" s="83" t="str">
        <f>UPPER(LEFT('5in'!I84))</f>
        <v/>
      </c>
      <c r="CH84" s="83" t="str">
        <f>UPPER(RIGHT(LEFT('5in'!I84,2)))</f>
        <v/>
      </c>
      <c r="CI84" s="83" t="str">
        <f>UPPER(RIGHT(LEFT('5in'!I84,3)))</f>
        <v/>
      </c>
      <c r="CJ84" s="83" t="str">
        <f>UPPER(RIGHT('5in'!I84))</f>
        <v/>
      </c>
      <c r="CK84" s="83" t="str">
        <f>UPPER(LEFT('5in'!M84))</f>
        <v/>
      </c>
      <c r="CL84" s="83" t="str">
        <f>UPPER(RIGHT(LEFT('5in'!M84,2)))</f>
        <v/>
      </c>
      <c r="CM84" s="83" t="str">
        <f>UPPER(RIGHT(LEFT('5in'!M84,3)))</f>
        <v/>
      </c>
      <c r="CN84" s="83" t="str">
        <f>UPPER(RIGHT('5in'!M84))</f>
        <v/>
      </c>
      <c r="CO84" s="83" t="str">
        <f>UPPER(LEFT('5in'!Q84))</f>
        <v/>
      </c>
      <c r="CP84" s="83" t="str">
        <f>UPPER(RIGHT(LEFT('5in'!Q84,2)))</f>
        <v/>
      </c>
      <c r="CQ84" s="83" t="str">
        <f>UPPER(RIGHT(LEFT('5in'!Q84,3)))</f>
        <v/>
      </c>
      <c r="CR84" s="83" t="str">
        <f>UPPER(RIGHT('5in'!Q84))</f>
        <v/>
      </c>
      <c r="CS84" s="83" t="str">
        <f>UPPER(LEFT('5in'!U84))</f>
        <v/>
      </c>
      <c r="CT84" s="83" t="str">
        <f>UPPER(RIGHT(LEFT('5in'!U84,2)))</f>
        <v/>
      </c>
      <c r="CU84" s="83" t="str">
        <f>UPPER(RIGHT(LEFT('5in'!U84,3)))</f>
        <v/>
      </c>
      <c r="CV84" s="83" t="str">
        <f>UPPER(RIGHT('5in'!U84))</f>
        <v/>
      </c>
      <c r="CW84" s="83" t="str">
        <f>UPPER(LEFT('5in'!Y84))</f>
        <v/>
      </c>
      <c r="CX84" s="83" t="str">
        <f>UPPER(RIGHT(LEFT('5in'!Y84,2)))</f>
        <v/>
      </c>
      <c r="CY84" s="83" t="str">
        <f>UPPER(RIGHT(LEFT('5in'!Y84,3)))</f>
        <v/>
      </c>
      <c r="CZ84" s="83" t="str">
        <f>UPPER(RIGHT('5in'!Y84))</f>
        <v/>
      </c>
    </row>
    <row r="85" spans="1:104" ht="19.5" customHeight="1">
      <c r="A85" s="64"/>
      <c r="B85" s="84" t="str">
        <f>STUDENTS!AA87</f>
        <v/>
      </c>
      <c r="C85" s="85">
        <f>STUDENTS!AB87</f>
        <v>0</v>
      </c>
      <c r="D85" s="236" t="str">
        <f>STUDENTS!AC87</f>
        <v/>
      </c>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2"/>
      <c r="AC85" s="64"/>
      <c r="AD85" s="381" t="str">
        <f t="shared" si="10"/>
        <v/>
      </c>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Z85" s="83" t="str">
        <f t="shared" si="7"/>
        <v/>
      </c>
      <c r="CA85" s="83">
        <f t="shared" si="8"/>
        <v>0</v>
      </c>
      <c r="CB85" s="83" t="str">
        <f t="shared" si="9"/>
        <v/>
      </c>
      <c r="CC85" s="83" t="str">
        <f>UPPER(LEFT('5in'!E85))</f>
        <v/>
      </c>
      <c r="CD85" s="83" t="str">
        <f>UPPER(RIGHT(LEFT('5in'!E85,2)))</f>
        <v/>
      </c>
      <c r="CE85" s="83" t="str">
        <f>UPPER(RIGHT(LEFT('5in'!E85,3)))</f>
        <v/>
      </c>
      <c r="CF85" s="83" t="str">
        <f>UPPER(RIGHT('5in'!E85))</f>
        <v/>
      </c>
      <c r="CG85" s="83" t="str">
        <f>UPPER(LEFT('5in'!I85))</f>
        <v/>
      </c>
      <c r="CH85" s="83" t="str">
        <f>UPPER(RIGHT(LEFT('5in'!I85,2)))</f>
        <v/>
      </c>
      <c r="CI85" s="83" t="str">
        <f>UPPER(RIGHT(LEFT('5in'!I85,3)))</f>
        <v/>
      </c>
      <c r="CJ85" s="83" t="str">
        <f>UPPER(RIGHT('5in'!I85))</f>
        <v/>
      </c>
      <c r="CK85" s="83" t="str">
        <f>UPPER(LEFT('5in'!M85))</f>
        <v/>
      </c>
      <c r="CL85" s="83" t="str">
        <f>UPPER(RIGHT(LEFT('5in'!M85,2)))</f>
        <v/>
      </c>
      <c r="CM85" s="83" t="str">
        <f>UPPER(RIGHT(LEFT('5in'!M85,3)))</f>
        <v/>
      </c>
      <c r="CN85" s="83" t="str">
        <f>UPPER(RIGHT('5in'!M85))</f>
        <v/>
      </c>
      <c r="CO85" s="83" t="str">
        <f>UPPER(LEFT('5in'!Q85))</f>
        <v/>
      </c>
      <c r="CP85" s="83" t="str">
        <f>UPPER(RIGHT(LEFT('5in'!Q85,2)))</f>
        <v/>
      </c>
      <c r="CQ85" s="83" t="str">
        <f>UPPER(RIGHT(LEFT('5in'!Q85,3)))</f>
        <v/>
      </c>
      <c r="CR85" s="83" t="str">
        <f>UPPER(RIGHT('5in'!Q85))</f>
        <v/>
      </c>
      <c r="CS85" s="83" t="str">
        <f>UPPER(LEFT('5in'!U85))</f>
        <v/>
      </c>
      <c r="CT85" s="83" t="str">
        <f>UPPER(RIGHT(LEFT('5in'!U85,2)))</f>
        <v/>
      </c>
      <c r="CU85" s="83" t="str">
        <f>UPPER(RIGHT(LEFT('5in'!U85,3)))</f>
        <v/>
      </c>
      <c r="CV85" s="83" t="str">
        <f>UPPER(RIGHT('5in'!U85))</f>
        <v/>
      </c>
      <c r="CW85" s="83" t="str">
        <f>UPPER(LEFT('5in'!Y85))</f>
        <v/>
      </c>
      <c r="CX85" s="83" t="str">
        <f>UPPER(RIGHT(LEFT('5in'!Y85,2)))</f>
        <v/>
      </c>
      <c r="CY85" s="83" t="str">
        <f>UPPER(RIGHT(LEFT('5in'!Y85,3)))</f>
        <v/>
      </c>
      <c r="CZ85" s="83" t="str">
        <f>UPPER(RIGHT('5in'!Y85))</f>
        <v/>
      </c>
    </row>
    <row r="86" spans="1:104" ht="19.5" customHeight="1">
      <c r="A86" s="64"/>
      <c r="B86" s="84" t="str">
        <f>STUDENTS!AA88</f>
        <v/>
      </c>
      <c r="C86" s="85">
        <f>STUDENTS!AB88</f>
        <v>0</v>
      </c>
      <c r="D86" s="236" t="str">
        <f>STUDENTS!AC88</f>
        <v/>
      </c>
      <c r="E86" s="741"/>
      <c r="F86" s="741"/>
      <c r="G86" s="741"/>
      <c r="H86" s="741"/>
      <c r="I86" s="741"/>
      <c r="J86" s="741"/>
      <c r="K86" s="741"/>
      <c r="L86" s="741"/>
      <c r="M86" s="741"/>
      <c r="N86" s="741"/>
      <c r="O86" s="741"/>
      <c r="P86" s="741"/>
      <c r="Q86" s="741"/>
      <c r="R86" s="741"/>
      <c r="S86" s="741"/>
      <c r="T86" s="741"/>
      <c r="U86" s="741"/>
      <c r="V86" s="741"/>
      <c r="W86" s="741"/>
      <c r="X86" s="741"/>
      <c r="Y86" s="741"/>
      <c r="Z86" s="741"/>
      <c r="AA86" s="741"/>
      <c r="AB86" s="742"/>
      <c r="AC86" s="64"/>
      <c r="AD86" s="381" t="str">
        <f t="shared" si="10"/>
        <v/>
      </c>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Z86" s="83" t="str">
        <f t="shared" si="7"/>
        <v/>
      </c>
      <c r="CA86" s="83">
        <f t="shared" si="8"/>
        <v>0</v>
      </c>
      <c r="CB86" s="83" t="str">
        <f t="shared" si="9"/>
        <v/>
      </c>
      <c r="CC86" s="83" t="str">
        <f>UPPER(LEFT('5in'!E86))</f>
        <v/>
      </c>
      <c r="CD86" s="83" t="str">
        <f>UPPER(RIGHT(LEFT('5in'!E86,2)))</f>
        <v/>
      </c>
      <c r="CE86" s="83" t="str">
        <f>UPPER(RIGHT(LEFT('5in'!E86,3)))</f>
        <v/>
      </c>
      <c r="CF86" s="83" t="str">
        <f>UPPER(RIGHT('5in'!E86))</f>
        <v/>
      </c>
      <c r="CG86" s="83" t="str">
        <f>UPPER(LEFT('5in'!I86))</f>
        <v/>
      </c>
      <c r="CH86" s="83" t="str">
        <f>UPPER(RIGHT(LEFT('5in'!I86,2)))</f>
        <v/>
      </c>
      <c r="CI86" s="83" t="str">
        <f>UPPER(RIGHT(LEFT('5in'!I86,3)))</f>
        <v/>
      </c>
      <c r="CJ86" s="83" t="str">
        <f>UPPER(RIGHT('5in'!I86))</f>
        <v/>
      </c>
      <c r="CK86" s="83" t="str">
        <f>UPPER(LEFT('5in'!M86))</f>
        <v/>
      </c>
      <c r="CL86" s="83" t="str">
        <f>UPPER(RIGHT(LEFT('5in'!M86,2)))</f>
        <v/>
      </c>
      <c r="CM86" s="83" t="str">
        <f>UPPER(RIGHT(LEFT('5in'!M86,3)))</f>
        <v/>
      </c>
      <c r="CN86" s="83" t="str">
        <f>UPPER(RIGHT('5in'!M86))</f>
        <v/>
      </c>
      <c r="CO86" s="83" t="str">
        <f>UPPER(LEFT('5in'!Q86))</f>
        <v/>
      </c>
      <c r="CP86" s="83" t="str">
        <f>UPPER(RIGHT(LEFT('5in'!Q86,2)))</f>
        <v/>
      </c>
      <c r="CQ86" s="83" t="str">
        <f>UPPER(RIGHT(LEFT('5in'!Q86,3)))</f>
        <v/>
      </c>
      <c r="CR86" s="83" t="str">
        <f>UPPER(RIGHT('5in'!Q86))</f>
        <v/>
      </c>
      <c r="CS86" s="83" t="str">
        <f>UPPER(LEFT('5in'!U86))</f>
        <v/>
      </c>
      <c r="CT86" s="83" t="str">
        <f>UPPER(RIGHT(LEFT('5in'!U86,2)))</f>
        <v/>
      </c>
      <c r="CU86" s="83" t="str">
        <f>UPPER(RIGHT(LEFT('5in'!U86,3)))</f>
        <v/>
      </c>
      <c r="CV86" s="83" t="str">
        <f>UPPER(RIGHT('5in'!U86))</f>
        <v/>
      </c>
      <c r="CW86" s="83" t="str">
        <f>UPPER(LEFT('5in'!Y86))</f>
        <v/>
      </c>
      <c r="CX86" s="83" t="str">
        <f>UPPER(RIGHT(LEFT('5in'!Y86,2)))</f>
        <v/>
      </c>
      <c r="CY86" s="83" t="str">
        <f>UPPER(RIGHT(LEFT('5in'!Y86,3)))</f>
        <v/>
      </c>
      <c r="CZ86" s="83" t="str">
        <f>UPPER(RIGHT('5in'!Y86))</f>
        <v/>
      </c>
    </row>
    <row r="87" spans="1:104" ht="19.5" customHeight="1">
      <c r="A87" s="64"/>
      <c r="B87" s="84" t="str">
        <f>STUDENTS!AA89</f>
        <v/>
      </c>
      <c r="C87" s="85">
        <f>STUDENTS!AB89</f>
        <v>0</v>
      </c>
      <c r="D87" s="236" t="str">
        <f>STUDENTS!AC89</f>
        <v/>
      </c>
      <c r="E87" s="741"/>
      <c r="F87" s="741"/>
      <c r="G87" s="741"/>
      <c r="H87" s="741"/>
      <c r="I87" s="741"/>
      <c r="J87" s="741"/>
      <c r="K87" s="741"/>
      <c r="L87" s="741"/>
      <c r="M87" s="741"/>
      <c r="N87" s="741"/>
      <c r="O87" s="741"/>
      <c r="P87" s="741"/>
      <c r="Q87" s="741"/>
      <c r="R87" s="741"/>
      <c r="S87" s="741"/>
      <c r="T87" s="741"/>
      <c r="U87" s="741"/>
      <c r="V87" s="741"/>
      <c r="W87" s="741"/>
      <c r="X87" s="741"/>
      <c r="Y87" s="741"/>
      <c r="Z87" s="741"/>
      <c r="AA87" s="741"/>
      <c r="AB87" s="742"/>
      <c r="AC87" s="64"/>
      <c r="AD87" s="381" t="str">
        <f t="shared" si="10"/>
        <v/>
      </c>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Z87" s="83" t="str">
        <f t="shared" si="7"/>
        <v/>
      </c>
      <c r="CA87" s="83">
        <f t="shared" si="8"/>
        <v>0</v>
      </c>
      <c r="CB87" s="83" t="str">
        <f t="shared" si="9"/>
        <v/>
      </c>
      <c r="CC87" s="83" t="str">
        <f>UPPER(LEFT('5in'!E87))</f>
        <v/>
      </c>
      <c r="CD87" s="83" t="str">
        <f>UPPER(RIGHT(LEFT('5in'!E87,2)))</f>
        <v/>
      </c>
      <c r="CE87" s="83" t="str">
        <f>UPPER(RIGHT(LEFT('5in'!E87,3)))</f>
        <v/>
      </c>
      <c r="CF87" s="83" t="str">
        <f>UPPER(RIGHT('5in'!E87))</f>
        <v/>
      </c>
      <c r="CG87" s="83" t="str">
        <f>UPPER(LEFT('5in'!I87))</f>
        <v/>
      </c>
      <c r="CH87" s="83" t="str">
        <f>UPPER(RIGHT(LEFT('5in'!I87,2)))</f>
        <v/>
      </c>
      <c r="CI87" s="83" t="str">
        <f>UPPER(RIGHT(LEFT('5in'!I87,3)))</f>
        <v/>
      </c>
      <c r="CJ87" s="83" t="str">
        <f>UPPER(RIGHT('5in'!I87))</f>
        <v/>
      </c>
      <c r="CK87" s="83" t="str">
        <f>UPPER(LEFT('5in'!M87))</f>
        <v/>
      </c>
      <c r="CL87" s="83" t="str">
        <f>UPPER(RIGHT(LEFT('5in'!M87,2)))</f>
        <v/>
      </c>
      <c r="CM87" s="83" t="str">
        <f>UPPER(RIGHT(LEFT('5in'!M87,3)))</f>
        <v/>
      </c>
      <c r="CN87" s="83" t="str">
        <f>UPPER(RIGHT('5in'!M87))</f>
        <v/>
      </c>
      <c r="CO87" s="83" t="str">
        <f>UPPER(LEFT('5in'!Q87))</f>
        <v/>
      </c>
      <c r="CP87" s="83" t="str">
        <f>UPPER(RIGHT(LEFT('5in'!Q87,2)))</f>
        <v/>
      </c>
      <c r="CQ87" s="83" t="str">
        <f>UPPER(RIGHT(LEFT('5in'!Q87,3)))</f>
        <v/>
      </c>
      <c r="CR87" s="83" t="str">
        <f>UPPER(RIGHT('5in'!Q87))</f>
        <v/>
      </c>
      <c r="CS87" s="83" t="str">
        <f>UPPER(LEFT('5in'!U87))</f>
        <v/>
      </c>
      <c r="CT87" s="83" t="str">
        <f>UPPER(RIGHT(LEFT('5in'!U87,2)))</f>
        <v/>
      </c>
      <c r="CU87" s="83" t="str">
        <f>UPPER(RIGHT(LEFT('5in'!U87,3)))</f>
        <v/>
      </c>
      <c r="CV87" s="83" t="str">
        <f>UPPER(RIGHT('5in'!U87))</f>
        <v/>
      </c>
      <c r="CW87" s="83" t="str">
        <f>UPPER(LEFT('5in'!Y87))</f>
        <v/>
      </c>
      <c r="CX87" s="83" t="str">
        <f>UPPER(RIGHT(LEFT('5in'!Y87,2)))</f>
        <v/>
      </c>
      <c r="CY87" s="83" t="str">
        <f>UPPER(RIGHT(LEFT('5in'!Y87,3)))</f>
        <v/>
      </c>
      <c r="CZ87" s="83" t="str">
        <f>UPPER(RIGHT('5in'!Y87))</f>
        <v/>
      </c>
    </row>
    <row r="88" spans="1:104" ht="19.5" customHeight="1">
      <c r="A88" s="64"/>
      <c r="B88" s="84" t="str">
        <f>STUDENTS!AA90</f>
        <v/>
      </c>
      <c r="C88" s="85">
        <f>STUDENTS!AB90</f>
        <v>0</v>
      </c>
      <c r="D88" s="236" t="str">
        <f>STUDENTS!AC90</f>
        <v/>
      </c>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2"/>
      <c r="AC88" s="64"/>
      <c r="AD88" s="381" t="str">
        <f t="shared" si="10"/>
        <v/>
      </c>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Z88" s="83" t="str">
        <f t="shared" si="7"/>
        <v/>
      </c>
      <c r="CA88" s="83">
        <f t="shared" si="8"/>
        <v>0</v>
      </c>
      <c r="CB88" s="83" t="str">
        <f t="shared" si="9"/>
        <v/>
      </c>
      <c r="CC88" s="83" t="str">
        <f>UPPER(LEFT('5in'!E88))</f>
        <v/>
      </c>
      <c r="CD88" s="83" t="str">
        <f>UPPER(RIGHT(LEFT('5in'!E88,2)))</f>
        <v/>
      </c>
      <c r="CE88" s="83" t="str">
        <f>UPPER(RIGHT(LEFT('5in'!E88,3)))</f>
        <v/>
      </c>
      <c r="CF88" s="83" t="str">
        <f>UPPER(RIGHT('5in'!E88))</f>
        <v/>
      </c>
      <c r="CG88" s="83" t="str">
        <f>UPPER(LEFT('5in'!I88))</f>
        <v/>
      </c>
      <c r="CH88" s="83" t="str">
        <f>UPPER(RIGHT(LEFT('5in'!I88,2)))</f>
        <v/>
      </c>
      <c r="CI88" s="83" t="str">
        <f>UPPER(RIGHT(LEFT('5in'!I88,3)))</f>
        <v/>
      </c>
      <c r="CJ88" s="83" t="str">
        <f>UPPER(RIGHT('5in'!I88))</f>
        <v/>
      </c>
      <c r="CK88" s="83" t="str">
        <f>UPPER(LEFT('5in'!M88))</f>
        <v/>
      </c>
      <c r="CL88" s="83" t="str">
        <f>UPPER(RIGHT(LEFT('5in'!M88,2)))</f>
        <v/>
      </c>
      <c r="CM88" s="83" t="str">
        <f>UPPER(RIGHT(LEFT('5in'!M88,3)))</f>
        <v/>
      </c>
      <c r="CN88" s="83" t="str">
        <f>UPPER(RIGHT('5in'!M88))</f>
        <v/>
      </c>
      <c r="CO88" s="83" t="str">
        <f>UPPER(LEFT('5in'!Q88))</f>
        <v/>
      </c>
      <c r="CP88" s="83" t="str">
        <f>UPPER(RIGHT(LEFT('5in'!Q88,2)))</f>
        <v/>
      </c>
      <c r="CQ88" s="83" t="str">
        <f>UPPER(RIGHT(LEFT('5in'!Q88,3)))</f>
        <v/>
      </c>
      <c r="CR88" s="83" t="str">
        <f>UPPER(RIGHT('5in'!Q88))</f>
        <v/>
      </c>
      <c r="CS88" s="83" t="str">
        <f>UPPER(LEFT('5in'!U88))</f>
        <v/>
      </c>
      <c r="CT88" s="83" t="str">
        <f>UPPER(RIGHT(LEFT('5in'!U88,2)))</f>
        <v/>
      </c>
      <c r="CU88" s="83" t="str">
        <f>UPPER(RIGHT(LEFT('5in'!U88,3)))</f>
        <v/>
      </c>
      <c r="CV88" s="83" t="str">
        <f>UPPER(RIGHT('5in'!U88))</f>
        <v/>
      </c>
      <c r="CW88" s="83" t="str">
        <f>UPPER(LEFT('5in'!Y88))</f>
        <v/>
      </c>
      <c r="CX88" s="83" t="str">
        <f>UPPER(RIGHT(LEFT('5in'!Y88,2)))</f>
        <v/>
      </c>
      <c r="CY88" s="83" t="str">
        <f>UPPER(RIGHT(LEFT('5in'!Y88,3)))</f>
        <v/>
      </c>
      <c r="CZ88" s="83" t="str">
        <f>UPPER(RIGHT('5in'!Y88))</f>
        <v/>
      </c>
    </row>
    <row r="89" spans="1:104" ht="19.5" customHeight="1">
      <c r="A89" s="64"/>
      <c r="B89" s="84" t="str">
        <f>STUDENTS!AA91</f>
        <v/>
      </c>
      <c r="C89" s="85">
        <f>STUDENTS!AB91</f>
        <v>0</v>
      </c>
      <c r="D89" s="236" t="str">
        <f>STUDENTS!AC91</f>
        <v/>
      </c>
      <c r="E89" s="741"/>
      <c r="F89" s="741"/>
      <c r="G89" s="741"/>
      <c r="H89" s="741"/>
      <c r="I89" s="741"/>
      <c r="J89" s="741"/>
      <c r="K89" s="741"/>
      <c r="L89" s="741"/>
      <c r="M89" s="741"/>
      <c r="N89" s="741"/>
      <c r="O89" s="741"/>
      <c r="P89" s="741"/>
      <c r="Q89" s="741"/>
      <c r="R89" s="741"/>
      <c r="S89" s="741"/>
      <c r="T89" s="741"/>
      <c r="U89" s="741"/>
      <c r="V89" s="741"/>
      <c r="W89" s="741"/>
      <c r="X89" s="741"/>
      <c r="Y89" s="741"/>
      <c r="Z89" s="741"/>
      <c r="AA89" s="741"/>
      <c r="AB89" s="742"/>
      <c r="AC89" s="64"/>
      <c r="AD89" s="381" t="str">
        <f t="shared" si="10"/>
        <v/>
      </c>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Z89" s="83" t="str">
        <f t="shared" si="7"/>
        <v/>
      </c>
      <c r="CA89" s="83">
        <f t="shared" si="8"/>
        <v>0</v>
      </c>
      <c r="CB89" s="83" t="str">
        <f t="shared" si="9"/>
        <v/>
      </c>
      <c r="CC89" s="83" t="str">
        <f>UPPER(LEFT('5in'!E89))</f>
        <v/>
      </c>
      <c r="CD89" s="83" t="str">
        <f>UPPER(RIGHT(LEFT('5in'!E89,2)))</f>
        <v/>
      </c>
      <c r="CE89" s="83" t="str">
        <f>UPPER(RIGHT(LEFT('5in'!E89,3)))</f>
        <v/>
      </c>
      <c r="CF89" s="83" t="str">
        <f>UPPER(RIGHT('5in'!E89))</f>
        <v/>
      </c>
      <c r="CG89" s="83" t="str">
        <f>UPPER(LEFT('5in'!I89))</f>
        <v/>
      </c>
      <c r="CH89" s="83" t="str">
        <f>UPPER(RIGHT(LEFT('5in'!I89,2)))</f>
        <v/>
      </c>
      <c r="CI89" s="83" t="str">
        <f>UPPER(RIGHT(LEFT('5in'!I89,3)))</f>
        <v/>
      </c>
      <c r="CJ89" s="83" t="str">
        <f>UPPER(RIGHT('5in'!I89))</f>
        <v/>
      </c>
      <c r="CK89" s="83" t="str">
        <f>UPPER(LEFT('5in'!M89))</f>
        <v/>
      </c>
      <c r="CL89" s="83" t="str">
        <f>UPPER(RIGHT(LEFT('5in'!M89,2)))</f>
        <v/>
      </c>
      <c r="CM89" s="83" t="str">
        <f>UPPER(RIGHT(LEFT('5in'!M89,3)))</f>
        <v/>
      </c>
      <c r="CN89" s="83" t="str">
        <f>UPPER(RIGHT('5in'!M89))</f>
        <v/>
      </c>
      <c r="CO89" s="83" t="str">
        <f>UPPER(LEFT('5in'!Q89))</f>
        <v/>
      </c>
      <c r="CP89" s="83" t="str">
        <f>UPPER(RIGHT(LEFT('5in'!Q89,2)))</f>
        <v/>
      </c>
      <c r="CQ89" s="83" t="str">
        <f>UPPER(RIGHT(LEFT('5in'!Q89,3)))</f>
        <v/>
      </c>
      <c r="CR89" s="83" t="str">
        <f>UPPER(RIGHT('5in'!Q89))</f>
        <v/>
      </c>
      <c r="CS89" s="83" t="str">
        <f>UPPER(LEFT('5in'!U89))</f>
        <v/>
      </c>
      <c r="CT89" s="83" t="str">
        <f>UPPER(RIGHT(LEFT('5in'!U89,2)))</f>
        <v/>
      </c>
      <c r="CU89" s="83" t="str">
        <f>UPPER(RIGHT(LEFT('5in'!U89,3)))</f>
        <v/>
      </c>
      <c r="CV89" s="83" t="str">
        <f>UPPER(RIGHT('5in'!U89))</f>
        <v/>
      </c>
      <c r="CW89" s="83" t="str">
        <f>UPPER(LEFT('5in'!Y89))</f>
        <v/>
      </c>
      <c r="CX89" s="83" t="str">
        <f>UPPER(RIGHT(LEFT('5in'!Y89,2)))</f>
        <v/>
      </c>
      <c r="CY89" s="83" t="str">
        <f>UPPER(RIGHT(LEFT('5in'!Y89,3)))</f>
        <v/>
      </c>
      <c r="CZ89" s="83" t="str">
        <f>UPPER(RIGHT('5in'!Y89))</f>
        <v/>
      </c>
    </row>
    <row r="90" spans="1:104" ht="19.5" customHeight="1">
      <c r="A90" s="64"/>
      <c r="B90" s="84" t="str">
        <f>STUDENTS!AA92</f>
        <v/>
      </c>
      <c r="C90" s="85">
        <f>STUDENTS!AB92</f>
        <v>0</v>
      </c>
      <c r="D90" s="236" t="str">
        <f>STUDENTS!AC92</f>
        <v/>
      </c>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2"/>
      <c r="AC90" s="64"/>
      <c r="AD90" s="381" t="str">
        <f t="shared" si="10"/>
        <v/>
      </c>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Z90" s="83" t="str">
        <f t="shared" si="7"/>
        <v/>
      </c>
      <c r="CA90" s="83">
        <f t="shared" si="8"/>
        <v>0</v>
      </c>
      <c r="CB90" s="83" t="str">
        <f t="shared" si="9"/>
        <v/>
      </c>
      <c r="CC90" s="83" t="str">
        <f>UPPER(LEFT('5in'!E90))</f>
        <v/>
      </c>
      <c r="CD90" s="83" t="str">
        <f>UPPER(RIGHT(LEFT('5in'!E90,2)))</f>
        <v/>
      </c>
      <c r="CE90" s="83" t="str">
        <f>UPPER(RIGHT(LEFT('5in'!E90,3)))</f>
        <v/>
      </c>
      <c r="CF90" s="83" t="str">
        <f>UPPER(RIGHT('5in'!E90))</f>
        <v/>
      </c>
      <c r="CG90" s="83" t="str">
        <f>UPPER(LEFT('5in'!I90))</f>
        <v/>
      </c>
      <c r="CH90" s="83" t="str">
        <f>UPPER(RIGHT(LEFT('5in'!I90,2)))</f>
        <v/>
      </c>
      <c r="CI90" s="83" t="str">
        <f>UPPER(RIGHT(LEFT('5in'!I90,3)))</f>
        <v/>
      </c>
      <c r="CJ90" s="83" t="str">
        <f>UPPER(RIGHT('5in'!I90))</f>
        <v/>
      </c>
      <c r="CK90" s="83" t="str">
        <f>UPPER(LEFT('5in'!M90))</f>
        <v/>
      </c>
      <c r="CL90" s="83" t="str">
        <f>UPPER(RIGHT(LEFT('5in'!M90,2)))</f>
        <v/>
      </c>
      <c r="CM90" s="83" t="str">
        <f>UPPER(RIGHT(LEFT('5in'!M90,3)))</f>
        <v/>
      </c>
      <c r="CN90" s="83" t="str">
        <f>UPPER(RIGHT('5in'!M90))</f>
        <v/>
      </c>
      <c r="CO90" s="83" t="str">
        <f>UPPER(LEFT('5in'!Q90))</f>
        <v/>
      </c>
      <c r="CP90" s="83" t="str">
        <f>UPPER(RIGHT(LEFT('5in'!Q90,2)))</f>
        <v/>
      </c>
      <c r="CQ90" s="83" t="str">
        <f>UPPER(RIGHT(LEFT('5in'!Q90,3)))</f>
        <v/>
      </c>
      <c r="CR90" s="83" t="str">
        <f>UPPER(RIGHT('5in'!Q90))</f>
        <v/>
      </c>
      <c r="CS90" s="83" t="str">
        <f>UPPER(LEFT('5in'!U90))</f>
        <v/>
      </c>
      <c r="CT90" s="83" t="str">
        <f>UPPER(RIGHT(LEFT('5in'!U90,2)))</f>
        <v/>
      </c>
      <c r="CU90" s="83" t="str">
        <f>UPPER(RIGHT(LEFT('5in'!U90,3)))</f>
        <v/>
      </c>
      <c r="CV90" s="83" t="str">
        <f>UPPER(RIGHT('5in'!U90))</f>
        <v/>
      </c>
      <c r="CW90" s="83" t="str">
        <f>UPPER(LEFT('5in'!Y90))</f>
        <v/>
      </c>
      <c r="CX90" s="83" t="str">
        <f>UPPER(RIGHT(LEFT('5in'!Y90,2)))</f>
        <v/>
      </c>
      <c r="CY90" s="83" t="str">
        <f>UPPER(RIGHT(LEFT('5in'!Y90,3)))</f>
        <v/>
      </c>
      <c r="CZ90" s="83" t="str">
        <f>UPPER(RIGHT('5in'!Y90))</f>
        <v/>
      </c>
    </row>
    <row r="91" spans="1:104" ht="19.5" customHeight="1">
      <c r="A91" s="64"/>
      <c r="B91" s="84" t="str">
        <f>STUDENTS!AA93</f>
        <v/>
      </c>
      <c r="C91" s="85">
        <f>STUDENTS!AB93</f>
        <v>0</v>
      </c>
      <c r="D91" s="236" t="str">
        <f>STUDENTS!AC93</f>
        <v/>
      </c>
      <c r="E91" s="741"/>
      <c r="F91" s="741"/>
      <c r="G91" s="741"/>
      <c r="H91" s="741"/>
      <c r="I91" s="741"/>
      <c r="J91" s="741"/>
      <c r="K91" s="741"/>
      <c r="L91" s="741"/>
      <c r="M91" s="741"/>
      <c r="N91" s="741"/>
      <c r="O91" s="741"/>
      <c r="P91" s="741"/>
      <c r="Q91" s="741"/>
      <c r="R91" s="741"/>
      <c r="S91" s="741"/>
      <c r="T91" s="741"/>
      <c r="U91" s="741"/>
      <c r="V91" s="741"/>
      <c r="W91" s="741"/>
      <c r="X91" s="741"/>
      <c r="Y91" s="741"/>
      <c r="Z91" s="741"/>
      <c r="AA91" s="741"/>
      <c r="AB91" s="742"/>
      <c r="AC91" s="64"/>
      <c r="AD91" s="381" t="str">
        <f t="shared" si="10"/>
        <v/>
      </c>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Z91" s="83" t="str">
        <f t="shared" si="7"/>
        <v/>
      </c>
      <c r="CA91" s="83">
        <f t="shared" si="8"/>
        <v>0</v>
      </c>
      <c r="CB91" s="83" t="str">
        <f t="shared" si="9"/>
        <v/>
      </c>
      <c r="CC91" s="83" t="str">
        <f>UPPER(LEFT('5in'!E91))</f>
        <v/>
      </c>
      <c r="CD91" s="83" t="str">
        <f>UPPER(RIGHT(LEFT('5in'!E91,2)))</f>
        <v/>
      </c>
      <c r="CE91" s="83" t="str">
        <f>UPPER(RIGHT(LEFT('5in'!E91,3)))</f>
        <v/>
      </c>
      <c r="CF91" s="83" t="str">
        <f>UPPER(RIGHT('5in'!E91))</f>
        <v/>
      </c>
      <c r="CG91" s="83" t="str">
        <f>UPPER(LEFT('5in'!I91))</f>
        <v/>
      </c>
      <c r="CH91" s="83" t="str">
        <f>UPPER(RIGHT(LEFT('5in'!I91,2)))</f>
        <v/>
      </c>
      <c r="CI91" s="83" t="str">
        <f>UPPER(RIGHT(LEFT('5in'!I91,3)))</f>
        <v/>
      </c>
      <c r="CJ91" s="83" t="str">
        <f>UPPER(RIGHT('5in'!I91))</f>
        <v/>
      </c>
      <c r="CK91" s="83" t="str">
        <f>UPPER(LEFT('5in'!M91))</f>
        <v/>
      </c>
      <c r="CL91" s="83" t="str">
        <f>UPPER(RIGHT(LEFT('5in'!M91,2)))</f>
        <v/>
      </c>
      <c r="CM91" s="83" t="str">
        <f>UPPER(RIGHT(LEFT('5in'!M91,3)))</f>
        <v/>
      </c>
      <c r="CN91" s="83" t="str">
        <f>UPPER(RIGHT('5in'!M91))</f>
        <v/>
      </c>
      <c r="CO91" s="83" t="str">
        <f>UPPER(LEFT('5in'!Q91))</f>
        <v/>
      </c>
      <c r="CP91" s="83" t="str">
        <f>UPPER(RIGHT(LEFT('5in'!Q91,2)))</f>
        <v/>
      </c>
      <c r="CQ91" s="83" t="str">
        <f>UPPER(RIGHT(LEFT('5in'!Q91,3)))</f>
        <v/>
      </c>
      <c r="CR91" s="83" t="str">
        <f>UPPER(RIGHT('5in'!Q91))</f>
        <v/>
      </c>
      <c r="CS91" s="83" t="str">
        <f>UPPER(LEFT('5in'!U91))</f>
        <v/>
      </c>
      <c r="CT91" s="83" t="str">
        <f>UPPER(RIGHT(LEFT('5in'!U91,2)))</f>
        <v/>
      </c>
      <c r="CU91" s="83" t="str">
        <f>UPPER(RIGHT(LEFT('5in'!U91,3)))</f>
        <v/>
      </c>
      <c r="CV91" s="83" t="str">
        <f>UPPER(RIGHT('5in'!U91))</f>
        <v/>
      </c>
      <c r="CW91" s="83" t="str">
        <f>UPPER(LEFT('5in'!Y91))</f>
        <v/>
      </c>
      <c r="CX91" s="83" t="str">
        <f>UPPER(RIGHT(LEFT('5in'!Y91,2)))</f>
        <v/>
      </c>
      <c r="CY91" s="83" t="str">
        <f>UPPER(RIGHT(LEFT('5in'!Y91,3)))</f>
        <v/>
      </c>
      <c r="CZ91" s="83" t="str">
        <f>UPPER(RIGHT('5in'!Y91))</f>
        <v/>
      </c>
    </row>
    <row r="92" spans="1:104" ht="19.5" customHeight="1">
      <c r="A92" s="64"/>
      <c r="B92" s="84" t="str">
        <f>STUDENTS!AA94</f>
        <v/>
      </c>
      <c r="C92" s="85">
        <f>STUDENTS!AB94</f>
        <v>0</v>
      </c>
      <c r="D92" s="236" t="str">
        <f>STUDENTS!AC94</f>
        <v/>
      </c>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2"/>
      <c r="AC92" s="64"/>
      <c r="AD92" s="381" t="str">
        <f t="shared" si="10"/>
        <v/>
      </c>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Z92" s="83" t="str">
        <f t="shared" si="7"/>
        <v/>
      </c>
      <c r="CA92" s="83">
        <f t="shared" si="8"/>
        <v>0</v>
      </c>
      <c r="CB92" s="83" t="str">
        <f t="shared" si="9"/>
        <v/>
      </c>
      <c r="CC92" s="83" t="str">
        <f>UPPER(LEFT('5in'!E92))</f>
        <v/>
      </c>
      <c r="CD92" s="83" t="str">
        <f>UPPER(RIGHT(LEFT('5in'!E92,2)))</f>
        <v/>
      </c>
      <c r="CE92" s="83" t="str">
        <f>UPPER(RIGHT(LEFT('5in'!E92,3)))</f>
        <v/>
      </c>
      <c r="CF92" s="83" t="str">
        <f>UPPER(RIGHT('5in'!E92))</f>
        <v/>
      </c>
      <c r="CG92" s="83" t="str">
        <f>UPPER(LEFT('5in'!I92))</f>
        <v/>
      </c>
      <c r="CH92" s="83" t="str">
        <f>UPPER(RIGHT(LEFT('5in'!I92,2)))</f>
        <v/>
      </c>
      <c r="CI92" s="83" t="str">
        <f>UPPER(RIGHT(LEFT('5in'!I92,3)))</f>
        <v/>
      </c>
      <c r="CJ92" s="83" t="str">
        <f>UPPER(RIGHT('5in'!I92))</f>
        <v/>
      </c>
      <c r="CK92" s="83" t="str">
        <f>UPPER(LEFT('5in'!M92))</f>
        <v/>
      </c>
      <c r="CL92" s="83" t="str">
        <f>UPPER(RIGHT(LEFT('5in'!M92,2)))</f>
        <v/>
      </c>
      <c r="CM92" s="83" t="str">
        <f>UPPER(RIGHT(LEFT('5in'!M92,3)))</f>
        <v/>
      </c>
      <c r="CN92" s="83" t="str">
        <f>UPPER(RIGHT('5in'!M92))</f>
        <v/>
      </c>
      <c r="CO92" s="83" t="str">
        <f>UPPER(LEFT('5in'!Q92))</f>
        <v/>
      </c>
      <c r="CP92" s="83" t="str">
        <f>UPPER(RIGHT(LEFT('5in'!Q92,2)))</f>
        <v/>
      </c>
      <c r="CQ92" s="83" t="str">
        <f>UPPER(RIGHT(LEFT('5in'!Q92,3)))</f>
        <v/>
      </c>
      <c r="CR92" s="83" t="str">
        <f>UPPER(RIGHT('5in'!Q92))</f>
        <v/>
      </c>
      <c r="CS92" s="83" t="str">
        <f>UPPER(LEFT('5in'!U92))</f>
        <v/>
      </c>
      <c r="CT92" s="83" t="str">
        <f>UPPER(RIGHT(LEFT('5in'!U92,2)))</f>
        <v/>
      </c>
      <c r="CU92" s="83" t="str">
        <f>UPPER(RIGHT(LEFT('5in'!U92,3)))</f>
        <v/>
      </c>
      <c r="CV92" s="83" t="str">
        <f>UPPER(RIGHT('5in'!U92))</f>
        <v/>
      </c>
      <c r="CW92" s="83" t="str">
        <f>UPPER(LEFT('5in'!Y92))</f>
        <v/>
      </c>
      <c r="CX92" s="83" t="str">
        <f>UPPER(RIGHT(LEFT('5in'!Y92,2)))</f>
        <v/>
      </c>
      <c r="CY92" s="83" t="str">
        <f>UPPER(RIGHT(LEFT('5in'!Y92,3)))</f>
        <v/>
      </c>
      <c r="CZ92" s="83" t="str">
        <f>UPPER(RIGHT('5in'!Y92))</f>
        <v/>
      </c>
    </row>
    <row r="93" spans="1:104" ht="19.5" customHeight="1">
      <c r="A93" s="64"/>
      <c r="B93" s="84" t="str">
        <f>STUDENTS!AA95</f>
        <v/>
      </c>
      <c r="C93" s="85">
        <f>STUDENTS!AB95</f>
        <v>0</v>
      </c>
      <c r="D93" s="236" t="str">
        <f>STUDENTS!AC95</f>
        <v/>
      </c>
      <c r="E93" s="741"/>
      <c r="F93" s="741"/>
      <c r="G93" s="741"/>
      <c r="H93" s="741"/>
      <c r="I93" s="741"/>
      <c r="J93" s="741"/>
      <c r="K93" s="741"/>
      <c r="L93" s="741"/>
      <c r="M93" s="741"/>
      <c r="N93" s="741"/>
      <c r="O93" s="741"/>
      <c r="P93" s="741"/>
      <c r="Q93" s="741"/>
      <c r="R93" s="741"/>
      <c r="S93" s="741"/>
      <c r="T93" s="741"/>
      <c r="U93" s="741"/>
      <c r="V93" s="741"/>
      <c r="W93" s="741"/>
      <c r="X93" s="741"/>
      <c r="Y93" s="741"/>
      <c r="Z93" s="741"/>
      <c r="AA93" s="741"/>
      <c r="AB93" s="742"/>
      <c r="AC93" s="64"/>
      <c r="AD93" s="381" t="str">
        <f t="shared" si="10"/>
        <v/>
      </c>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Z93" s="83" t="str">
        <f t="shared" si="7"/>
        <v/>
      </c>
      <c r="CA93" s="83">
        <f t="shared" si="8"/>
        <v>0</v>
      </c>
      <c r="CB93" s="83" t="str">
        <f t="shared" si="9"/>
        <v/>
      </c>
      <c r="CC93" s="83" t="str">
        <f>UPPER(LEFT('5in'!E93))</f>
        <v/>
      </c>
      <c r="CD93" s="83" t="str">
        <f>UPPER(RIGHT(LEFT('5in'!E93,2)))</f>
        <v/>
      </c>
      <c r="CE93" s="83" t="str">
        <f>UPPER(RIGHT(LEFT('5in'!E93,3)))</f>
        <v/>
      </c>
      <c r="CF93" s="83" t="str">
        <f>UPPER(RIGHT('5in'!E93))</f>
        <v/>
      </c>
      <c r="CG93" s="83" t="str">
        <f>UPPER(LEFT('5in'!I93))</f>
        <v/>
      </c>
      <c r="CH93" s="83" t="str">
        <f>UPPER(RIGHT(LEFT('5in'!I93,2)))</f>
        <v/>
      </c>
      <c r="CI93" s="83" t="str">
        <f>UPPER(RIGHT(LEFT('5in'!I93,3)))</f>
        <v/>
      </c>
      <c r="CJ93" s="83" t="str">
        <f>UPPER(RIGHT('5in'!I93))</f>
        <v/>
      </c>
      <c r="CK93" s="83" t="str">
        <f>UPPER(LEFT('5in'!M93))</f>
        <v/>
      </c>
      <c r="CL93" s="83" t="str">
        <f>UPPER(RIGHT(LEFT('5in'!M93,2)))</f>
        <v/>
      </c>
      <c r="CM93" s="83" t="str">
        <f>UPPER(RIGHT(LEFT('5in'!M93,3)))</f>
        <v/>
      </c>
      <c r="CN93" s="83" t="str">
        <f>UPPER(RIGHT('5in'!M93))</f>
        <v/>
      </c>
      <c r="CO93" s="83" t="str">
        <f>UPPER(LEFT('5in'!Q93))</f>
        <v/>
      </c>
      <c r="CP93" s="83" t="str">
        <f>UPPER(RIGHT(LEFT('5in'!Q93,2)))</f>
        <v/>
      </c>
      <c r="CQ93" s="83" t="str">
        <f>UPPER(RIGHT(LEFT('5in'!Q93,3)))</f>
        <v/>
      </c>
      <c r="CR93" s="83" t="str">
        <f>UPPER(RIGHT('5in'!Q93))</f>
        <v/>
      </c>
      <c r="CS93" s="83" t="str">
        <f>UPPER(LEFT('5in'!U93))</f>
        <v/>
      </c>
      <c r="CT93" s="83" t="str">
        <f>UPPER(RIGHT(LEFT('5in'!U93,2)))</f>
        <v/>
      </c>
      <c r="CU93" s="83" t="str">
        <f>UPPER(RIGHT(LEFT('5in'!U93,3)))</f>
        <v/>
      </c>
      <c r="CV93" s="83" t="str">
        <f>UPPER(RIGHT('5in'!U93))</f>
        <v/>
      </c>
      <c r="CW93" s="83" t="str">
        <f>UPPER(LEFT('5in'!Y93))</f>
        <v/>
      </c>
      <c r="CX93" s="83" t="str">
        <f>UPPER(RIGHT(LEFT('5in'!Y93,2)))</f>
        <v/>
      </c>
      <c r="CY93" s="83" t="str">
        <f>UPPER(RIGHT(LEFT('5in'!Y93,3)))</f>
        <v/>
      </c>
      <c r="CZ93" s="83" t="str">
        <f>UPPER(RIGHT('5in'!Y93))</f>
        <v/>
      </c>
    </row>
    <row r="94" spans="1:104" ht="19.5" customHeight="1">
      <c r="A94" s="64"/>
      <c r="B94" s="84" t="str">
        <f>STUDENTS!AA96</f>
        <v/>
      </c>
      <c r="C94" s="85">
        <f>STUDENTS!AB96</f>
        <v>0</v>
      </c>
      <c r="D94" s="236" t="str">
        <f>STUDENTS!AC96</f>
        <v/>
      </c>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2"/>
      <c r="AC94" s="64"/>
      <c r="AD94" s="381" t="str">
        <f t="shared" si="10"/>
        <v/>
      </c>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Z94" s="83" t="str">
        <f t="shared" si="7"/>
        <v/>
      </c>
      <c r="CA94" s="83">
        <f t="shared" si="8"/>
        <v>0</v>
      </c>
      <c r="CB94" s="83" t="str">
        <f t="shared" si="9"/>
        <v/>
      </c>
      <c r="CC94" s="83" t="str">
        <f>UPPER(LEFT('5in'!E94))</f>
        <v/>
      </c>
      <c r="CD94" s="83" t="str">
        <f>UPPER(RIGHT(LEFT('5in'!E94,2)))</f>
        <v/>
      </c>
      <c r="CE94" s="83" t="str">
        <f>UPPER(RIGHT(LEFT('5in'!E94,3)))</f>
        <v/>
      </c>
      <c r="CF94" s="83" t="str">
        <f>UPPER(RIGHT('5in'!E94))</f>
        <v/>
      </c>
      <c r="CG94" s="83" t="str">
        <f>UPPER(LEFT('5in'!I94))</f>
        <v/>
      </c>
      <c r="CH94" s="83" t="str">
        <f>UPPER(RIGHT(LEFT('5in'!I94,2)))</f>
        <v/>
      </c>
      <c r="CI94" s="83" t="str">
        <f>UPPER(RIGHT(LEFT('5in'!I94,3)))</f>
        <v/>
      </c>
      <c r="CJ94" s="83" t="str">
        <f>UPPER(RIGHT('5in'!I94))</f>
        <v/>
      </c>
      <c r="CK94" s="83" t="str">
        <f>UPPER(LEFT('5in'!M94))</f>
        <v/>
      </c>
      <c r="CL94" s="83" t="str">
        <f>UPPER(RIGHT(LEFT('5in'!M94,2)))</f>
        <v/>
      </c>
      <c r="CM94" s="83" t="str">
        <f>UPPER(RIGHT(LEFT('5in'!M94,3)))</f>
        <v/>
      </c>
      <c r="CN94" s="83" t="str">
        <f>UPPER(RIGHT('5in'!M94))</f>
        <v/>
      </c>
      <c r="CO94" s="83" t="str">
        <f>UPPER(LEFT('5in'!Q94))</f>
        <v/>
      </c>
      <c r="CP94" s="83" t="str">
        <f>UPPER(RIGHT(LEFT('5in'!Q94,2)))</f>
        <v/>
      </c>
      <c r="CQ94" s="83" t="str">
        <f>UPPER(RIGHT(LEFT('5in'!Q94,3)))</f>
        <v/>
      </c>
      <c r="CR94" s="83" t="str">
        <f>UPPER(RIGHT('5in'!Q94))</f>
        <v/>
      </c>
      <c r="CS94" s="83" t="str">
        <f>UPPER(LEFT('5in'!U94))</f>
        <v/>
      </c>
      <c r="CT94" s="83" t="str">
        <f>UPPER(RIGHT(LEFT('5in'!U94,2)))</f>
        <v/>
      </c>
      <c r="CU94" s="83" t="str">
        <f>UPPER(RIGHT(LEFT('5in'!U94,3)))</f>
        <v/>
      </c>
      <c r="CV94" s="83" t="str">
        <f>UPPER(RIGHT('5in'!U94))</f>
        <v/>
      </c>
      <c r="CW94" s="83" t="str">
        <f>UPPER(LEFT('5in'!Y94))</f>
        <v/>
      </c>
      <c r="CX94" s="83" t="str">
        <f>UPPER(RIGHT(LEFT('5in'!Y94,2)))</f>
        <v/>
      </c>
      <c r="CY94" s="83" t="str">
        <f>UPPER(RIGHT(LEFT('5in'!Y94,3)))</f>
        <v/>
      </c>
      <c r="CZ94" s="83" t="str">
        <f>UPPER(RIGHT('5in'!Y94))</f>
        <v/>
      </c>
    </row>
    <row r="95" spans="1:104" ht="19.5" customHeight="1">
      <c r="A95" s="64"/>
      <c r="B95" s="84" t="str">
        <f>STUDENTS!AA97</f>
        <v/>
      </c>
      <c r="C95" s="85">
        <f>STUDENTS!AB97</f>
        <v>0</v>
      </c>
      <c r="D95" s="236" t="str">
        <f>STUDENTS!AC97</f>
        <v/>
      </c>
      <c r="E95" s="741"/>
      <c r="F95" s="741"/>
      <c r="G95" s="741"/>
      <c r="H95" s="741"/>
      <c r="I95" s="741"/>
      <c r="J95" s="741"/>
      <c r="K95" s="741"/>
      <c r="L95" s="741"/>
      <c r="M95" s="741"/>
      <c r="N95" s="741"/>
      <c r="O95" s="741"/>
      <c r="P95" s="741"/>
      <c r="Q95" s="741"/>
      <c r="R95" s="741"/>
      <c r="S95" s="741"/>
      <c r="T95" s="741"/>
      <c r="U95" s="741"/>
      <c r="V95" s="741"/>
      <c r="W95" s="741"/>
      <c r="X95" s="741"/>
      <c r="Y95" s="741"/>
      <c r="Z95" s="741"/>
      <c r="AA95" s="741"/>
      <c r="AB95" s="742"/>
      <c r="AC95" s="64"/>
      <c r="AD95" s="381" t="str">
        <f t="shared" si="10"/>
        <v/>
      </c>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Z95" s="83" t="str">
        <f t="shared" si="7"/>
        <v/>
      </c>
      <c r="CA95" s="83">
        <f t="shared" si="8"/>
        <v>0</v>
      </c>
      <c r="CB95" s="83" t="str">
        <f t="shared" si="9"/>
        <v/>
      </c>
      <c r="CC95" s="83" t="str">
        <f>UPPER(LEFT('5in'!E95))</f>
        <v/>
      </c>
      <c r="CD95" s="83" t="str">
        <f>UPPER(RIGHT(LEFT('5in'!E95,2)))</f>
        <v/>
      </c>
      <c r="CE95" s="83" t="str">
        <f>UPPER(RIGHT(LEFT('5in'!E95,3)))</f>
        <v/>
      </c>
      <c r="CF95" s="83" t="str">
        <f>UPPER(RIGHT('5in'!E95))</f>
        <v/>
      </c>
      <c r="CG95" s="83" t="str">
        <f>UPPER(LEFT('5in'!I95))</f>
        <v/>
      </c>
      <c r="CH95" s="83" t="str">
        <f>UPPER(RIGHT(LEFT('5in'!I95,2)))</f>
        <v/>
      </c>
      <c r="CI95" s="83" t="str">
        <f>UPPER(RIGHT(LEFT('5in'!I95,3)))</f>
        <v/>
      </c>
      <c r="CJ95" s="83" t="str">
        <f>UPPER(RIGHT('5in'!I95))</f>
        <v/>
      </c>
      <c r="CK95" s="83" t="str">
        <f>UPPER(LEFT('5in'!M95))</f>
        <v/>
      </c>
      <c r="CL95" s="83" t="str">
        <f>UPPER(RIGHT(LEFT('5in'!M95,2)))</f>
        <v/>
      </c>
      <c r="CM95" s="83" t="str">
        <f>UPPER(RIGHT(LEFT('5in'!M95,3)))</f>
        <v/>
      </c>
      <c r="CN95" s="83" t="str">
        <f>UPPER(RIGHT('5in'!M95))</f>
        <v/>
      </c>
      <c r="CO95" s="83" t="str">
        <f>UPPER(LEFT('5in'!Q95))</f>
        <v/>
      </c>
      <c r="CP95" s="83" t="str">
        <f>UPPER(RIGHT(LEFT('5in'!Q95,2)))</f>
        <v/>
      </c>
      <c r="CQ95" s="83" t="str">
        <f>UPPER(RIGHT(LEFT('5in'!Q95,3)))</f>
        <v/>
      </c>
      <c r="CR95" s="83" t="str">
        <f>UPPER(RIGHT('5in'!Q95))</f>
        <v/>
      </c>
      <c r="CS95" s="83" t="str">
        <f>UPPER(LEFT('5in'!U95))</f>
        <v/>
      </c>
      <c r="CT95" s="83" t="str">
        <f>UPPER(RIGHT(LEFT('5in'!U95,2)))</f>
        <v/>
      </c>
      <c r="CU95" s="83" t="str">
        <f>UPPER(RIGHT(LEFT('5in'!U95,3)))</f>
        <v/>
      </c>
      <c r="CV95" s="83" t="str">
        <f>UPPER(RIGHT('5in'!U95))</f>
        <v/>
      </c>
      <c r="CW95" s="83" t="str">
        <f>UPPER(LEFT('5in'!Y95))</f>
        <v/>
      </c>
      <c r="CX95" s="83" t="str">
        <f>UPPER(RIGHT(LEFT('5in'!Y95,2)))</f>
        <v/>
      </c>
      <c r="CY95" s="83" t="str">
        <f>UPPER(RIGHT(LEFT('5in'!Y95,3)))</f>
        <v/>
      </c>
      <c r="CZ95" s="83" t="str">
        <f>UPPER(RIGHT('5in'!Y95))</f>
        <v/>
      </c>
    </row>
    <row r="96" spans="1:104" ht="19.5" customHeight="1">
      <c r="A96" s="64"/>
      <c r="B96" s="84" t="str">
        <f>STUDENTS!AA98</f>
        <v/>
      </c>
      <c r="C96" s="85">
        <f>STUDENTS!AB98</f>
        <v>0</v>
      </c>
      <c r="D96" s="236" t="str">
        <f>STUDENTS!AC98</f>
        <v/>
      </c>
      <c r="E96" s="741"/>
      <c r="F96" s="741"/>
      <c r="G96" s="741"/>
      <c r="H96" s="741"/>
      <c r="I96" s="741"/>
      <c r="J96" s="741"/>
      <c r="K96" s="741"/>
      <c r="L96" s="741"/>
      <c r="M96" s="741"/>
      <c r="N96" s="741"/>
      <c r="O96" s="741"/>
      <c r="P96" s="741"/>
      <c r="Q96" s="741"/>
      <c r="R96" s="741"/>
      <c r="S96" s="741"/>
      <c r="T96" s="741"/>
      <c r="U96" s="741"/>
      <c r="V96" s="741"/>
      <c r="W96" s="741"/>
      <c r="X96" s="741"/>
      <c r="Y96" s="741"/>
      <c r="Z96" s="741"/>
      <c r="AA96" s="741"/>
      <c r="AB96" s="742"/>
      <c r="AC96" s="64"/>
      <c r="AD96" s="381" t="str">
        <f t="shared" si="10"/>
        <v/>
      </c>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Z96" s="83" t="str">
        <f t="shared" si="7"/>
        <v/>
      </c>
      <c r="CA96" s="83">
        <f t="shared" si="8"/>
        <v>0</v>
      </c>
      <c r="CB96" s="83" t="str">
        <f t="shared" si="9"/>
        <v/>
      </c>
      <c r="CC96" s="83" t="str">
        <f>UPPER(LEFT('5in'!E96))</f>
        <v/>
      </c>
      <c r="CD96" s="83" t="str">
        <f>UPPER(RIGHT(LEFT('5in'!E96,2)))</f>
        <v/>
      </c>
      <c r="CE96" s="83" t="str">
        <f>UPPER(RIGHT(LEFT('5in'!E96,3)))</f>
        <v/>
      </c>
      <c r="CF96" s="83" t="str">
        <f>UPPER(RIGHT('5in'!E96))</f>
        <v/>
      </c>
      <c r="CG96" s="83" t="str">
        <f>UPPER(LEFT('5in'!I96))</f>
        <v/>
      </c>
      <c r="CH96" s="83" t="str">
        <f>UPPER(RIGHT(LEFT('5in'!I96,2)))</f>
        <v/>
      </c>
      <c r="CI96" s="83" t="str">
        <f>UPPER(RIGHT(LEFT('5in'!I96,3)))</f>
        <v/>
      </c>
      <c r="CJ96" s="83" t="str">
        <f>UPPER(RIGHT('5in'!I96))</f>
        <v/>
      </c>
      <c r="CK96" s="83" t="str">
        <f>UPPER(LEFT('5in'!M96))</f>
        <v/>
      </c>
      <c r="CL96" s="83" t="str">
        <f>UPPER(RIGHT(LEFT('5in'!M96,2)))</f>
        <v/>
      </c>
      <c r="CM96" s="83" t="str">
        <f>UPPER(RIGHT(LEFT('5in'!M96,3)))</f>
        <v/>
      </c>
      <c r="CN96" s="83" t="str">
        <f>UPPER(RIGHT('5in'!M96))</f>
        <v/>
      </c>
      <c r="CO96" s="83" t="str">
        <f>UPPER(LEFT('5in'!Q96))</f>
        <v/>
      </c>
      <c r="CP96" s="83" t="str">
        <f>UPPER(RIGHT(LEFT('5in'!Q96,2)))</f>
        <v/>
      </c>
      <c r="CQ96" s="83" t="str">
        <f>UPPER(RIGHT(LEFT('5in'!Q96,3)))</f>
        <v/>
      </c>
      <c r="CR96" s="83" t="str">
        <f>UPPER(RIGHT('5in'!Q96))</f>
        <v/>
      </c>
      <c r="CS96" s="83" t="str">
        <f>UPPER(LEFT('5in'!U96))</f>
        <v/>
      </c>
      <c r="CT96" s="83" t="str">
        <f>UPPER(RIGHT(LEFT('5in'!U96,2)))</f>
        <v/>
      </c>
      <c r="CU96" s="83" t="str">
        <f>UPPER(RIGHT(LEFT('5in'!U96,3)))</f>
        <v/>
      </c>
      <c r="CV96" s="83" t="str">
        <f>UPPER(RIGHT('5in'!U96))</f>
        <v/>
      </c>
      <c r="CW96" s="83" t="str">
        <f>UPPER(LEFT('5in'!Y96))</f>
        <v/>
      </c>
      <c r="CX96" s="83" t="str">
        <f>UPPER(RIGHT(LEFT('5in'!Y96,2)))</f>
        <v/>
      </c>
      <c r="CY96" s="83" t="str">
        <f>UPPER(RIGHT(LEFT('5in'!Y96,3)))</f>
        <v/>
      </c>
      <c r="CZ96" s="83" t="str">
        <f>UPPER(RIGHT('5in'!Y96))</f>
        <v/>
      </c>
    </row>
    <row r="97" spans="1:104" ht="19.5" customHeight="1">
      <c r="A97" s="64"/>
      <c r="B97" s="84" t="str">
        <f>STUDENTS!AA99</f>
        <v/>
      </c>
      <c r="C97" s="85">
        <f>STUDENTS!AB99</f>
        <v>0</v>
      </c>
      <c r="D97" s="236" t="str">
        <f>STUDENTS!AC99</f>
        <v/>
      </c>
      <c r="E97" s="741"/>
      <c r="F97" s="741"/>
      <c r="G97" s="741"/>
      <c r="H97" s="741"/>
      <c r="I97" s="741"/>
      <c r="J97" s="741"/>
      <c r="K97" s="741"/>
      <c r="L97" s="741"/>
      <c r="M97" s="741"/>
      <c r="N97" s="741"/>
      <c r="O97" s="741"/>
      <c r="P97" s="741"/>
      <c r="Q97" s="741"/>
      <c r="R97" s="741"/>
      <c r="S97" s="741"/>
      <c r="T97" s="741"/>
      <c r="U97" s="741"/>
      <c r="V97" s="741"/>
      <c r="W97" s="741"/>
      <c r="X97" s="741"/>
      <c r="Y97" s="741"/>
      <c r="Z97" s="741"/>
      <c r="AA97" s="741"/>
      <c r="AB97" s="742"/>
      <c r="AC97" s="64"/>
      <c r="AD97" s="381" t="str">
        <f t="shared" si="10"/>
        <v/>
      </c>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Z97" s="83" t="str">
        <f t="shared" si="7"/>
        <v/>
      </c>
      <c r="CA97" s="83">
        <f t="shared" si="8"/>
        <v>0</v>
      </c>
      <c r="CB97" s="83" t="str">
        <f t="shared" si="9"/>
        <v/>
      </c>
      <c r="CC97" s="83" t="str">
        <f>UPPER(LEFT('5in'!E97))</f>
        <v/>
      </c>
      <c r="CD97" s="83" t="str">
        <f>UPPER(RIGHT(LEFT('5in'!E97,2)))</f>
        <v/>
      </c>
      <c r="CE97" s="83" t="str">
        <f>UPPER(RIGHT(LEFT('5in'!E97,3)))</f>
        <v/>
      </c>
      <c r="CF97" s="83" t="str">
        <f>UPPER(RIGHT('5in'!E97))</f>
        <v/>
      </c>
      <c r="CG97" s="83" t="str">
        <f>UPPER(LEFT('5in'!I97))</f>
        <v/>
      </c>
      <c r="CH97" s="83" t="str">
        <f>UPPER(RIGHT(LEFT('5in'!I97,2)))</f>
        <v/>
      </c>
      <c r="CI97" s="83" t="str">
        <f>UPPER(RIGHT(LEFT('5in'!I97,3)))</f>
        <v/>
      </c>
      <c r="CJ97" s="83" t="str">
        <f>UPPER(RIGHT('5in'!I97))</f>
        <v/>
      </c>
      <c r="CK97" s="83" t="str">
        <f>UPPER(LEFT('5in'!M97))</f>
        <v/>
      </c>
      <c r="CL97" s="83" t="str">
        <f>UPPER(RIGHT(LEFT('5in'!M97,2)))</f>
        <v/>
      </c>
      <c r="CM97" s="83" t="str">
        <f>UPPER(RIGHT(LEFT('5in'!M97,3)))</f>
        <v/>
      </c>
      <c r="CN97" s="83" t="str">
        <f>UPPER(RIGHT('5in'!M97))</f>
        <v/>
      </c>
      <c r="CO97" s="83" t="str">
        <f>UPPER(LEFT('5in'!Q97))</f>
        <v/>
      </c>
      <c r="CP97" s="83" t="str">
        <f>UPPER(RIGHT(LEFT('5in'!Q97,2)))</f>
        <v/>
      </c>
      <c r="CQ97" s="83" t="str">
        <f>UPPER(RIGHT(LEFT('5in'!Q97,3)))</f>
        <v/>
      </c>
      <c r="CR97" s="83" t="str">
        <f>UPPER(RIGHT('5in'!Q97))</f>
        <v/>
      </c>
      <c r="CS97" s="83" t="str">
        <f>UPPER(LEFT('5in'!U97))</f>
        <v/>
      </c>
      <c r="CT97" s="83" t="str">
        <f>UPPER(RIGHT(LEFT('5in'!U97,2)))</f>
        <v/>
      </c>
      <c r="CU97" s="83" t="str">
        <f>UPPER(RIGHT(LEFT('5in'!U97,3)))</f>
        <v/>
      </c>
      <c r="CV97" s="83" t="str">
        <f>UPPER(RIGHT('5in'!U97))</f>
        <v/>
      </c>
      <c r="CW97" s="83" t="str">
        <f>UPPER(LEFT('5in'!Y97))</f>
        <v/>
      </c>
      <c r="CX97" s="83" t="str">
        <f>UPPER(RIGHT(LEFT('5in'!Y97,2)))</f>
        <v/>
      </c>
      <c r="CY97" s="83" t="str">
        <f>UPPER(RIGHT(LEFT('5in'!Y97,3)))</f>
        <v/>
      </c>
      <c r="CZ97" s="83" t="str">
        <f>UPPER(RIGHT('5in'!Y97))</f>
        <v/>
      </c>
    </row>
    <row r="98" spans="1:104" ht="19.5" customHeight="1">
      <c r="A98" s="64"/>
      <c r="B98" s="84" t="str">
        <f>STUDENTS!AA100</f>
        <v/>
      </c>
      <c r="C98" s="85">
        <f>STUDENTS!AB100</f>
        <v>0</v>
      </c>
      <c r="D98" s="236" t="str">
        <f>STUDENTS!AC100</f>
        <v/>
      </c>
      <c r="E98" s="741"/>
      <c r="F98" s="741"/>
      <c r="G98" s="741"/>
      <c r="H98" s="741"/>
      <c r="I98" s="741"/>
      <c r="J98" s="741"/>
      <c r="K98" s="741"/>
      <c r="L98" s="741"/>
      <c r="M98" s="741"/>
      <c r="N98" s="741"/>
      <c r="O98" s="741"/>
      <c r="P98" s="741"/>
      <c r="Q98" s="741"/>
      <c r="R98" s="741"/>
      <c r="S98" s="741"/>
      <c r="T98" s="741"/>
      <c r="U98" s="741"/>
      <c r="V98" s="741"/>
      <c r="W98" s="741"/>
      <c r="X98" s="741"/>
      <c r="Y98" s="741"/>
      <c r="Z98" s="741"/>
      <c r="AA98" s="741"/>
      <c r="AB98" s="742"/>
      <c r="AC98" s="64"/>
      <c r="AD98" s="381" t="str">
        <f t="shared" si="10"/>
        <v/>
      </c>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Z98" s="83" t="str">
        <f t="shared" si="7"/>
        <v/>
      </c>
      <c r="CA98" s="83">
        <f t="shared" si="8"/>
        <v>0</v>
      </c>
      <c r="CB98" s="83" t="str">
        <f t="shared" si="9"/>
        <v/>
      </c>
      <c r="CC98" s="83" t="str">
        <f>UPPER(LEFT('5in'!E98))</f>
        <v/>
      </c>
      <c r="CD98" s="83" t="str">
        <f>UPPER(RIGHT(LEFT('5in'!E98,2)))</f>
        <v/>
      </c>
      <c r="CE98" s="83" t="str">
        <f>UPPER(RIGHT(LEFT('5in'!E98,3)))</f>
        <v/>
      </c>
      <c r="CF98" s="83" t="str">
        <f>UPPER(RIGHT('5in'!E98))</f>
        <v/>
      </c>
      <c r="CG98" s="83" t="str">
        <f>UPPER(LEFT('5in'!I98))</f>
        <v/>
      </c>
      <c r="CH98" s="83" t="str">
        <f>UPPER(RIGHT(LEFT('5in'!I98,2)))</f>
        <v/>
      </c>
      <c r="CI98" s="83" t="str">
        <f>UPPER(RIGHT(LEFT('5in'!I98,3)))</f>
        <v/>
      </c>
      <c r="CJ98" s="83" t="str">
        <f>UPPER(RIGHT('5in'!I98))</f>
        <v/>
      </c>
      <c r="CK98" s="83" t="str">
        <f>UPPER(LEFT('5in'!M98))</f>
        <v/>
      </c>
      <c r="CL98" s="83" t="str">
        <f>UPPER(RIGHT(LEFT('5in'!M98,2)))</f>
        <v/>
      </c>
      <c r="CM98" s="83" t="str">
        <f>UPPER(RIGHT(LEFT('5in'!M98,3)))</f>
        <v/>
      </c>
      <c r="CN98" s="83" t="str">
        <f>UPPER(RIGHT('5in'!M98))</f>
        <v/>
      </c>
      <c r="CO98" s="83" t="str">
        <f>UPPER(LEFT('5in'!Q98))</f>
        <v/>
      </c>
      <c r="CP98" s="83" t="str">
        <f>UPPER(RIGHT(LEFT('5in'!Q98,2)))</f>
        <v/>
      </c>
      <c r="CQ98" s="83" t="str">
        <f>UPPER(RIGHT(LEFT('5in'!Q98,3)))</f>
        <v/>
      </c>
      <c r="CR98" s="83" t="str">
        <f>UPPER(RIGHT('5in'!Q98))</f>
        <v/>
      </c>
      <c r="CS98" s="83" t="str">
        <f>UPPER(LEFT('5in'!U98))</f>
        <v/>
      </c>
      <c r="CT98" s="83" t="str">
        <f>UPPER(RIGHT(LEFT('5in'!U98,2)))</f>
        <v/>
      </c>
      <c r="CU98" s="83" t="str">
        <f>UPPER(RIGHT(LEFT('5in'!U98,3)))</f>
        <v/>
      </c>
      <c r="CV98" s="83" t="str">
        <f>UPPER(RIGHT('5in'!U98))</f>
        <v/>
      </c>
      <c r="CW98" s="83" t="str">
        <f>UPPER(LEFT('5in'!Y98))</f>
        <v/>
      </c>
      <c r="CX98" s="83" t="str">
        <f>UPPER(RIGHT(LEFT('5in'!Y98,2)))</f>
        <v/>
      </c>
      <c r="CY98" s="83" t="str">
        <f>UPPER(RIGHT(LEFT('5in'!Y98,3)))</f>
        <v/>
      </c>
      <c r="CZ98" s="83" t="str">
        <f>UPPER(RIGHT('5in'!Y98))</f>
        <v/>
      </c>
    </row>
    <row r="99" spans="1:104" ht="19.5" customHeight="1">
      <c r="A99" s="64"/>
      <c r="B99" s="84" t="str">
        <f>STUDENTS!AA101</f>
        <v/>
      </c>
      <c r="C99" s="85">
        <f>STUDENTS!AB101</f>
        <v>0</v>
      </c>
      <c r="D99" s="236" t="str">
        <f>STUDENTS!AC101</f>
        <v/>
      </c>
      <c r="E99" s="741"/>
      <c r="F99" s="741"/>
      <c r="G99" s="741"/>
      <c r="H99" s="741"/>
      <c r="I99" s="741"/>
      <c r="J99" s="741"/>
      <c r="K99" s="741"/>
      <c r="L99" s="741"/>
      <c r="M99" s="741"/>
      <c r="N99" s="741"/>
      <c r="O99" s="741"/>
      <c r="P99" s="741"/>
      <c r="Q99" s="741"/>
      <c r="R99" s="741"/>
      <c r="S99" s="741"/>
      <c r="T99" s="741"/>
      <c r="U99" s="741"/>
      <c r="V99" s="741"/>
      <c r="W99" s="741"/>
      <c r="X99" s="741"/>
      <c r="Y99" s="741"/>
      <c r="Z99" s="741"/>
      <c r="AA99" s="741"/>
      <c r="AB99" s="742"/>
      <c r="AC99" s="64"/>
      <c r="AD99" s="381" t="str">
        <f t="shared" si="10"/>
        <v/>
      </c>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Z99" s="83" t="str">
        <f t="shared" si="7"/>
        <v/>
      </c>
      <c r="CA99" s="83">
        <f t="shared" si="8"/>
        <v>0</v>
      </c>
      <c r="CB99" s="83" t="str">
        <f t="shared" si="9"/>
        <v/>
      </c>
      <c r="CC99" s="83" t="str">
        <f>UPPER(LEFT('5in'!E99))</f>
        <v/>
      </c>
      <c r="CD99" s="83" t="str">
        <f>UPPER(RIGHT(LEFT('5in'!E99,2)))</f>
        <v/>
      </c>
      <c r="CE99" s="83" t="str">
        <f>UPPER(RIGHT(LEFT('5in'!E99,3)))</f>
        <v/>
      </c>
      <c r="CF99" s="83" t="str">
        <f>UPPER(RIGHT('5in'!E99))</f>
        <v/>
      </c>
      <c r="CG99" s="83" t="str">
        <f>UPPER(LEFT('5in'!I99))</f>
        <v/>
      </c>
      <c r="CH99" s="83" t="str">
        <f>UPPER(RIGHT(LEFT('5in'!I99,2)))</f>
        <v/>
      </c>
      <c r="CI99" s="83" t="str">
        <f>UPPER(RIGHT(LEFT('5in'!I99,3)))</f>
        <v/>
      </c>
      <c r="CJ99" s="83" t="str">
        <f>UPPER(RIGHT('5in'!I99))</f>
        <v/>
      </c>
      <c r="CK99" s="83" t="str">
        <f>UPPER(LEFT('5in'!M99))</f>
        <v/>
      </c>
      <c r="CL99" s="83" t="str">
        <f>UPPER(RIGHT(LEFT('5in'!M99,2)))</f>
        <v/>
      </c>
      <c r="CM99" s="83" t="str">
        <f>UPPER(RIGHT(LEFT('5in'!M99,3)))</f>
        <v/>
      </c>
      <c r="CN99" s="83" t="str">
        <f>UPPER(RIGHT('5in'!M99))</f>
        <v/>
      </c>
      <c r="CO99" s="83" t="str">
        <f>UPPER(LEFT('5in'!Q99))</f>
        <v/>
      </c>
      <c r="CP99" s="83" t="str">
        <f>UPPER(RIGHT(LEFT('5in'!Q99,2)))</f>
        <v/>
      </c>
      <c r="CQ99" s="83" t="str">
        <f>UPPER(RIGHT(LEFT('5in'!Q99,3)))</f>
        <v/>
      </c>
      <c r="CR99" s="83" t="str">
        <f>UPPER(RIGHT('5in'!Q99))</f>
        <v/>
      </c>
      <c r="CS99" s="83" t="str">
        <f>UPPER(LEFT('5in'!U99))</f>
        <v/>
      </c>
      <c r="CT99" s="83" t="str">
        <f>UPPER(RIGHT(LEFT('5in'!U99,2)))</f>
        <v/>
      </c>
      <c r="CU99" s="83" t="str">
        <f>UPPER(RIGHT(LEFT('5in'!U99,3)))</f>
        <v/>
      </c>
      <c r="CV99" s="83" t="str">
        <f>UPPER(RIGHT('5in'!U99))</f>
        <v/>
      </c>
      <c r="CW99" s="83" t="str">
        <f>UPPER(LEFT('5in'!Y99))</f>
        <v/>
      </c>
      <c r="CX99" s="83" t="str">
        <f>UPPER(RIGHT(LEFT('5in'!Y99,2)))</f>
        <v/>
      </c>
      <c r="CY99" s="83" t="str">
        <f>UPPER(RIGHT(LEFT('5in'!Y99,3)))</f>
        <v/>
      </c>
      <c r="CZ99" s="83" t="str">
        <f>UPPER(RIGHT('5in'!Y99))</f>
        <v/>
      </c>
    </row>
    <row r="100" spans="1:104" ht="19.5" customHeight="1">
      <c r="A100" s="64"/>
      <c r="B100" s="84" t="str">
        <f>STUDENTS!AA102</f>
        <v/>
      </c>
      <c r="C100" s="85">
        <f>STUDENTS!AB102</f>
        <v>0</v>
      </c>
      <c r="D100" s="236" t="str">
        <f>STUDENTS!AC102</f>
        <v/>
      </c>
      <c r="E100" s="741"/>
      <c r="F100" s="741"/>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2"/>
      <c r="AC100" s="64"/>
      <c r="AD100" s="381" t="str">
        <f t="shared" si="10"/>
        <v/>
      </c>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Z100" s="83" t="str">
        <f t="shared" si="7"/>
        <v/>
      </c>
      <c r="CA100" s="83">
        <f t="shared" si="8"/>
        <v>0</v>
      </c>
      <c r="CB100" s="83" t="str">
        <f t="shared" si="9"/>
        <v/>
      </c>
      <c r="CC100" s="83" t="str">
        <f>UPPER(LEFT('5in'!E100))</f>
        <v/>
      </c>
      <c r="CD100" s="83" t="str">
        <f>UPPER(RIGHT(LEFT('5in'!E100,2)))</f>
        <v/>
      </c>
      <c r="CE100" s="83" t="str">
        <f>UPPER(RIGHT(LEFT('5in'!E100,3)))</f>
        <v/>
      </c>
      <c r="CF100" s="83" t="str">
        <f>UPPER(RIGHT('5in'!E100))</f>
        <v/>
      </c>
      <c r="CG100" s="83" t="str">
        <f>UPPER(LEFT('5in'!I100))</f>
        <v/>
      </c>
      <c r="CH100" s="83" t="str">
        <f>UPPER(RIGHT(LEFT('5in'!I100,2)))</f>
        <v/>
      </c>
      <c r="CI100" s="83" t="str">
        <f>UPPER(RIGHT(LEFT('5in'!I100,3)))</f>
        <v/>
      </c>
      <c r="CJ100" s="83" t="str">
        <f>UPPER(RIGHT('5in'!I100))</f>
        <v/>
      </c>
      <c r="CK100" s="83" t="str">
        <f>UPPER(LEFT('5in'!M100))</f>
        <v/>
      </c>
      <c r="CL100" s="83" t="str">
        <f>UPPER(RIGHT(LEFT('5in'!M100,2)))</f>
        <v/>
      </c>
      <c r="CM100" s="83" t="str">
        <f>UPPER(RIGHT(LEFT('5in'!M100,3)))</f>
        <v/>
      </c>
      <c r="CN100" s="83" t="str">
        <f>UPPER(RIGHT('5in'!M100))</f>
        <v/>
      </c>
      <c r="CO100" s="83" t="str">
        <f>UPPER(LEFT('5in'!Q100))</f>
        <v/>
      </c>
      <c r="CP100" s="83" t="str">
        <f>UPPER(RIGHT(LEFT('5in'!Q100,2)))</f>
        <v/>
      </c>
      <c r="CQ100" s="83" t="str">
        <f>UPPER(RIGHT(LEFT('5in'!Q100,3)))</f>
        <v/>
      </c>
      <c r="CR100" s="83" t="str">
        <f>UPPER(RIGHT('5in'!Q100))</f>
        <v/>
      </c>
      <c r="CS100" s="83" t="str">
        <f>UPPER(LEFT('5in'!U100))</f>
        <v/>
      </c>
      <c r="CT100" s="83" t="str">
        <f>UPPER(RIGHT(LEFT('5in'!U100,2)))</f>
        <v/>
      </c>
      <c r="CU100" s="83" t="str">
        <f>UPPER(RIGHT(LEFT('5in'!U100,3)))</f>
        <v/>
      </c>
      <c r="CV100" s="83" t="str">
        <f>UPPER(RIGHT('5in'!U100))</f>
        <v/>
      </c>
      <c r="CW100" s="83" t="str">
        <f>UPPER(LEFT('5in'!Y100))</f>
        <v/>
      </c>
      <c r="CX100" s="83" t="str">
        <f>UPPER(RIGHT(LEFT('5in'!Y100,2)))</f>
        <v/>
      </c>
      <c r="CY100" s="83" t="str">
        <f>UPPER(RIGHT(LEFT('5in'!Y100,3)))</f>
        <v/>
      </c>
      <c r="CZ100" s="83" t="str">
        <f>UPPER(RIGHT('5in'!Y100))</f>
        <v/>
      </c>
    </row>
    <row r="101" spans="1:104" ht="19.5" customHeight="1">
      <c r="A101" s="64"/>
      <c r="B101" s="84" t="str">
        <f>STUDENTS!AA103</f>
        <v/>
      </c>
      <c r="C101" s="85">
        <f>STUDENTS!AB103</f>
        <v>0</v>
      </c>
      <c r="D101" s="236" t="str">
        <f>STUDENTS!AC103</f>
        <v/>
      </c>
      <c r="E101" s="741"/>
      <c r="F101" s="741"/>
      <c r="G101" s="741"/>
      <c r="H101" s="741"/>
      <c r="I101" s="741"/>
      <c r="J101" s="741"/>
      <c r="K101" s="741"/>
      <c r="L101" s="741"/>
      <c r="M101" s="741"/>
      <c r="N101" s="741"/>
      <c r="O101" s="741"/>
      <c r="P101" s="741"/>
      <c r="Q101" s="741"/>
      <c r="R101" s="741"/>
      <c r="S101" s="741"/>
      <c r="T101" s="741"/>
      <c r="U101" s="741"/>
      <c r="V101" s="741"/>
      <c r="W101" s="741"/>
      <c r="X101" s="741"/>
      <c r="Y101" s="741"/>
      <c r="Z101" s="741"/>
      <c r="AA101" s="741"/>
      <c r="AB101" s="742"/>
      <c r="AC101" s="64"/>
      <c r="AD101" s="381" t="str">
        <f t="shared" si="10"/>
        <v/>
      </c>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Z101" s="83" t="str">
        <f t="shared" si="7"/>
        <v/>
      </c>
      <c r="CA101" s="83">
        <f t="shared" si="8"/>
        <v>0</v>
      </c>
      <c r="CB101" s="83" t="str">
        <f t="shared" si="9"/>
        <v/>
      </c>
      <c r="CC101" s="83" t="str">
        <f>UPPER(LEFT('5in'!E101))</f>
        <v/>
      </c>
      <c r="CD101" s="83" t="str">
        <f>UPPER(RIGHT(LEFT('5in'!E101,2)))</f>
        <v/>
      </c>
      <c r="CE101" s="83" t="str">
        <f>UPPER(RIGHT(LEFT('5in'!E101,3)))</f>
        <v/>
      </c>
      <c r="CF101" s="83" t="str">
        <f>UPPER(RIGHT('5in'!E101))</f>
        <v/>
      </c>
      <c r="CG101" s="83" t="str">
        <f>UPPER(LEFT('5in'!I101))</f>
        <v/>
      </c>
      <c r="CH101" s="83" t="str">
        <f>UPPER(RIGHT(LEFT('5in'!I101,2)))</f>
        <v/>
      </c>
      <c r="CI101" s="83" t="str">
        <f>UPPER(RIGHT(LEFT('5in'!I101,3)))</f>
        <v/>
      </c>
      <c r="CJ101" s="83" t="str">
        <f>UPPER(RIGHT('5in'!I101))</f>
        <v/>
      </c>
      <c r="CK101" s="83" t="str">
        <f>UPPER(LEFT('5in'!M101))</f>
        <v/>
      </c>
      <c r="CL101" s="83" t="str">
        <f>UPPER(RIGHT(LEFT('5in'!M101,2)))</f>
        <v/>
      </c>
      <c r="CM101" s="83" t="str">
        <f>UPPER(RIGHT(LEFT('5in'!M101,3)))</f>
        <v/>
      </c>
      <c r="CN101" s="83" t="str">
        <f>UPPER(RIGHT('5in'!M101))</f>
        <v/>
      </c>
      <c r="CO101" s="83" t="str">
        <f>UPPER(LEFT('5in'!Q101))</f>
        <v/>
      </c>
      <c r="CP101" s="83" t="str">
        <f>UPPER(RIGHT(LEFT('5in'!Q101,2)))</f>
        <v/>
      </c>
      <c r="CQ101" s="83" t="str">
        <f>UPPER(RIGHT(LEFT('5in'!Q101,3)))</f>
        <v/>
      </c>
      <c r="CR101" s="83" t="str">
        <f>UPPER(RIGHT('5in'!Q101))</f>
        <v/>
      </c>
      <c r="CS101" s="83" t="str">
        <f>UPPER(LEFT('5in'!U101))</f>
        <v/>
      </c>
      <c r="CT101" s="83" t="str">
        <f>UPPER(RIGHT(LEFT('5in'!U101,2)))</f>
        <v/>
      </c>
      <c r="CU101" s="83" t="str">
        <f>UPPER(RIGHT(LEFT('5in'!U101,3)))</f>
        <v/>
      </c>
      <c r="CV101" s="83" t="str">
        <f>UPPER(RIGHT('5in'!U101))</f>
        <v/>
      </c>
      <c r="CW101" s="83" t="str">
        <f>UPPER(LEFT('5in'!Y101))</f>
        <v/>
      </c>
      <c r="CX101" s="83" t="str">
        <f>UPPER(RIGHT(LEFT('5in'!Y101,2)))</f>
        <v/>
      </c>
      <c r="CY101" s="83" t="str">
        <f>UPPER(RIGHT(LEFT('5in'!Y101,3)))</f>
        <v/>
      </c>
      <c r="CZ101" s="83" t="str">
        <f>UPPER(RIGHT('5in'!Y101))</f>
        <v/>
      </c>
    </row>
    <row r="102" spans="1:104" ht="19.5" customHeight="1">
      <c r="A102" s="64"/>
      <c r="B102" s="84" t="str">
        <f>STUDENTS!AA104</f>
        <v/>
      </c>
      <c r="C102" s="85">
        <f>STUDENTS!AB104</f>
        <v>0</v>
      </c>
      <c r="D102" s="236" t="str">
        <f>STUDENTS!AC104</f>
        <v/>
      </c>
      <c r="E102" s="741"/>
      <c r="F102" s="741"/>
      <c r="G102" s="741"/>
      <c r="H102" s="741"/>
      <c r="I102" s="741"/>
      <c r="J102" s="741"/>
      <c r="K102" s="741"/>
      <c r="L102" s="741"/>
      <c r="M102" s="741"/>
      <c r="N102" s="741"/>
      <c r="O102" s="741"/>
      <c r="P102" s="741"/>
      <c r="Q102" s="741"/>
      <c r="R102" s="741"/>
      <c r="S102" s="741"/>
      <c r="T102" s="741"/>
      <c r="U102" s="741"/>
      <c r="V102" s="741"/>
      <c r="W102" s="741"/>
      <c r="X102" s="741"/>
      <c r="Y102" s="741"/>
      <c r="Z102" s="741"/>
      <c r="AA102" s="741"/>
      <c r="AB102" s="742"/>
      <c r="AC102" s="64"/>
      <c r="AD102" s="381" t="str">
        <f t="shared" si="10"/>
        <v/>
      </c>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Z102" s="83" t="str">
        <f t="shared" si="7"/>
        <v/>
      </c>
      <c r="CA102" s="83">
        <f t="shared" si="8"/>
        <v>0</v>
      </c>
      <c r="CB102" s="83" t="str">
        <f t="shared" si="9"/>
        <v/>
      </c>
      <c r="CC102" s="83" t="str">
        <f>UPPER(LEFT('5in'!E102))</f>
        <v/>
      </c>
      <c r="CD102" s="83" t="str">
        <f>UPPER(RIGHT(LEFT('5in'!E102,2)))</f>
        <v/>
      </c>
      <c r="CE102" s="83" t="str">
        <f>UPPER(RIGHT(LEFT('5in'!E102,3)))</f>
        <v/>
      </c>
      <c r="CF102" s="83" t="str">
        <f>UPPER(RIGHT('5in'!E102))</f>
        <v/>
      </c>
      <c r="CG102" s="83" t="str">
        <f>UPPER(LEFT('5in'!I102))</f>
        <v/>
      </c>
      <c r="CH102" s="83" t="str">
        <f>UPPER(RIGHT(LEFT('5in'!I102,2)))</f>
        <v/>
      </c>
      <c r="CI102" s="83" t="str">
        <f>UPPER(RIGHT(LEFT('5in'!I102,3)))</f>
        <v/>
      </c>
      <c r="CJ102" s="83" t="str">
        <f>UPPER(RIGHT('5in'!I102))</f>
        <v/>
      </c>
      <c r="CK102" s="83" t="str">
        <f>UPPER(LEFT('5in'!M102))</f>
        <v/>
      </c>
      <c r="CL102" s="83" t="str">
        <f>UPPER(RIGHT(LEFT('5in'!M102,2)))</f>
        <v/>
      </c>
      <c r="CM102" s="83" t="str">
        <f>UPPER(RIGHT(LEFT('5in'!M102,3)))</f>
        <v/>
      </c>
      <c r="CN102" s="83" t="str">
        <f>UPPER(RIGHT('5in'!M102))</f>
        <v/>
      </c>
      <c r="CO102" s="83" t="str">
        <f>UPPER(LEFT('5in'!Q102))</f>
        <v/>
      </c>
      <c r="CP102" s="83" t="str">
        <f>UPPER(RIGHT(LEFT('5in'!Q102,2)))</f>
        <v/>
      </c>
      <c r="CQ102" s="83" t="str">
        <f>UPPER(RIGHT(LEFT('5in'!Q102,3)))</f>
        <v/>
      </c>
      <c r="CR102" s="83" t="str">
        <f>UPPER(RIGHT('5in'!Q102))</f>
        <v/>
      </c>
      <c r="CS102" s="83" t="str">
        <f>UPPER(LEFT('5in'!U102))</f>
        <v/>
      </c>
      <c r="CT102" s="83" t="str">
        <f>UPPER(RIGHT(LEFT('5in'!U102,2)))</f>
        <v/>
      </c>
      <c r="CU102" s="83" t="str">
        <f>UPPER(RIGHT(LEFT('5in'!U102,3)))</f>
        <v/>
      </c>
      <c r="CV102" s="83" t="str">
        <f>UPPER(RIGHT('5in'!U102))</f>
        <v/>
      </c>
      <c r="CW102" s="83" t="str">
        <f>UPPER(LEFT('5in'!Y102))</f>
        <v/>
      </c>
      <c r="CX102" s="83" t="str">
        <f>UPPER(RIGHT(LEFT('5in'!Y102,2)))</f>
        <v/>
      </c>
      <c r="CY102" s="83" t="str">
        <f>UPPER(RIGHT(LEFT('5in'!Y102,3)))</f>
        <v/>
      </c>
      <c r="CZ102" s="83" t="str">
        <f>UPPER(RIGHT('5in'!Y102))</f>
        <v/>
      </c>
    </row>
    <row r="103" spans="1:104" ht="19.5" customHeight="1">
      <c r="A103" s="64"/>
      <c r="B103" s="84" t="str">
        <f>STUDENTS!AA105</f>
        <v/>
      </c>
      <c r="C103" s="85">
        <f>STUDENTS!AB105</f>
        <v>0</v>
      </c>
      <c r="D103" s="236" t="str">
        <f>STUDENTS!AC105</f>
        <v/>
      </c>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2"/>
      <c r="AC103" s="64"/>
      <c r="AD103" s="381" t="str">
        <f t="shared" si="10"/>
        <v/>
      </c>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Z103" s="83" t="str">
        <f t="shared" si="7"/>
        <v/>
      </c>
      <c r="CA103" s="83">
        <f t="shared" si="8"/>
        <v>0</v>
      </c>
      <c r="CB103" s="83" t="str">
        <f t="shared" si="9"/>
        <v/>
      </c>
      <c r="CC103" s="83" t="str">
        <f>UPPER(LEFT('5in'!E103))</f>
        <v/>
      </c>
      <c r="CD103" s="83" t="str">
        <f>UPPER(RIGHT(LEFT('5in'!E103,2)))</f>
        <v/>
      </c>
      <c r="CE103" s="83" t="str">
        <f>UPPER(RIGHT(LEFT('5in'!E103,3)))</f>
        <v/>
      </c>
      <c r="CF103" s="83" t="str">
        <f>UPPER(RIGHT('5in'!E103))</f>
        <v/>
      </c>
      <c r="CG103" s="83" t="str">
        <f>UPPER(LEFT('5in'!I103))</f>
        <v/>
      </c>
      <c r="CH103" s="83" t="str">
        <f>UPPER(RIGHT(LEFT('5in'!I103,2)))</f>
        <v/>
      </c>
      <c r="CI103" s="83" t="str">
        <f>UPPER(RIGHT(LEFT('5in'!I103,3)))</f>
        <v/>
      </c>
      <c r="CJ103" s="83" t="str">
        <f>UPPER(RIGHT('5in'!I103))</f>
        <v/>
      </c>
      <c r="CK103" s="83" t="str">
        <f>UPPER(LEFT('5in'!M103))</f>
        <v/>
      </c>
      <c r="CL103" s="83" t="str">
        <f>UPPER(RIGHT(LEFT('5in'!M103,2)))</f>
        <v/>
      </c>
      <c r="CM103" s="83" t="str">
        <f>UPPER(RIGHT(LEFT('5in'!M103,3)))</f>
        <v/>
      </c>
      <c r="CN103" s="83" t="str">
        <f>UPPER(RIGHT('5in'!M103))</f>
        <v/>
      </c>
      <c r="CO103" s="83" t="str">
        <f>UPPER(LEFT('5in'!Q103))</f>
        <v/>
      </c>
      <c r="CP103" s="83" t="str">
        <f>UPPER(RIGHT(LEFT('5in'!Q103,2)))</f>
        <v/>
      </c>
      <c r="CQ103" s="83" t="str">
        <f>UPPER(RIGHT(LEFT('5in'!Q103,3)))</f>
        <v/>
      </c>
      <c r="CR103" s="83" t="str">
        <f>UPPER(RIGHT('5in'!Q103))</f>
        <v/>
      </c>
      <c r="CS103" s="83" t="str">
        <f>UPPER(LEFT('5in'!U103))</f>
        <v/>
      </c>
      <c r="CT103" s="83" t="str">
        <f>UPPER(RIGHT(LEFT('5in'!U103,2)))</f>
        <v/>
      </c>
      <c r="CU103" s="83" t="str">
        <f>UPPER(RIGHT(LEFT('5in'!U103,3)))</f>
        <v/>
      </c>
      <c r="CV103" s="83" t="str">
        <f>UPPER(RIGHT('5in'!U103))</f>
        <v/>
      </c>
      <c r="CW103" s="83" t="str">
        <f>UPPER(LEFT('5in'!Y103))</f>
        <v/>
      </c>
      <c r="CX103" s="83" t="str">
        <f>UPPER(RIGHT(LEFT('5in'!Y103,2)))</f>
        <v/>
      </c>
      <c r="CY103" s="83" t="str">
        <f>UPPER(RIGHT(LEFT('5in'!Y103,3)))</f>
        <v/>
      </c>
      <c r="CZ103" s="83" t="str">
        <f>UPPER(RIGHT('5in'!Y103))</f>
        <v/>
      </c>
    </row>
    <row r="104" spans="1:104" ht="19.5" customHeight="1">
      <c r="A104" s="64"/>
      <c r="B104" s="84" t="str">
        <f>STUDENTS!AA106</f>
        <v/>
      </c>
      <c r="C104" s="85">
        <f>STUDENTS!AB106</f>
        <v>0</v>
      </c>
      <c r="D104" s="236" t="str">
        <f>STUDENTS!AC106</f>
        <v/>
      </c>
      <c r="E104" s="741"/>
      <c r="F104" s="741"/>
      <c r="G104" s="741"/>
      <c r="H104" s="741"/>
      <c r="I104" s="741"/>
      <c r="J104" s="741"/>
      <c r="K104" s="741"/>
      <c r="L104" s="741"/>
      <c r="M104" s="741"/>
      <c r="N104" s="741"/>
      <c r="O104" s="741"/>
      <c r="P104" s="741"/>
      <c r="Q104" s="741"/>
      <c r="R104" s="741"/>
      <c r="S104" s="741"/>
      <c r="T104" s="741"/>
      <c r="U104" s="741"/>
      <c r="V104" s="741"/>
      <c r="W104" s="741"/>
      <c r="X104" s="741"/>
      <c r="Y104" s="741"/>
      <c r="Z104" s="741"/>
      <c r="AA104" s="741"/>
      <c r="AB104" s="742"/>
      <c r="AC104" s="64"/>
      <c r="AD104" s="381" t="str">
        <f t="shared" si="10"/>
        <v/>
      </c>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Z104" s="83" t="str">
        <f t="shared" si="7"/>
        <v/>
      </c>
      <c r="CA104" s="83">
        <f t="shared" si="8"/>
        <v>0</v>
      </c>
      <c r="CB104" s="83" t="str">
        <f t="shared" si="9"/>
        <v/>
      </c>
      <c r="CC104" s="83" t="str">
        <f>UPPER(LEFT('5in'!E104))</f>
        <v/>
      </c>
      <c r="CD104" s="83" t="str">
        <f>UPPER(RIGHT(LEFT('5in'!E104,2)))</f>
        <v/>
      </c>
      <c r="CE104" s="83" t="str">
        <f>UPPER(RIGHT(LEFT('5in'!E104,3)))</f>
        <v/>
      </c>
      <c r="CF104" s="83" t="str">
        <f>UPPER(RIGHT('5in'!E104))</f>
        <v/>
      </c>
      <c r="CG104" s="83" t="str">
        <f>UPPER(LEFT('5in'!I104))</f>
        <v/>
      </c>
      <c r="CH104" s="83" t="str">
        <f>UPPER(RIGHT(LEFT('5in'!I104,2)))</f>
        <v/>
      </c>
      <c r="CI104" s="83" t="str">
        <f>UPPER(RIGHT(LEFT('5in'!I104,3)))</f>
        <v/>
      </c>
      <c r="CJ104" s="83" t="str">
        <f>UPPER(RIGHT('5in'!I104))</f>
        <v/>
      </c>
      <c r="CK104" s="83" t="str">
        <f>UPPER(LEFT('5in'!M104))</f>
        <v/>
      </c>
      <c r="CL104" s="83" t="str">
        <f>UPPER(RIGHT(LEFT('5in'!M104,2)))</f>
        <v/>
      </c>
      <c r="CM104" s="83" t="str">
        <f>UPPER(RIGHT(LEFT('5in'!M104,3)))</f>
        <v/>
      </c>
      <c r="CN104" s="83" t="str">
        <f>UPPER(RIGHT('5in'!M104))</f>
        <v/>
      </c>
      <c r="CO104" s="83" t="str">
        <f>UPPER(LEFT('5in'!Q104))</f>
        <v/>
      </c>
      <c r="CP104" s="83" t="str">
        <f>UPPER(RIGHT(LEFT('5in'!Q104,2)))</f>
        <v/>
      </c>
      <c r="CQ104" s="83" t="str">
        <f>UPPER(RIGHT(LEFT('5in'!Q104,3)))</f>
        <v/>
      </c>
      <c r="CR104" s="83" t="str">
        <f>UPPER(RIGHT('5in'!Q104))</f>
        <v/>
      </c>
      <c r="CS104" s="83" t="str">
        <f>UPPER(LEFT('5in'!U104))</f>
        <v/>
      </c>
      <c r="CT104" s="83" t="str">
        <f>UPPER(RIGHT(LEFT('5in'!U104,2)))</f>
        <v/>
      </c>
      <c r="CU104" s="83" t="str">
        <f>UPPER(RIGHT(LEFT('5in'!U104,3)))</f>
        <v/>
      </c>
      <c r="CV104" s="83" t="str">
        <f>UPPER(RIGHT('5in'!U104))</f>
        <v/>
      </c>
      <c r="CW104" s="83" t="str">
        <f>UPPER(LEFT('5in'!Y104))</f>
        <v/>
      </c>
      <c r="CX104" s="83" t="str">
        <f>UPPER(RIGHT(LEFT('5in'!Y104,2)))</f>
        <v/>
      </c>
      <c r="CY104" s="83" t="str">
        <f>UPPER(RIGHT(LEFT('5in'!Y104,3)))</f>
        <v/>
      </c>
      <c r="CZ104" s="83" t="str">
        <f>UPPER(RIGHT('5in'!Y104))</f>
        <v/>
      </c>
    </row>
    <row r="105" spans="1:104" ht="19.5" customHeight="1">
      <c r="A105" s="64"/>
      <c r="B105" s="84" t="str">
        <f>STUDENTS!AA107</f>
        <v/>
      </c>
      <c r="C105" s="85">
        <f>STUDENTS!AB107</f>
        <v>0</v>
      </c>
      <c r="D105" s="236" t="str">
        <f>STUDENTS!AC107</f>
        <v/>
      </c>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2"/>
      <c r="AC105" s="64"/>
      <c r="AD105" s="381" t="str">
        <f t="shared" si="10"/>
        <v/>
      </c>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Z105" s="83" t="str">
        <f t="shared" si="7"/>
        <v/>
      </c>
      <c r="CA105" s="83">
        <f t="shared" si="8"/>
        <v>0</v>
      </c>
      <c r="CB105" s="83" t="str">
        <f t="shared" si="9"/>
        <v/>
      </c>
      <c r="CC105" s="83" t="str">
        <f>UPPER(LEFT('5in'!E105))</f>
        <v/>
      </c>
      <c r="CD105" s="83" t="str">
        <f>UPPER(RIGHT(LEFT('5in'!E105,2)))</f>
        <v/>
      </c>
      <c r="CE105" s="83" t="str">
        <f>UPPER(RIGHT(LEFT('5in'!E105,3)))</f>
        <v/>
      </c>
      <c r="CF105" s="83" t="str">
        <f>UPPER(RIGHT('5in'!E105))</f>
        <v/>
      </c>
      <c r="CG105" s="83" t="str">
        <f>UPPER(LEFT('5in'!I105))</f>
        <v/>
      </c>
      <c r="CH105" s="83" t="str">
        <f>UPPER(RIGHT(LEFT('5in'!I105,2)))</f>
        <v/>
      </c>
      <c r="CI105" s="83" t="str">
        <f>UPPER(RIGHT(LEFT('5in'!I105,3)))</f>
        <v/>
      </c>
      <c r="CJ105" s="83" t="str">
        <f>UPPER(RIGHT('5in'!I105))</f>
        <v/>
      </c>
      <c r="CK105" s="83" t="str">
        <f>UPPER(LEFT('5in'!M105))</f>
        <v/>
      </c>
      <c r="CL105" s="83" t="str">
        <f>UPPER(RIGHT(LEFT('5in'!M105,2)))</f>
        <v/>
      </c>
      <c r="CM105" s="83" t="str">
        <f>UPPER(RIGHT(LEFT('5in'!M105,3)))</f>
        <v/>
      </c>
      <c r="CN105" s="83" t="str">
        <f>UPPER(RIGHT('5in'!M105))</f>
        <v/>
      </c>
      <c r="CO105" s="83" t="str">
        <f>UPPER(LEFT('5in'!Q105))</f>
        <v/>
      </c>
      <c r="CP105" s="83" t="str">
        <f>UPPER(RIGHT(LEFT('5in'!Q105,2)))</f>
        <v/>
      </c>
      <c r="CQ105" s="83" t="str">
        <f>UPPER(RIGHT(LEFT('5in'!Q105,3)))</f>
        <v/>
      </c>
      <c r="CR105" s="83" t="str">
        <f>UPPER(RIGHT('5in'!Q105))</f>
        <v/>
      </c>
      <c r="CS105" s="83" t="str">
        <f>UPPER(LEFT('5in'!U105))</f>
        <v/>
      </c>
      <c r="CT105" s="83" t="str">
        <f>UPPER(RIGHT(LEFT('5in'!U105,2)))</f>
        <v/>
      </c>
      <c r="CU105" s="83" t="str">
        <f>UPPER(RIGHT(LEFT('5in'!U105,3)))</f>
        <v/>
      </c>
      <c r="CV105" s="83" t="str">
        <f>UPPER(RIGHT('5in'!U105))</f>
        <v/>
      </c>
      <c r="CW105" s="83" t="str">
        <f>UPPER(LEFT('5in'!Y105))</f>
        <v/>
      </c>
      <c r="CX105" s="83" t="str">
        <f>UPPER(RIGHT(LEFT('5in'!Y105,2)))</f>
        <v/>
      </c>
      <c r="CY105" s="83" t="str">
        <f>UPPER(RIGHT(LEFT('5in'!Y105,3)))</f>
        <v/>
      </c>
      <c r="CZ105" s="83" t="str">
        <f>UPPER(RIGHT('5in'!Y105))</f>
        <v/>
      </c>
    </row>
    <row r="106" spans="1:104" ht="19.5" customHeight="1" thickBot="1">
      <c r="A106" s="64"/>
      <c r="B106" s="98" t="str">
        <f>STUDENTS!AA108</f>
        <v/>
      </c>
      <c r="C106" s="418">
        <f>STUDENTS!AB108</f>
        <v>0</v>
      </c>
      <c r="D106" s="237" t="str">
        <f>STUDENTS!AC108</f>
        <v/>
      </c>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1"/>
      <c r="AC106" s="64"/>
      <c r="AD106" s="381" t="str">
        <f t="shared" si="10"/>
        <v/>
      </c>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Z106" s="83" t="str">
        <f t="shared" si="7"/>
        <v/>
      </c>
      <c r="CA106" s="83">
        <f t="shared" si="8"/>
        <v>0</v>
      </c>
      <c r="CB106" s="83" t="str">
        <f t="shared" si="9"/>
        <v/>
      </c>
      <c r="CC106" s="83" t="str">
        <f>UPPER(LEFT('5in'!E106))</f>
        <v/>
      </c>
      <c r="CD106" s="83" t="str">
        <f>UPPER(RIGHT(LEFT('5in'!E106,2)))</f>
        <v/>
      </c>
      <c r="CE106" s="83" t="str">
        <f>UPPER(RIGHT(LEFT('5in'!E106,3)))</f>
        <v/>
      </c>
      <c r="CF106" s="83" t="str">
        <f>UPPER(RIGHT('5in'!E106))</f>
        <v/>
      </c>
      <c r="CG106" s="83" t="str">
        <f>UPPER(LEFT('5in'!I106))</f>
        <v/>
      </c>
      <c r="CH106" s="83" t="str">
        <f>UPPER(RIGHT(LEFT('5in'!I106,2)))</f>
        <v/>
      </c>
      <c r="CI106" s="83" t="str">
        <f>UPPER(RIGHT(LEFT('5in'!I106,3)))</f>
        <v/>
      </c>
      <c r="CJ106" s="83" t="str">
        <f>UPPER(RIGHT('5in'!I106))</f>
        <v/>
      </c>
      <c r="CK106" s="83" t="str">
        <f>UPPER(LEFT('5in'!M106))</f>
        <v/>
      </c>
      <c r="CL106" s="83" t="str">
        <f>UPPER(RIGHT(LEFT('5in'!M106,2)))</f>
        <v/>
      </c>
      <c r="CM106" s="83" t="str">
        <f>UPPER(RIGHT(LEFT('5in'!M106,3)))</f>
        <v/>
      </c>
      <c r="CN106" s="83" t="str">
        <f>UPPER(RIGHT('5in'!M106))</f>
        <v/>
      </c>
      <c r="CO106" s="83" t="str">
        <f>UPPER(LEFT('5in'!Q106))</f>
        <v/>
      </c>
      <c r="CP106" s="83" t="str">
        <f>UPPER(RIGHT(LEFT('5in'!Q106,2)))</f>
        <v/>
      </c>
      <c r="CQ106" s="83" t="str">
        <f>UPPER(RIGHT(LEFT('5in'!Q106,3)))</f>
        <v/>
      </c>
      <c r="CR106" s="83" t="str">
        <f>UPPER(RIGHT('5in'!Q106))</f>
        <v/>
      </c>
      <c r="CS106" s="83" t="str">
        <f>UPPER(LEFT('5in'!U106))</f>
        <v/>
      </c>
      <c r="CT106" s="83" t="str">
        <f>UPPER(RIGHT(LEFT('5in'!U106,2)))</f>
        <v/>
      </c>
      <c r="CU106" s="83" t="str">
        <f>UPPER(RIGHT(LEFT('5in'!U106,3)))</f>
        <v/>
      </c>
      <c r="CV106" s="83" t="str">
        <f>UPPER(RIGHT('5in'!U106))</f>
        <v/>
      </c>
      <c r="CW106" s="83" t="str">
        <f>UPPER(LEFT('5in'!Y106))</f>
        <v/>
      </c>
      <c r="CX106" s="83" t="str">
        <f>UPPER(RIGHT(LEFT('5in'!Y106,2)))</f>
        <v/>
      </c>
      <c r="CY106" s="83" t="str">
        <f>UPPER(RIGHT(LEFT('5in'!Y106,3)))</f>
        <v/>
      </c>
      <c r="CZ106" s="83" t="str">
        <f>UPPER(RIGHT('5in'!Y106))</f>
        <v/>
      </c>
    </row>
    <row r="107" spans="1:104" ht="19.5" customHeight="1">
      <c r="A107" s="64"/>
      <c r="B107" s="764" t="s">
        <v>268</v>
      </c>
      <c r="C107" s="765"/>
      <c r="D107" s="766"/>
      <c r="E107" s="762" t="s">
        <v>92</v>
      </c>
      <c r="F107" s="762"/>
      <c r="G107" s="762"/>
      <c r="H107" s="762"/>
      <c r="I107" s="762" t="s">
        <v>215</v>
      </c>
      <c r="J107" s="762"/>
      <c r="K107" s="762"/>
      <c r="L107" s="762"/>
      <c r="M107" s="762" t="s">
        <v>91</v>
      </c>
      <c r="N107" s="762"/>
      <c r="O107" s="762"/>
      <c r="P107" s="762"/>
      <c r="Q107" s="762" t="s">
        <v>90</v>
      </c>
      <c r="R107" s="762"/>
      <c r="S107" s="762"/>
      <c r="T107" s="762"/>
      <c r="U107" s="767" t="s">
        <v>275</v>
      </c>
      <c r="V107" s="768"/>
      <c r="W107" s="768"/>
      <c r="X107" s="769"/>
      <c r="Y107" s="762" t="s">
        <v>189</v>
      </c>
      <c r="Z107" s="762"/>
      <c r="AA107" s="762"/>
      <c r="AB107" s="763"/>
      <c r="AC107" s="64"/>
      <c r="AD107" s="382">
        <v>1</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Z107" s="83"/>
      <c r="CA107" s="102"/>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row>
    <row r="108" spans="1:104" ht="19.5" customHeight="1">
      <c r="A108" s="64"/>
      <c r="B108" s="748"/>
      <c r="C108" s="749"/>
      <c r="D108" s="750"/>
      <c r="E108" s="419">
        <v>1</v>
      </c>
      <c r="F108" s="419">
        <v>2</v>
      </c>
      <c r="G108" s="419">
        <v>3</v>
      </c>
      <c r="H108" s="419">
        <v>4</v>
      </c>
      <c r="I108" s="419">
        <v>1</v>
      </c>
      <c r="J108" s="419">
        <v>2</v>
      </c>
      <c r="K108" s="419">
        <v>3</v>
      </c>
      <c r="L108" s="419">
        <v>4</v>
      </c>
      <c r="M108" s="419">
        <v>1</v>
      </c>
      <c r="N108" s="419">
        <v>2</v>
      </c>
      <c r="O108" s="419">
        <v>3</v>
      </c>
      <c r="P108" s="419">
        <v>4</v>
      </c>
      <c r="Q108" s="419">
        <v>1</v>
      </c>
      <c r="R108" s="419">
        <v>2</v>
      </c>
      <c r="S108" s="419">
        <v>3</v>
      </c>
      <c r="T108" s="419">
        <v>4</v>
      </c>
      <c r="U108" s="419">
        <v>1</v>
      </c>
      <c r="V108" s="419">
        <v>2</v>
      </c>
      <c r="W108" s="419">
        <v>3</v>
      </c>
      <c r="X108" s="419">
        <v>4</v>
      </c>
      <c r="Y108" s="419">
        <v>1</v>
      </c>
      <c r="Z108" s="419">
        <v>2</v>
      </c>
      <c r="AA108" s="419">
        <v>3</v>
      </c>
      <c r="AB108" s="420">
        <v>4</v>
      </c>
      <c r="AC108" s="64"/>
      <c r="AD108" s="382">
        <v>1</v>
      </c>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Z108" s="83"/>
      <c r="CA108" s="102"/>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row>
    <row r="109" spans="1:104" ht="19.5" customHeight="1">
      <c r="A109" s="64"/>
      <c r="B109" s="628" t="s">
        <v>17</v>
      </c>
      <c r="C109" s="630" t="s">
        <v>221</v>
      </c>
      <c r="D109" s="631"/>
      <c r="E109" s="103">
        <f t="shared" ref="E109:AB109" si="11">COUNTIFS($CB$7:$CB$106,"B",CC$7:CC$106,"A")</f>
        <v>15</v>
      </c>
      <c r="F109" s="103">
        <f t="shared" si="11"/>
        <v>0</v>
      </c>
      <c r="G109" s="103">
        <f t="shared" si="11"/>
        <v>0</v>
      </c>
      <c r="H109" s="103">
        <f t="shared" si="11"/>
        <v>0</v>
      </c>
      <c r="I109" s="103">
        <f t="shared" si="11"/>
        <v>0</v>
      </c>
      <c r="J109" s="103">
        <f t="shared" si="11"/>
        <v>0</v>
      </c>
      <c r="K109" s="103">
        <f t="shared" si="11"/>
        <v>0</v>
      </c>
      <c r="L109" s="103">
        <f t="shared" si="11"/>
        <v>0</v>
      </c>
      <c r="M109" s="103">
        <f t="shared" si="11"/>
        <v>0</v>
      </c>
      <c r="N109" s="103">
        <f t="shared" si="11"/>
        <v>0</v>
      </c>
      <c r="O109" s="103">
        <f t="shared" si="11"/>
        <v>0</v>
      </c>
      <c r="P109" s="103">
        <f t="shared" si="11"/>
        <v>15</v>
      </c>
      <c r="Q109" s="103">
        <f t="shared" si="11"/>
        <v>0</v>
      </c>
      <c r="R109" s="103">
        <f t="shared" si="11"/>
        <v>0</v>
      </c>
      <c r="S109" s="103">
        <f t="shared" si="11"/>
        <v>0</v>
      </c>
      <c r="T109" s="103">
        <f t="shared" si="11"/>
        <v>15</v>
      </c>
      <c r="U109" s="103">
        <f t="shared" si="11"/>
        <v>15</v>
      </c>
      <c r="V109" s="103">
        <f t="shared" si="11"/>
        <v>0</v>
      </c>
      <c r="W109" s="103">
        <f t="shared" si="11"/>
        <v>0</v>
      </c>
      <c r="X109" s="103">
        <f t="shared" si="11"/>
        <v>0</v>
      </c>
      <c r="Y109" s="103">
        <f t="shared" si="11"/>
        <v>0</v>
      </c>
      <c r="Z109" s="103">
        <f t="shared" si="11"/>
        <v>0</v>
      </c>
      <c r="AA109" s="103">
        <f t="shared" si="11"/>
        <v>0</v>
      </c>
      <c r="AB109" s="106">
        <f t="shared" si="11"/>
        <v>0</v>
      </c>
      <c r="AC109" s="64"/>
      <c r="AD109" s="382">
        <v>1</v>
      </c>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row>
    <row r="110" spans="1:104" ht="19.5" customHeight="1">
      <c r="A110" s="64"/>
      <c r="B110" s="628"/>
      <c r="C110" s="630" t="s">
        <v>220</v>
      </c>
      <c r="D110" s="631"/>
      <c r="E110" s="103">
        <f t="shared" ref="E110:AB110" si="12">COUNTIFS($CB$7:$CB$106,"B",CC$7:CC$106,"B")</f>
        <v>0</v>
      </c>
      <c r="F110" s="103">
        <f t="shared" si="12"/>
        <v>15</v>
      </c>
      <c r="G110" s="103">
        <f t="shared" si="12"/>
        <v>0</v>
      </c>
      <c r="H110" s="103">
        <f t="shared" si="12"/>
        <v>0</v>
      </c>
      <c r="I110" s="103">
        <f t="shared" si="12"/>
        <v>0</v>
      </c>
      <c r="J110" s="103">
        <f t="shared" si="12"/>
        <v>0</v>
      </c>
      <c r="K110" s="103">
        <f t="shared" si="12"/>
        <v>0</v>
      </c>
      <c r="L110" s="103">
        <f t="shared" si="12"/>
        <v>0</v>
      </c>
      <c r="M110" s="103">
        <f t="shared" si="12"/>
        <v>0</v>
      </c>
      <c r="N110" s="103">
        <f t="shared" si="12"/>
        <v>0</v>
      </c>
      <c r="O110" s="103">
        <f t="shared" si="12"/>
        <v>15</v>
      </c>
      <c r="P110" s="103">
        <f t="shared" si="12"/>
        <v>0</v>
      </c>
      <c r="Q110" s="103">
        <f t="shared" si="12"/>
        <v>0</v>
      </c>
      <c r="R110" s="103">
        <f t="shared" si="12"/>
        <v>0</v>
      </c>
      <c r="S110" s="103">
        <f t="shared" si="12"/>
        <v>15</v>
      </c>
      <c r="T110" s="103">
        <f t="shared" si="12"/>
        <v>0</v>
      </c>
      <c r="U110" s="103">
        <f t="shared" si="12"/>
        <v>0</v>
      </c>
      <c r="V110" s="103">
        <f t="shared" si="12"/>
        <v>15</v>
      </c>
      <c r="W110" s="103">
        <f t="shared" si="12"/>
        <v>0</v>
      </c>
      <c r="X110" s="103">
        <f t="shared" si="12"/>
        <v>0</v>
      </c>
      <c r="Y110" s="103">
        <f t="shared" si="12"/>
        <v>0</v>
      </c>
      <c r="Z110" s="103">
        <f t="shared" si="12"/>
        <v>0</v>
      </c>
      <c r="AA110" s="103">
        <f t="shared" si="12"/>
        <v>0</v>
      </c>
      <c r="AB110" s="106">
        <f t="shared" si="12"/>
        <v>0</v>
      </c>
      <c r="AC110" s="64"/>
      <c r="AD110" s="382">
        <v>1</v>
      </c>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row>
    <row r="111" spans="1:104" ht="19.5" customHeight="1">
      <c r="A111" s="64"/>
      <c r="B111" s="628"/>
      <c r="C111" s="630" t="s">
        <v>219</v>
      </c>
      <c r="D111" s="631"/>
      <c r="E111" s="103">
        <f t="shared" ref="E111:AB111" si="13">COUNTIFS($CB$7:$CB$106,"B",CC$7:CC$106,"C")</f>
        <v>0</v>
      </c>
      <c r="F111" s="103">
        <f t="shared" si="13"/>
        <v>0</v>
      </c>
      <c r="G111" s="103">
        <f t="shared" si="13"/>
        <v>15</v>
      </c>
      <c r="H111" s="103">
        <f t="shared" si="13"/>
        <v>15</v>
      </c>
      <c r="I111" s="103">
        <f t="shared" si="13"/>
        <v>0</v>
      </c>
      <c r="J111" s="103">
        <f t="shared" si="13"/>
        <v>0</v>
      </c>
      <c r="K111" s="103">
        <f t="shared" si="13"/>
        <v>0</v>
      </c>
      <c r="L111" s="103">
        <f t="shared" si="13"/>
        <v>0</v>
      </c>
      <c r="M111" s="103">
        <f t="shared" si="13"/>
        <v>15</v>
      </c>
      <c r="N111" s="103">
        <f t="shared" si="13"/>
        <v>15</v>
      </c>
      <c r="O111" s="103">
        <f t="shared" si="13"/>
        <v>0</v>
      </c>
      <c r="P111" s="103">
        <f t="shared" si="13"/>
        <v>0</v>
      </c>
      <c r="Q111" s="103">
        <f t="shared" si="13"/>
        <v>15</v>
      </c>
      <c r="R111" s="103">
        <f t="shared" si="13"/>
        <v>15</v>
      </c>
      <c r="S111" s="103">
        <f t="shared" si="13"/>
        <v>0</v>
      </c>
      <c r="T111" s="103">
        <f t="shared" si="13"/>
        <v>0</v>
      </c>
      <c r="U111" s="103">
        <f t="shared" si="13"/>
        <v>0</v>
      </c>
      <c r="V111" s="103">
        <f t="shared" si="13"/>
        <v>0</v>
      </c>
      <c r="W111" s="103">
        <f t="shared" si="13"/>
        <v>15</v>
      </c>
      <c r="X111" s="103">
        <f t="shared" si="13"/>
        <v>15</v>
      </c>
      <c r="Y111" s="103">
        <f t="shared" si="13"/>
        <v>0</v>
      </c>
      <c r="Z111" s="103">
        <f t="shared" si="13"/>
        <v>0</v>
      </c>
      <c r="AA111" s="103">
        <f t="shared" si="13"/>
        <v>0</v>
      </c>
      <c r="AB111" s="106">
        <f t="shared" si="13"/>
        <v>0</v>
      </c>
      <c r="AC111" s="64"/>
      <c r="AD111" s="382">
        <v>1</v>
      </c>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row>
    <row r="112" spans="1:104" ht="19.5" customHeight="1">
      <c r="A112" s="64"/>
      <c r="B112" s="628" t="s">
        <v>18</v>
      </c>
      <c r="C112" s="643" t="s">
        <v>221</v>
      </c>
      <c r="D112" s="643"/>
      <c r="E112" s="105">
        <f t="shared" ref="E112:AB112" si="14">COUNTIFS($CB$7:$CB$106,"G",CC$7:CC$106,"A")</f>
        <v>10</v>
      </c>
      <c r="F112" s="105">
        <f t="shared" si="14"/>
        <v>0</v>
      </c>
      <c r="G112" s="105">
        <f t="shared" si="14"/>
        <v>0</v>
      </c>
      <c r="H112" s="105">
        <f t="shared" si="14"/>
        <v>0</v>
      </c>
      <c r="I112" s="105">
        <f t="shared" si="14"/>
        <v>0</v>
      </c>
      <c r="J112" s="105">
        <f t="shared" si="14"/>
        <v>0</v>
      </c>
      <c r="K112" s="105">
        <f t="shared" si="14"/>
        <v>0</v>
      </c>
      <c r="L112" s="105">
        <f t="shared" si="14"/>
        <v>0</v>
      </c>
      <c r="M112" s="105">
        <f t="shared" si="14"/>
        <v>0</v>
      </c>
      <c r="N112" s="105">
        <f t="shared" si="14"/>
        <v>0</v>
      </c>
      <c r="O112" s="105">
        <f t="shared" si="14"/>
        <v>0</v>
      </c>
      <c r="P112" s="105">
        <f t="shared" si="14"/>
        <v>10</v>
      </c>
      <c r="Q112" s="105">
        <f t="shared" si="14"/>
        <v>0</v>
      </c>
      <c r="R112" s="105">
        <f t="shared" si="14"/>
        <v>0</v>
      </c>
      <c r="S112" s="105">
        <f t="shared" si="14"/>
        <v>0</v>
      </c>
      <c r="T112" s="105">
        <f t="shared" si="14"/>
        <v>10</v>
      </c>
      <c r="U112" s="105">
        <f t="shared" si="14"/>
        <v>10</v>
      </c>
      <c r="V112" s="105">
        <f t="shared" si="14"/>
        <v>0</v>
      </c>
      <c r="W112" s="105">
        <f t="shared" si="14"/>
        <v>0</v>
      </c>
      <c r="X112" s="105">
        <f t="shared" si="14"/>
        <v>0</v>
      </c>
      <c r="Y112" s="105">
        <f t="shared" si="14"/>
        <v>0</v>
      </c>
      <c r="Z112" s="105">
        <f t="shared" si="14"/>
        <v>0</v>
      </c>
      <c r="AA112" s="105">
        <f t="shared" si="14"/>
        <v>0</v>
      </c>
      <c r="AB112" s="168">
        <f t="shared" si="14"/>
        <v>0</v>
      </c>
      <c r="AC112" s="64"/>
      <c r="AD112" s="382">
        <v>1</v>
      </c>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row>
    <row r="113" spans="1:104" ht="19.5" customHeight="1">
      <c r="A113" s="64"/>
      <c r="B113" s="628"/>
      <c r="C113" s="643" t="s">
        <v>220</v>
      </c>
      <c r="D113" s="643"/>
      <c r="E113" s="105">
        <f t="shared" ref="E113:AB113" si="15">COUNTIFS($CB$7:$CB$106,"G",CC$7:CC$106,"B")</f>
        <v>0</v>
      </c>
      <c r="F113" s="105">
        <f t="shared" si="15"/>
        <v>10</v>
      </c>
      <c r="G113" s="105">
        <f t="shared" si="15"/>
        <v>0</v>
      </c>
      <c r="H113" s="105">
        <f t="shared" si="15"/>
        <v>0</v>
      </c>
      <c r="I113" s="105">
        <f t="shared" si="15"/>
        <v>0</v>
      </c>
      <c r="J113" s="105">
        <f t="shared" si="15"/>
        <v>0</v>
      </c>
      <c r="K113" s="105">
        <f t="shared" si="15"/>
        <v>0</v>
      </c>
      <c r="L113" s="105">
        <f t="shared" si="15"/>
        <v>0</v>
      </c>
      <c r="M113" s="105">
        <f t="shared" si="15"/>
        <v>0</v>
      </c>
      <c r="N113" s="105">
        <f t="shared" si="15"/>
        <v>0</v>
      </c>
      <c r="O113" s="105">
        <f t="shared" si="15"/>
        <v>10</v>
      </c>
      <c r="P113" s="105">
        <f t="shared" si="15"/>
        <v>0</v>
      </c>
      <c r="Q113" s="105">
        <f t="shared" si="15"/>
        <v>0</v>
      </c>
      <c r="R113" s="105">
        <f t="shared" si="15"/>
        <v>0</v>
      </c>
      <c r="S113" s="105">
        <f t="shared" si="15"/>
        <v>10</v>
      </c>
      <c r="T113" s="105">
        <f t="shared" si="15"/>
        <v>0</v>
      </c>
      <c r="U113" s="105">
        <f t="shared" si="15"/>
        <v>0</v>
      </c>
      <c r="V113" s="105">
        <f t="shared" si="15"/>
        <v>10</v>
      </c>
      <c r="W113" s="105">
        <f t="shared" si="15"/>
        <v>0</v>
      </c>
      <c r="X113" s="105">
        <f t="shared" si="15"/>
        <v>0</v>
      </c>
      <c r="Y113" s="105">
        <f t="shared" si="15"/>
        <v>0</v>
      </c>
      <c r="Z113" s="105">
        <f t="shared" si="15"/>
        <v>0</v>
      </c>
      <c r="AA113" s="105">
        <f t="shared" si="15"/>
        <v>0</v>
      </c>
      <c r="AB113" s="168">
        <f t="shared" si="15"/>
        <v>0</v>
      </c>
      <c r="AC113" s="64"/>
      <c r="AD113" s="382">
        <v>1</v>
      </c>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row>
    <row r="114" spans="1:104" ht="19.5" customHeight="1">
      <c r="A114" s="64"/>
      <c r="B114" s="628"/>
      <c r="C114" s="643" t="s">
        <v>219</v>
      </c>
      <c r="D114" s="643"/>
      <c r="E114" s="105">
        <f t="shared" ref="E114:AB114" si="16">COUNTIFS($CB$7:$CB$106,"G",CC$7:CC$106,"C")</f>
        <v>0</v>
      </c>
      <c r="F114" s="105">
        <f t="shared" si="16"/>
        <v>0</v>
      </c>
      <c r="G114" s="105">
        <f t="shared" si="16"/>
        <v>10</v>
      </c>
      <c r="H114" s="105">
        <f t="shared" si="16"/>
        <v>10</v>
      </c>
      <c r="I114" s="105">
        <f t="shared" si="16"/>
        <v>0</v>
      </c>
      <c r="J114" s="105">
        <f t="shared" si="16"/>
        <v>0</v>
      </c>
      <c r="K114" s="105">
        <f t="shared" si="16"/>
        <v>0</v>
      </c>
      <c r="L114" s="105">
        <f t="shared" si="16"/>
        <v>0</v>
      </c>
      <c r="M114" s="105">
        <f t="shared" si="16"/>
        <v>10</v>
      </c>
      <c r="N114" s="105">
        <f t="shared" si="16"/>
        <v>10</v>
      </c>
      <c r="O114" s="105">
        <f t="shared" si="16"/>
        <v>0</v>
      </c>
      <c r="P114" s="105">
        <f t="shared" si="16"/>
        <v>0</v>
      </c>
      <c r="Q114" s="105">
        <f t="shared" si="16"/>
        <v>10</v>
      </c>
      <c r="R114" s="105">
        <f t="shared" si="16"/>
        <v>10</v>
      </c>
      <c r="S114" s="105">
        <f t="shared" si="16"/>
        <v>0</v>
      </c>
      <c r="T114" s="105">
        <f t="shared" si="16"/>
        <v>0</v>
      </c>
      <c r="U114" s="105">
        <f t="shared" si="16"/>
        <v>0</v>
      </c>
      <c r="V114" s="105">
        <f t="shared" si="16"/>
        <v>0</v>
      </c>
      <c r="W114" s="105">
        <f t="shared" si="16"/>
        <v>10</v>
      </c>
      <c r="X114" s="105">
        <f t="shared" si="16"/>
        <v>10</v>
      </c>
      <c r="Y114" s="105">
        <f t="shared" si="16"/>
        <v>0</v>
      </c>
      <c r="Z114" s="105">
        <f t="shared" si="16"/>
        <v>0</v>
      </c>
      <c r="AA114" s="105">
        <f t="shared" si="16"/>
        <v>0</v>
      </c>
      <c r="AB114" s="168">
        <f t="shared" si="16"/>
        <v>0</v>
      </c>
      <c r="AC114" s="64"/>
      <c r="AD114" s="382">
        <v>1</v>
      </c>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row>
    <row r="115" spans="1:104" ht="19.5" customHeight="1">
      <c r="A115" s="64"/>
      <c r="B115" s="628" t="s">
        <v>19</v>
      </c>
      <c r="C115" s="630" t="s">
        <v>221</v>
      </c>
      <c r="D115" s="631"/>
      <c r="E115" s="103">
        <f t="shared" ref="E115:AB115" si="17">E109+E112</f>
        <v>25</v>
      </c>
      <c r="F115" s="103">
        <f t="shared" si="17"/>
        <v>0</v>
      </c>
      <c r="G115" s="103">
        <f t="shared" si="17"/>
        <v>0</v>
      </c>
      <c r="H115" s="103">
        <f t="shared" si="17"/>
        <v>0</v>
      </c>
      <c r="I115" s="103">
        <f t="shared" si="17"/>
        <v>0</v>
      </c>
      <c r="J115" s="103">
        <f t="shared" si="17"/>
        <v>0</v>
      </c>
      <c r="K115" s="103">
        <f t="shared" si="17"/>
        <v>0</v>
      </c>
      <c r="L115" s="103">
        <f t="shared" si="17"/>
        <v>0</v>
      </c>
      <c r="M115" s="103">
        <f t="shared" si="17"/>
        <v>0</v>
      </c>
      <c r="N115" s="103">
        <f t="shared" si="17"/>
        <v>0</v>
      </c>
      <c r="O115" s="103">
        <f t="shared" si="17"/>
        <v>0</v>
      </c>
      <c r="P115" s="103">
        <f t="shared" si="17"/>
        <v>25</v>
      </c>
      <c r="Q115" s="103">
        <f t="shared" si="17"/>
        <v>0</v>
      </c>
      <c r="R115" s="103">
        <f t="shared" si="17"/>
        <v>0</v>
      </c>
      <c r="S115" s="103">
        <f t="shared" si="17"/>
        <v>0</v>
      </c>
      <c r="T115" s="103">
        <f t="shared" si="17"/>
        <v>25</v>
      </c>
      <c r="U115" s="103">
        <f t="shared" si="17"/>
        <v>25</v>
      </c>
      <c r="V115" s="103">
        <f t="shared" si="17"/>
        <v>0</v>
      </c>
      <c r="W115" s="103">
        <f t="shared" si="17"/>
        <v>0</v>
      </c>
      <c r="X115" s="103">
        <f t="shared" si="17"/>
        <v>0</v>
      </c>
      <c r="Y115" s="103">
        <f t="shared" si="17"/>
        <v>0</v>
      </c>
      <c r="Z115" s="103">
        <f t="shared" si="17"/>
        <v>0</v>
      </c>
      <c r="AA115" s="103">
        <f t="shared" si="17"/>
        <v>0</v>
      </c>
      <c r="AB115" s="106">
        <f t="shared" si="17"/>
        <v>0</v>
      </c>
      <c r="AC115" s="64"/>
      <c r="AD115" s="382">
        <v>1</v>
      </c>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row>
    <row r="116" spans="1:104" ht="19.5" customHeight="1">
      <c r="A116" s="64"/>
      <c r="B116" s="628"/>
      <c r="C116" s="630" t="s">
        <v>220</v>
      </c>
      <c r="D116" s="631"/>
      <c r="E116" s="103">
        <f t="shared" ref="E116:AB116" si="18">E110+E113</f>
        <v>0</v>
      </c>
      <c r="F116" s="103">
        <f t="shared" si="18"/>
        <v>25</v>
      </c>
      <c r="G116" s="103">
        <f t="shared" si="18"/>
        <v>0</v>
      </c>
      <c r="H116" s="103">
        <f t="shared" si="18"/>
        <v>0</v>
      </c>
      <c r="I116" s="103">
        <f t="shared" si="18"/>
        <v>0</v>
      </c>
      <c r="J116" s="103">
        <f t="shared" si="18"/>
        <v>0</v>
      </c>
      <c r="K116" s="103">
        <f t="shared" si="18"/>
        <v>0</v>
      </c>
      <c r="L116" s="103">
        <f t="shared" si="18"/>
        <v>0</v>
      </c>
      <c r="M116" s="103">
        <f t="shared" si="18"/>
        <v>0</v>
      </c>
      <c r="N116" s="103">
        <f t="shared" si="18"/>
        <v>0</v>
      </c>
      <c r="O116" s="103">
        <f t="shared" si="18"/>
        <v>25</v>
      </c>
      <c r="P116" s="103">
        <f t="shared" si="18"/>
        <v>0</v>
      </c>
      <c r="Q116" s="103">
        <f t="shared" si="18"/>
        <v>0</v>
      </c>
      <c r="R116" s="103">
        <f t="shared" si="18"/>
        <v>0</v>
      </c>
      <c r="S116" s="103">
        <f t="shared" si="18"/>
        <v>25</v>
      </c>
      <c r="T116" s="103">
        <f t="shared" si="18"/>
        <v>0</v>
      </c>
      <c r="U116" s="103">
        <f t="shared" si="18"/>
        <v>0</v>
      </c>
      <c r="V116" s="103">
        <f t="shared" si="18"/>
        <v>25</v>
      </c>
      <c r="W116" s="103">
        <f t="shared" si="18"/>
        <v>0</v>
      </c>
      <c r="X116" s="103">
        <f t="shared" si="18"/>
        <v>0</v>
      </c>
      <c r="Y116" s="103">
        <f t="shared" si="18"/>
        <v>0</v>
      </c>
      <c r="Z116" s="103">
        <f t="shared" si="18"/>
        <v>0</v>
      </c>
      <c r="AA116" s="103">
        <f t="shared" si="18"/>
        <v>0</v>
      </c>
      <c r="AB116" s="106">
        <f t="shared" si="18"/>
        <v>0</v>
      </c>
      <c r="AC116" s="64"/>
      <c r="AD116" s="382">
        <v>1</v>
      </c>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104" ht="19.5" customHeight="1">
      <c r="A117" s="64"/>
      <c r="B117" s="629"/>
      <c r="C117" s="632" t="s">
        <v>219</v>
      </c>
      <c r="D117" s="633"/>
      <c r="E117" s="103">
        <f t="shared" ref="E117:AB117" si="19">E111+E114</f>
        <v>0</v>
      </c>
      <c r="F117" s="103">
        <f t="shared" si="19"/>
        <v>0</v>
      </c>
      <c r="G117" s="103">
        <f t="shared" si="19"/>
        <v>25</v>
      </c>
      <c r="H117" s="103">
        <f t="shared" si="19"/>
        <v>25</v>
      </c>
      <c r="I117" s="103">
        <f t="shared" si="19"/>
        <v>0</v>
      </c>
      <c r="J117" s="103">
        <f t="shared" si="19"/>
        <v>0</v>
      </c>
      <c r="K117" s="103">
        <f t="shared" si="19"/>
        <v>0</v>
      </c>
      <c r="L117" s="103">
        <f t="shared" si="19"/>
        <v>0</v>
      </c>
      <c r="M117" s="103">
        <f t="shared" si="19"/>
        <v>25</v>
      </c>
      <c r="N117" s="103">
        <f t="shared" si="19"/>
        <v>25</v>
      </c>
      <c r="O117" s="103">
        <f t="shared" si="19"/>
        <v>0</v>
      </c>
      <c r="P117" s="103">
        <f t="shared" si="19"/>
        <v>0</v>
      </c>
      <c r="Q117" s="103">
        <f t="shared" si="19"/>
        <v>25</v>
      </c>
      <c r="R117" s="103">
        <f t="shared" si="19"/>
        <v>25</v>
      </c>
      <c r="S117" s="103">
        <f t="shared" si="19"/>
        <v>0</v>
      </c>
      <c r="T117" s="103">
        <f t="shared" si="19"/>
        <v>0</v>
      </c>
      <c r="U117" s="103">
        <f t="shared" si="19"/>
        <v>0</v>
      </c>
      <c r="V117" s="103">
        <f t="shared" si="19"/>
        <v>0</v>
      </c>
      <c r="W117" s="103">
        <f t="shared" si="19"/>
        <v>25</v>
      </c>
      <c r="X117" s="103">
        <f t="shared" si="19"/>
        <v>25</v>
      </c>
      <c r="Y117" s="103">
        <f t="shared" si="19"/>
        <v>0</v>
      </c>
      <c r="Z117" s="103">
        <f t="shared" si="19"/>
        <v>0</v>
      </c>
      <c r="AA117" s="103">
        <f t="shared" si="19"/>
        <v>0</v>
      </c>
      <c r="AB117" s="106">
        <f t="shared" si="19"/>
        <v>0</v>
      </c>
      <c r="AC117" s="64"/>
      <c r="AD117" s="382">
        <v>1</v>
      </c>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row>
    <row r="118" spans="1:104" ht="19.5" customHeight="1">
      <c r="A118" s="64"/>
      <c r="B118" s="107"/>
      <c r="C118" s="108"/>
      <c r="D118" s="109"/>
      <c r="E118" s="634" t="s">
        <v>218</v>
      </c>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6"/>
      <c r="AC118" s="64"/>
      <c r="AD118" s="382">
        <v>1</v>
      </c>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row>
    <row r="119" spans="1:104" ht="19.5" customHeight="1">
      <c r="A119" s="64"/>
      <c r="B119" s="110"/>
      <c r="C119" s="111"/>
      <c r="D119" s="112"/>
      <c r="E119" s="113" t="s">
        <v>270</v>
      </c>
      <c r="F119" s="114" t="s">
        <v>63</v>
      </c>
      <c r="G119" s="114" t="s">
        <v>84</v>
      </c>
      <c r="H119" s="115" t="s">
        <v>97</v>
      </c>
      <c r="I119" s="116" t="s">
        <v>270</v>
      </c>
      <c r="J119" s="114" t="s">
        <v>63</v>
      </c>
      <c r="K119" s="114" t="s">
        <v>84</v>
      </c>
      <c r="L119" s="115" t="s">
        <v>97</v>
      </c>
      <c r="M119" s="116" t="s">
        <v>270</v>
      </c>
      <c r="N119" s="114" t="s">
        <v>63</v>
      </c>
      <c r="O119" s="114" t="s">
        <v>84</v>
      </c>
      <c r="P119" s="115" t="s">
        <v>97</v>
      </c>
      <c r="Q119" s="116" t="s">
        <v>270</v>
      </c>
      <c r="R119" s="114" t="s">
        <v>63</v>
      </c>
      <c r="S119" s="114" t="s">
        <v>84</v>
      </c>
      <c r="T119" s="115" t="s">
        <v>97</v>
      </c>
      <c r="U119" s="116" t="s">
        <v>270</v>
      </c>
      <c r="V119" s="114" t="s">
        <v>63</v>
      </c>
      <c r="W119" s="114" t="s">
        <v>84</v>
      </c>
      <c r="X119" s="115" t="s">
        <v>97</v>
      </c>
      <c r="Y119" s="116" t="s">
        <v>270</v>
      </c>
      <c r="Z119" s="114" t="s">
        <v>63</v>
      </c>
      <c r="AA119" s="114" t="s">
        <v>84</v>
      </c>
      <c r="AB119" s="117" t="s">
        <v>97</v>
      </c>
      <c r="AC119" s="64"/>
      <c r="AD119" s="382">
        <v>1</v>
      </c>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104" s="126" customFormat="1" ht="19.5" customHeight="1">
      <c r="A120" s="118"/>
      <c r="B120" s="119"/>
      <c r="C120" s="120"/>
      <c r="D120" s="121"/>
      <c r="E120" s="122" t="s">
        <v>61</v>
      </c>
      <c r="F120" s="123">
        <f>SUM(E109:H109)</f>
        <v>15</v>
      </c>
      <c r="G120" s="123">
        <f>SUM(E112:H112)</f>
        <v>10</v>
      </c>
      <c r="H120" s="123">
        <f>SUM(E115:H115)</f>
        <v>25</v>
      </c>
      <c r="I120" s="124" t="s">
        <v>61</v>
      </c>
      <c r="J120" s="123">
        <f>SUM(I109:L109)</f>
        <v>0</v>
      </c>
      <c r="K120" s="123">
        <f>SUM(I112:L112)</f>
        <v>0</v>
      </c>
      <c r="L120" s="123">
        <f>SUM(J120:K120)</f>
        <v>0</v>
      </c>
      <c r="M120" s="124" t="s">
        <v>61</v>
      </c>
      <c r="N120" s="123">
        <f>SUM(M109:P109)</f>
        <v>15</v>
      </c>
      <c r="O120" s="123">
        <f>SUM(M112:P112)</f>
        <v>10</v>
      </c>
      <c r="P120" s="123">
        <f>SUM(N120:O120)</f>
        <v>25</v>
      </c>
      <c r="Q120" s="124" t="s">
        <v>61</v>
      </c>
      <c r="R120" s="123">
        <f>SUM(Q109:T109)</f>
        <v>15</v>
      </c>
      <c r="S120" s="123">
        <f>SUM(Q112:T112)</f>
        <v>10</v>
      </c>
      <c r="T120" s="123">
        <f>SUM(R120:S120)</f>
        <v>25</v>
      </c>
      <c r="U120" s="124" t="s">
        <v>61</v>
      </c>
      <c r="V120" s="123">
        <f>SUM(U109:X109)</f>
        <v>15</v>
      </c>
      <c r="W120" s="123">
        <f>SUM(U112:X112)</f>
        <v>10</v>
      </c>
      <c r="X120" s="123">
        <f>SUM(V120:W120)</f>
        <v>25</v>
      </c>
      <c r="Y120" s="124" t="s">
        <v>61</v>
      </c>
      <c r="Z120" s="123">
        <f>SUM(Y109:AB109)</f>
        <v>0</v>
      </c>
      <c r="AA120" s="123">
        <f>SUM(Y112:AB112)</f>
        <v>0</v>
      </c>
      <c r="AB120" s="125">
        <f>SUM(Z120:AA120)</f>
        <v>0</v>
      </c>
      <c r="AC120" s="118"/>
      <c r="AD120" s="382">
        <v>1</v>
      </c>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row>
    <row r="121" spans="1:104" s="126" customFormat="1" ht="19.5" customHeight="1">
      <c r="A121" s="118"/>
      <c r="B121" s="119"/>
      <c r="C121" s="169"/>
      <c r="D121" s="169"/>
      <c r="E121" s="124" t="s">
        <v>63</v>
      </c>
      <c r="F121" s="123">
        <f>SUM(E110:H110)</f>
        <v>15</v>
      </c>
      <c r="G121" s="123">
        <f>SUM(E113:H113)</f>
        <v>10</v>
      </c>
      <c r="H121" s="123">
        <f>SUM(E116:H116)</f>
        <v>25</v>
      </c>
      <c r="I121" s="124" t="s">
        <v>63</v>
      </c>
      <c r="J121" s="123">
        <f>SUM(I110:L110)</f>
        <v>0</v>
      </c>
      <c r="K121" s="123">
        <f>SUM(I113:L113)</f>
        <v>0</v>
      </c>
      <c r="L121" s="123">
        <f>SUM(J121:K121)</f>
        <v>0</v>
      </c>
      <c r="M121" s="124" t="s">
        <v>63</v>
      </c>
      <c r="N121" s="123">
        <f>SUM(M110:P110)</f>
        <v>15</v>
      </c>
      <c r="O121" s="123">
        <f>SUM(M113:P113)</f>
        <v>10</v>
      </c>
      <c r="P121" s="123">
        <f>SUM(N121:O121)</f>
        <v>25</v>
      </c>
      <c r="Q121" s="124" t="s">
        <v>63</v>
      </c>
      <c r="R121" s="123">
        <f>SUM(Q110:T110)</f>
        <v>15</v>
      </c>
      <c r="S121" s="123">
        <f>SUM(Q113:T113)</f>
        <v>10</v>
      </c>
      <c r="T121" s="123">
        <f>SUM(R121:S121)</f>
        <v>25</v>
      </c>
      <c r="U121" s="124" t="s">
        <v>63</v>
      </c>
      <c r="V121" s="123">
        <f>SUM(U110:X110)</f>
        <v>15</v>
      </c>
      <c r="W121" s="123">
        <f>SUM(U113:X113)</f>
        <v>10</v>
      </c>
      <c r="X121" s="123">
        <f>SUM(V121:W121)</f>
        <v>25</v>
      </c>
      <c r="Y121" s="124" t="s">
        <v>63</v>
      </c>
      <c r="Z121" s="123">
        <f>SUM(Y110:AB110)</f>
        <v>0</v>
      </c>
      <c r="AA121" s="123">
        <f>SUM(Y113:AB113)</f>
        <v>0</v>
      </c>
      <c r="AB121" s="125">
        <f>SUM(Z121:AA121)</f>
        <v>0</v>
      </c>
      <c r="AC121" s="118"/>
      <c r="AD121" s="382">
        <v>1</v>
      </c>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row>
    <row r="122" spans="1:104" s="126" customFormat="1" ht="19.5" customHeight="1">
      <c r="A122" s="118"/>
      <c r="B122" s="119"/>
      <c r="C122" s="169"/>
      <c r="D122" s="169"/>
      <c r="E122" s="124" t="s">
        <v>62</v>
      </c>
      <c r="F122" s="123">
        <f>SUM(E111:H111)</f>
        <v>30</v>
      </c>
      <c r="G122" s="123">
        <f>SUM(E114:H114)</f>
        <v>20</v>
      </c>
      <c r="H122" s="123">
        <f>SUM(E117:H117)</f>
        <v>50</v>
      </c>
      <c r="I122" s="124" t="s">
        <v>62</v>
      </c>
      <c r="J122" s="123">
        <f>SUM(I111:L111)</f>
        <v>0</v>
      </c>
      <c r="K122" s="123">
        <f>SUM(I114:L114)</f>
        <v>0</v>
      </c>
      <c r="L122" s="123">
        <f>SUM(J122:K122)</f>
        <v>0</v>
      </c>
      <c r="M122" s="124" t="s">
        <v>62</v>
      </c>
      <c r="N122" s="123">
        <f>SUM(M111:P111)</f>
        <v>30</v>
      </c>
      <c r="O122" s="123">
        <f>SUM(M114:P114)</f>
        <v>20</v>
      </c>
      <c r="P122" s="123">
        <f>SUM(N122:O122)</f>
        <v>50</v>
      </c>
      <c r="Q122" s="124" t="s">
        <v>62</v>
      </c>
      <c r="R122" s="123">
        <f>SUM(Q111:T111)</f>
        <v>30</v>
      </c>
      <c r="S122" s="123">
        <f>SUM(Q114:T114)</f>
        <v>20</v>
      </c>
      <c r="T122" s="123">
        <f>SUM(R122:S122)</f>
        <v>50</v>
      </c>
      <c r="U122" s="124" t="s">
        <v>62</v>
      </c>
      <c r="V122" s="123">
        <f>SUM(U111:X111)</f>
        <v>30</v>
      </c>
      <c r="W122" s="123">
        <f>SUM(U114:X114)</f>
        <v>20</v>
      </c>
      <c r="X122" s="123">
        <f>SUM(V122:W122)</f>
        <v>50</v>
      </c>
      <c r="Y122" s="124" t="s">
        <v>62</v>
      </c>
      <c r="Z122" s="123">
        <f>SUM(Y111:AB111)</f>
        <v>0</v>
      </c>
      <c r="AA122" s="123">
        <f>SUM(Y114:AB114)</f>
        <v>0</v>
      </c>
      <c r="AB122" s="125">
        <f>SUM(Z122:AA122)</f>
        <v>0</v>
      </c>
      <c r="AC122" s="118"/>
      <c r="AD122" s="382">
        <v>1</v>
      </c>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row>
    <row r="123" spans="1:104" s="126" customFormat="1" ht="19.5" customHeight="1">
      <c r="A123" s="118"/>
      <c r="B123" s="128"/>
      <c r="C123" s="129"/>
      <c r="D123" s="130"/>
      <c r="E123" s="409" t="s">
        <v>97</v>
      </c>
      <c r="F123" s="410">
        <f>SUM(F120:F122)</f>
        <v>60</v>
      </c>
      <c r="G123" s="410">
        <f>SUM(G120:G122)</f>
        <v>40</v>
      </c>
      <c r="H123" s="413">
        <f>SUM(H120:H122)</f>
        <v>100</v>
      </c>
      <c r="I123" s="411" t="s">
        <v>97</v>
      </c>
      <c r="J123" s="410">
        <f>SUM(J120:J122)</f>
        <v>0</v>
      </c>
      <c r="K123" s="410">
        <f>SUM(K120:K122)</f>
        <v>0</v>
      </c>
      <c r="L123" s="413">
        <f>SUM(L120:L122)</f>
        <v>0</v>
      </c>
      <c r="M123" s="411" t="s">
        <v>97</v>
      </c>
      <c r="N123" s="410">
        <f>SUM(N120:N122)</f>
        <v>60</v>
      </c>
      <c r="O123" s="410">
        <f>SUM(O120:O122)</f>
        <v>40</v>
      </c>
      <c r="P123" s="413">
        <f>SUM(P120:P122)</f>
        <v>100</v>
      </c>
      <c r="Q123" s="411" t="s">
        <v>97</v>
      </c>
      <c r="R123" s="410">
        <f>SUM(R120:R122)</f>
        <v>60</v>
      </c>
      <c r="S123" s="410">
        <f>SUM(S120:S122)</f>
        <v>40</v>
      </c>
      <c r="T123" s="413">
        <f>SUM(T120:T122)</f>
        <v>100</v>
      </c>
      <c r="U123" s="411" t="s">
        <v>97</v>
      </c>
      <c r="V123" s="410">
        <f>SUM(V120:V122)</f>
        <v>60</v>
      </c>
      <c r="W123" s="410">
        <f>SUM(W120:W122)</f>
        <v>40</v>
      </c>
      <c r="X123" s="413">
        <f>SUM(X120:X122)</f>
        <v>100</v>
      </c>
      <c r="Y123" s="411" t="s">
        <v>97</v>
      </c>
      <c r="Z123" s="410">
        <f>SUM(Z120:Z122)</f>
        <v>0</v>
      </c>
      <c r="AA123" s="410">
        <f>SUM(AA120:AA122)</f>
        <v>0</v>
      </c>
      <c r="AB123" s="414">
        <f>SUM(AB120:AB122)</f>
        <v>0</v>
      </c>
      <c r="AC123" s="118"/>
      <c r="AD123" s="382">
        <v>1</v>
      </c>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row>
    <row r="124" spans="1:104" s="138" customFormat="1" ht="19.5" customHeight="1">
      <c r="A124" s="136"/>
      <c r="B124" s="137"/>
      <c r="C124" s="170"/>
      <c r="D124" s="139"/>
      <c r="E124" s="637" t="s">
        <v>217</v>
      </c>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9"/>
      <c r="AC124" s="136"/>
      <c r="AD124" s="382">
        <v>1</v>
      </c>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row>
    <row r="125" spans="1:104" s="138" customFormat="1" ht="19.5" customHeight="1">
      <c r="A125" s="136"/>
      <c r="B125" s="141"/>
      <c r="C125" s="148" t="s">
        <v>269</v>
      </c>
      <c r="D125" s="139"/>
      <c r="E125" s="649" t="s">
        <v>92</v>
      </c>
      <c r="F125" s="638"/>
      <c r="G125" s="638"/>
      <c r="H125" s="638"/>
      <c r="I125" s="650" t="s">
        <v>215</v>
      </c>
      <c r="J125" s="638"/>
      <c r="K125" s="638"/>
      <c r="L125" s="638"/>
      <c r="M125" s="650" t="s">
        <v>91</v>
      </c>
      <c r="N125" s="638"/>
      <c r="O125" s="638"/>
      <c r="P125" s="638"/>
      <c r="Q125" s="650" t="s">
        <v>90</v>
      </c>
      <c r="R125" s="638"/>
      <c r="S125" s="638"/>
      <c r="T125" s="638"/>
      <c r="U125" s="650" t="s">
        <v>190</v>
      </c>
      <c r="V125" s="638"/>
      <c r="W125" s="638"/>
      <c r="X125" s="638"/>
      <c r="Y125" s="650" t="s">
        <v>189</v>
      </c>
      <c r="Z125" s="638"/>
      <c r="AA125" s="638"/>
      <c r="AB125" s="639"/>
      <c r="AC125" s="136"/>
      <c r="AD125" s="382">
        <v>1</v>
      </c>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row>
    <row r="126" spans="1:104" s="138" customFormat="1" ht="19.5" customHeight="1">
      <c r="A126" s="136"/>
      <c r="B126" s="143"/>
      <c r="C126" s="421" t="str">
        <f>UPPER(CONCATENATE(Q3,T3))</f>
        <v>CLASS:V</v>
      </c>
      <c r="D126" s="170"/>
      <c r="E126" s="144" t="s">
        <v>270</v>
      </c>
      <c r="F126" s="124" t="s">
        <v>63</v>
      </c>
      <c r="G126" s="124" t="s">
        <v>84</v>
      </c>
      <c r="H126" s="144" t="s">
        <v>97</v>
      </c>
      <c r="I126" s="144" t="s">
        <v>270</v>
      </c>
      <c r="J126" s="124" t="s">
        <v>63</v>
      </c>
      <c r="K126" s="124" t="s">
        <v>84</v>
      </c>
      <c r="L126" s="144" t="s">
        <v>97</v>
      </c>
      <c r="M126" s="144" t="s">
        <v>270</v>
      </c>
      <c r="N126" s="124" t="s">
        <v>63</v>
      </c>
      <c r="O126" s="124" t="s">
        <v>84</v>
      </c>
      <c r="P126" s="144" t="s">
        <v>97</v>
      </c>
      <c r="Q126" s="144" t="s">
        <v>270</v>
      </c>
      <c r="R126" s="124" t="s">
        <v>63</v>
      </c>
      <c r="S126" s="124" t="s">
        <v>84</v>
      </c>
      <c r="T126" s="144" t="s">
        <v>97</v>
      </c>
      <c r="U126" s="144" t="s">
        <v>270</v>
      </c>
      <c r="V126" s="124" t="s">
        <v>63</v>
      </c>
      <c r="W126" s="124" t="s">
        <v>84</v>
      </c>
      <c r="X126" s="144" t="s">
        <v>97</v>
      </c>
      <c r="Y126" s="144" t="s">
        <v>270</v>
      </c>
      <c r="Z126" s="124" t="s">
        <v>63</v>
      </c>
      <c r="AA126" s="124" t="s">
        <v>84</v>
      </c>
      <c r="AB126" s="145" t="s">
        <v>97</v>
      </c>
      <c r="AC126" s="136"/>
      <c r="AD126" s="382">
        <v>1</v>
      </c>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row>
    <row r="127" spans="1:104" s="126" customFormat="1" ht="19.5" customHeight="1">
      <c r="A127" s="118"/>
      <c r="B127" s="119"/>
      <c r="C127" s="169"/>
      <c r="D127" s="169"/>
      <c r="E127" s="124" t="s">
        <v>61</v>
      </c>
      <c r="F127" s="123">
        <f>ROUND(F120*100/($S$4*4),0)</f>
        <v>25</v>
      </c>
      <c r="G127" s="123">
        <f>ROUND(G120*100/($W$4*4),0)</f>
        <v>25</v>
      </c>
      <c r="H127" s="123">
        <f>ROUND(H120*100/($AA$4*4),0)</f>
        <v>25</v>
      </c>
      <c r="I127" s="124" t="s">
        <v>61</v>
      </c>
      <c r="J127" s="123">
        <f>ROUND(J120*100/($S$4*4),0)</f>
        <v>0</v>
      </c>
      <c r="K127" s="123">
        <f>ROUND(K120*100/($W$4*4),0)</f>
        <v>0</v>
      </c>
      <c r="L127" s="123">
        <f>ROUND(L120*100/($AA$4*4),0)</f>
        <v>0</v>
      </c>
      <c r="M127" s="124" t="s">
        <v>61</v>
      </c>
      <c r="N127" s="123">
        <f>ROUND(N120*100/($S$4*4),0)</f>
        <v>25</v>
      </c>
      <c r="O127" s="123">
        <f>ROUND(O120*100/($W$4*4),0)</f>
        <v>25</v>
      </c>
      <c r="P127" s="123">
        <f>ROUND(P120*100/($AA$4*4),0)</f>
        <v>25</v>
      </c>
      <c r="Q127" s="124" t="s">
        <v>61</v>
      </c>
      <c r="R127" s="123">
        <f>ROUND(R120*100/($S$4*4),0)</f>
        <v>25</v>
      </c>
      <c r="S127" s="123">
        <f>ROUND(S120*100/($W$4*4),0)</f>
        <v>25</v>
      </c>
      <c r="T127" s="123">
        <f>ROUND(T120*100/($AA$4*4),0)</f>
        <v>25</v>
      </c>
      <c r="U127" s="124" t="s">
        <v>61</v>
      </c>
      <c r="V127" s="123">
        <f>ROUND(V120*100/($S$4*4),0)</f>
        <v>25</v>
      </c>
      <c r="W127" s="123">
        <f>ROUND(W120*100/($W$4*4),0)</f>
        <v>25</v>
      </c>
      <c r="X127" s="123">
        <f>ROUND(X120*100/($AA$4*4),0)</f>
        <v>25</v>
      </c>
      <c r="Y127" s="124" t="s">
        <v>61</v>
      </c>
      <c r="Z127" s="123">
        <f>ROUND(Z120*100/($S$4*4),0)</f>
        <v>0</v>
      </c>
      <c r="AA127" s="123">
        <f>ROUND(AA120*100/($W$4*4),0)</f>
        <v>0</v>
      </c>
      <c r="AB127" s="125">
        <f>ROUND(AB120*100/($AA$4*4),0)</f>
        <v>0</v>
      </c>
      <c r="AC127" s="118"/>
      <c r="AD127" s="382">
        <v>1</v>
      </c>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row>
    <row r="128" spans="1:104" s="126" customFormat="1" ht="19.5" customHeight="1">
      <c r="A128" s="118"/>
      <c r="B128" s="119"/>
      <c r="C128" s="146"/>
      <c r="D128" s="121"/>
      <c r="E128" s="122" t="s">
        <v>63</v>
      </c>
      <c r="F128" s="123">
        <f>ROUND(F121*100/($S$4*4),0)</f>
        <v>25</v>
      </c>
      <c r="G128" s="123">
        <f>ROUND(G121*100/($W$4*4),0)</f>
        <v>25</v>
      </c>
      <c r="H128" s="123">
        <f>ROUND(H121*100/($AA$4*4),0)</f>
        <v>25</v>
      </c>
      <c r="I128" s="124" t="s">
        <v>63</v>
      </c>
      <c r="J128" s="123">
        <f>ROUND(J121*100/($S$4*4),0)</f>
        <v>0</v>
      </c>
      <c r="K128" s="123">
        <f>ROUND(K121*100/($W$4*4),0)</f>
        <v>0</v>
      </c>
      <c r="L128" s="123">
        <f>ROUND(L121*100/($AA$4*4),0)</f>
        <v>0</v>
      </c>
      <c r="M128" s="124" t="s">
        <v>63</v>
      </c>
      <c r="N128" s="123">
        <f>ROUND(N121*100/($S$4*4),0)</f>
        <v>25</v>
      </c>
      <c r="O128" s="123">
        <f>ROUND(O121*100/($W$4*4),0)</f>
        <v>25</v>
      </c>
      <c r="P128" s="123">
        <f>ROUND(P121*100/($AA$4*4),0)</f>
        <v>25</v>
      </c>
      <c r="Q128" s="124" t="s">
        <v>63</v>
      </c>
      <c r="R128" s="123">
        <f>ROUND(R121*100/($S$4*4),0)</f>
        <v>25</v>
      </c>
      <c r="S128" s="123">
        <f>ROUND(S121*100/($W$4*4),0)</f>
        <v>25</v>
      </c>
      <c r="T128" s="123">
        <f>ROUND(T121*100/($AA$4*4),0)</f>
        <v>25</v>
      </c>
      <c r="U128" s="124" t="s">
        <v>63</v>
      </c>
      <c r="V128" s="123">
        <f>ROUND(V121*100/($S$4*4),0)</f>
        <v>25</v>
      </c>
      <c r="W128" s="123">
        <f>ROUND(W121*100/($W$4*4),0)</f>
        <v>25</v>
      </c>
      <c r="X128" s="123">
        <f>ROUND(X121*100/($AA$4*4),0)</f>
        <v>25</v>
      </c>
      <c r="Y128" s="124" t="s">
        <v>63</v>
      </c>
      <c r="Z128" s="123">
        <f>ROUND(Z121*100/($S$4*4),0)</f>
        <v>0</v>
      </c>
      <c r="AA128" s="123">
        <f>ROUND(AA121*100/($W$4*4),0)</f>
        <v>0</v>
      </c>
      <c r="AB128" s="125">
        <f>ROUND(AB121*100/($AA$4*4),0)</f>
        <v>0</v>
      </c>
      <c r="AC128" s="118"/>
      <c r="AD128" s="382">
        <v>1</v>
      </c>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row>
    <row r="129" spans="1:104" s="126" customFormat="1" ht="19.5" customHeight="1">
      <c r="A129" s="118"/>
      <c r="B129" s="119"/>
      <c r="C129" s="146"/>
      <c r="D129" s="121"/>
      <c r="E129" s="122" t="s">
        <v>62</v>
      </c>
      <c r="F129" s="123">
        <f>ROUND(F122*100/($S$4*4),0)</f>
        <v>50</v>
      </c>
      <c r="G129" s="123">
        <f>ROUND(G122*100/($W$4*4),0)</f>
        <v>50</v>
      </c>
      <c r="H129" s="123">
        <f>ROUND(H122*100/($AA$4*4),0)</f>
        <v>50</v>
      </c>
      <c r="I129" s="124" t="s">
        <v>62</v>
      </c>
      <c r="J129" s="123">
        <f>100-ROUND(SUM(J127:J128),0)</f>
        <v>100</v>
      </c>
      <c r="K129" s="123">
        <f>100-ROUND(SUM(K127:K128),0)</f>
        <v>100</v>
      </c>
      <c r="L129" s="123">
        <f>100-ROUND(SUM(L127:L128),0)</f>
        <v>100</v>
      </c>
      <c r="M129" s="124" t="s">
        <v>62</v>
      </c>
      <c r="N129" s="123">
        <f>100-ROUND(SUM(N127:N128),0)</f>
        <v>50</v>
      </c>
      <c r="O129" s="123">
        <f>100-ROUND(SUM(O127:O128),0)</f>
        <v>50</v>
      </c>
      <c r="P129" s="123">
        <f>100-ROUND(SUM(P127:P128),0)</f>
        <v>50</v>
      </c>
      <c r="Q129" s="124" t="s">
        <v>62</v>
      </c>
      <c r="R129" s="123">
        <f>100-ROUND(SUM(R127:R128),0)</f>
        <v>50</v>
      </c>
      <c r="S129" s="123">
        <f>100-ROUND(SUM(S127:S128),0)</f>
        <v>50</v>
      </c>
      <c r="T129" s="123">
        <f>100-ROUND(SUM(T127:T128),0)</f>
        <v>50</v>
      </c>
      <c r="U129" s="124" t="s">
        <v>62</v>
      </c>
      <c r="V129" s="123">
        <f>100-ROUND(SUM(V127:V128),0)</f>
        <v>50</v>
      </c>
      <c r="W129" s="123">
        <f>100-ROUND(SUM(W127:W128),0)</f>
        <v>50</v>
      </c>
      <c r="X129" s="123">
        <f>100-ROUND(SUM(X127:X128),0)</f>
        <v>50</v>
      </c>
      <c r="Y129" s="124" t="s">
        <v>62</v>
      </c>
      <c r="Z129" s="123">
        <f>100-ROUND(SUM(Z127:Z128),0)</f>
        <v>100</v>
      </c>
      <c r="AA129" s="123">
        <f>100-ROUND(SUM(AA127:AA128),0)</f>
        <v>100</v>
      </c>
      <c r="AB129" s="125">
        <f>100-ROUND(SUM(AB127:AB128),0)</f>
        <v>100</v>
      </c>
      <c r="AC129" s="118"/>
      <c r="AD129" s="382">
        <v>1</v>
      </c>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row>
    <row r="130" spans="1:104" s="126" customFormat="1" ht="19.5" customHeight="1">
      <c r="A130" s="118"/>
      <c r="B130" s="119"/>
      <c r="C130" s="146"/>
      <c r="D130" s="121"/>
      <c r="E130" s="409" t="s">
        <v>97</v>
      </c>
      <c r="F130" s="413">
        <v>100</v>
      </c>
      <c r="G130" s="413">
        <v>100</v>
      </c>
      <c r="H130" s="413">
        <v>100</v>
      </c>
      <c r="I130" s="409" t="s">
        <v>97</v>
      </c>
      <c r="J130" s="413">
        <v>100</v>
      </c>
      <c r="K130" s="413">
        <v>100</v>
      </c>
      <c r="L130" s="413">
        <v>100</v>
      </c>
      <c r="M130" s="409" t="s">
        <v>97</v>
      </c>
      <c r="N130" s="413">
        <v>100</v>
      </c>
      <c r="O130" s="413">
        <v>100</v>
      </c>
      <c r="P130" s="413">
        <v>100</v>
      </c>
      <c r="Q130" s="409" t="s">
        <v>97</v>
      </c>
      <c r="R130" s="413">
        <v>100</v>
      </c>
      <c r="S130" s="413">
        <v>100</v>
      </c>
      <c r="T130" s="413">
        <v>100</v>
      </c>
      <c r="U130" s="409" t="s">
        <v>97</v>
      </c>
      <c r="V130" s="413">
        <v>100</v>
      </c>
      <c r="W130" s="413">
        <v>100</v>
      </c>
      <c r="X130" s="413">
        <v>100</v>
      </c>
      <c r="Y130" s="409" t="s">
        <v>97</v>
      </c>
      <c r="Z130" s="413">
        <v>100</v>
      </c>
      <c r="AA130" s="413">
        <v>100</v>
      </c>
      <c r="AB130" s="414">
        <v>100</v>
      </c>
      <c r="AC130" s="118"/>
      <c r="AD130" s="382">
        <v>1</v>
      </c>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row>
    <row r="131" spans="1:104" s="138" customFormat="1" ht="19.5" customHeight="1">
      <c r="A131" s="136"/>
      <c r="B131" s="147"/>
      <c r="C131" s="148" t="s">
        <v>273</v>
      </c>
      <c r="D131" s="139"/>
      <c r="E131" s="648" t="s">
        <v>216</v>
      </c>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9"/>
      <c r="AC131" s="136"/>
      <c r="AD131" s="382">
        <v>1</v>
      </c>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row>
    <row r="132" spans="1:104" s="138" customFormat="1" ht="19.5" customHeight="1">
      <c r="A132" s="136"/>
      <c r="B132" s="147"/>
      <c r="C132" s="149"/>
      <c r="D132" s="139"/>
      <c r="E132" s="649" t="s">
        <v>92</v>
      </c>
      <c r="F132" s="638"/>
      <c r="G132" s="638"/>
      <c r="H132" s="638"/>
      <c r="I132" s="650" t="s">
        <v>215</v>
      </c>
      <c r="J132" s="638"/>
      <c r="K132" s="638"/>
      <c r="L132" s="638"/>
      <c r="M132" s="650" t="s">
        <v>91</v>
      </c>
      <c r="N132" s="638"/>
      <c r="O132" s="638"/>
      <c r="P132" s="638"/>
      <c r="Q132" s="650" t="s">
        <v>90</v>
      </c>
      <c r="R132" s="638"/>
      <c r="S132" s="638"/>
      <c r="T132" s="638"/>
      <c r="U132" s="650" t="s">
        <v>190</v>
      </c>
      <c r="V132" s="638"/>
      <c r="W132" s="638"/>
      <c r="X132" s="638"/>
      <c r="Y132" s="650" t="s">
        <v>189</v>
      </c>
      <c r="Z132" s="638"/>
      <c r="AA132" s="638"/>
      <c r="AB132" s="639"/>
      <c r="AC132" s="136"/>
      <c r="AD132" s="382">
        <v>1</v>
      </c>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row>
    <row r="133" spans="1:104" s="138" customFormat="1" ht="19.5" customHeight="1">
      <c r="A133" s="136"/>
      <c r="B133" s="141"/>
      <c r="C133" s="150"/>
      <c r="D133" s="151"/>
      <c r="E133" s="644" t="s">
        <v>214</v>
      </c>
      <c r="F133" s="152" t="s">
        <v>63</v>
      </c>
      <c r="G133" s="152" t="s">
        <v>84</v>
      </c>
      <c r="H133" s="153" t="s">
        <v>97</v>
      </c>
      <c r="I133" s="646" t="s">
        <v>214</v>
      </c>
      <c r="J133" s="152" t="s">
        <v>63</v>
      </c>
      <c r="K133" s="152" t="s">
        <v>84</v>
      </c>
      <c r="L133" s="153" t="s">
        <v>97</v>
      </c>
      <c r="M133" s="646" t="s">
        <v>214</v>
      </c>
      <c r="N133" s="152" t="s">
        <v>63</v>
      </c>
      <c r="O133" s="152" t="s">
        <v>84</v>
      </c>
      <c r="P133" s="153" t="s">
        <v>97</v>
      </c>
      <c r="Q133" s="646" t="s">
        <v>214</v>
      </c>
      <c r="R133" s="152" t="s">
        <v>63</v>
      </c>
      <c r="S133" s="152" t="s">
        <v>84</v>
      </c>
      <c r="T133" s="153" t="s">
        <v>97</v>
      </c>
      <c r="U133" s="646" t="s">
        <v>214</v>
      </c>
      <c r="V133" s="152" t="s">
        <v>63</v>
      </c>
      <c r="W133" s="152" t="s">
        <v>84</v>
      </c>
      <c r="X133" s="153" t="s">
        <v>97</v>
      </c>
      <c r="Y133" s="646" t="s">
        <v>214</v>
      </c>
      <c r="Z133" s="152" t="s">
        <v>63</v>
      </c>
      <c r="AA133" s="152" t="s">
        <v>84</v>
      </c>
      <c r="AB133" s="154" t="s">
        <v>97</v>
      </c>
      <c r="AC133" s="136"/>
      <c r="AD133" s="382">
        <v>1</v>
      </c>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row>
    <row r="134" spans="1:104" s="161" customFormat="1" ht="19.5" customHeight="1" thickBot="1">
      <c r="A134" s="155"/>
      <c r="B134" s="156"/>
      <c r="C134" s="157" t="s">
        <v>107</v>
      </c>
      <c r="D134" s="158"/>
      <c r="E134" s="645"/>
      <c r="F134" s="415" t="str">
        <f>F136</f>
        <v>D</v>
      </c>
      <c r="G134" s="415" t="str">
        <f>G136</f>
        <v>D</v>
      </c>
      <c r="H134" s="415" t="str">
        <f>H136</f>
        <v>D</v>
      </c>
      <c r="I134" s="647"/>
      <c r="J134" s="415" t="str">
        <f>J136</f>
        <v>D</v>
      </c>
      <c r="K134" s="415" t="str">
        <f>K136</f>
        <v>D</v>
      </c>
      <c r="L134" s="415" t="str">
        <f>L136</f>
        <v>D</v>
      </c>
      <c r="M134" s="647"/>
      <c r="N134" s="415" t="str">
        <f>N136</f>
        <v>D</v>
      </c>
      <c r="O134" s="415" t="str">
        <f>O136</f>
        <v>D</v>
      </c>
      <c r="P134" s="415" t="str">
        <f>P136</f>
        <v>D</v>
      </c>
      <c r="Q134" s="647"/>
      <c r="R134" s="415" t="str">
        <f>R136</f>
        <v>D</v>
      </c>
      <c r="S134" s="415" t="str">
        <f>S136</f>
        <v>D</v>
      </c>
      <c r="T134" s="415" t="str">
        <f>T136</f>
        <v>D</v>
      </c>
      <c r="U134" s="647"/>
      <c r="V134" s="415" t="str">
        <f>V136</f>
        <v>D</v>
      </c>
      <c r="W134" s="415" t="str">
        <f>W136</f>
        <v>D</v>
      </c>
      <c r="X134" s="415" t="str">
        <f>X136</f>
        <v>D</v>
      </c>
      <c r="Y134" s="647"/>
      <c r="Z134" s="415" t="str">
        <f>Z136</f>
        <v>D</v>
      </c>
      <c r="AA134" s="415" t="str">
        <f>AA136</f>
        <v>D</v>
      </c>
      <c r="AB134" s="416" t="str">
        <f>AB136</f>
        <v>D</v>
      </c>
      <c r="AC134" s="155"/>
      <c r="AD134" s="382">
        <v>1</v>
      </c>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row>
    <row r="135" spans="1:104" s="385" customFormat="1" ht="18" customHeight="1">
      <c r="A135" s="657" t="s">
        <v>280</v>
      </c>
      <c r="B135" s="657"/>
      <c r="C135" s="657"/>
      <c r="D135" s="658" t="s">
        <v>305</v>
      </c>
      <c r="E135" s="658"/>
      <c r="F135" s="658"/>
      <c r="G135" s="658"/>
      <c r="H135" s="658"/>
      <c r="I135" s="658"/>
      <c r="J135" s="658"/>
      <c r="K135" s="658"/>
      <c r="L135" s="658"/>
      <c r="M135" s="658"/>
      <c r="N135" s="658"/>
      <c r="O135" s="658"/>
      <c r="P135" s="658"/>
      <c r="Q135" s="657" t="s">
        <v>281</v>
      </c>
      <c r="R135" s="657"/>
      <c r="S135" s="657"/>
      <c r="T135" s="657"/>
      <c r="U135" s="657"/>
      <c r="V135" s="657"/>
      <c r="W135" s="657"/>
      <c r="X135" s="657"/>
      <c r="Y135" s="657"/>
      <c r="Z135" s="657"/>
      <c r="AA135" s="657"/>
      <c r="AB135" s="657"/>
      <c r="AC135" s="383"/>
      <c r="AD135" s="384">
        <v>1</v>
      </c>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row>
    <row r="136" spans="1:104" ht="19.5" hidden="1" customHeight="1">
      <c r="B136" s="163"/>
      <c r="C136" s="164"/>
      <c r="D136" s="163"/>
      <c r="E136" s="165"/>
      <c r="F136" s="163" t="str">
        <f>IF(F127&gt;=80,"A",IF(F127&lt;=39,"D",IF(AND(F127&gt;=60,(F127&lt;=79)),"B","C")))</f>
        <v>D</v>
      </c>
      <c r="G136" s="163" t="str">
        <f>IF(G127&gt;=80,"A",IF(G127&lt;=39,"D",IF(AND(G127&gt;=60,(G127&lt;=79)),"B","C")))</f>
        <v>D</v>
      </c>
      <c r="H136" s="163" t="str">
        <f>IF(H127&gt;=80,"A",IF(H127&lt;=39,"D",IF(AND(H127&gt;=60,(H127&lt;=79)),"B","C")))</f>
        <v>D</v>
      </c>
      <c r="I136" s="163"/>
      <c r="J136" s="163" t="str">
        <f>IF(J127&gt;=80,"A",IF(J127&lt;=39,"D",IF(AND(J127&gt;=60,(J127&lt;=79)),"B","C")))</f>
        <v>D</v>
      </c>
      <c r="K136" s="163" t="str">
        <f>IF(K127&gt;=80,"A",IF(K127&lt;=39,"D",IF(AND(K127&gt;=60,(K127&lt;=79)),"B","C")))</f>
        <v>D</v>
      </c>
      <c r="L136" s="163" t="str">
        <f>IF(L127&gt;=80,"A",IF(L127&lt;=39,"D",IF(AND(L127&gt;=60,(L127&lt;=79)),"B","C")))</f>
        <v>D</v>
      </c>
      <c r="M136" s="163"/>
      <c r="N136" s="163" t="str">
        <f>IF(N127&gt;=80,"A",IF(N127&lt;=39,"D",IF(AND(N127&gt;=60,(N127&lt;=79)),"B","C")))</f>
        <v>D</v>
      </c>
      <c r="O136" s="163" t="str">
        <f>IF(O127&gt;=80,"A",IF(O127&lt;=39,"D",IF(AND(O127&gt;=60,(O127&lt;=79)),"B","C")))</f>
        <v>D</v>
      </c>
      <c r="P136" s="163" t="str">
        <f>IF(P127&gt;=80,"A",IF(P127&lt;=39,"D",IF(AND(P127&gt;=60,(P127&lt;=79)),"B","C")))</f>
        <v>D</v>
      </c>
      <c r="Q136" s="163"/>
      <c r="R136" s="163" t="str">
        <f>IF(R127&gt;=80,"A",IF(R127&lt;=39,"D",IF(AND(R127&gt;=60,(R127&lt;=79)),"B","C")))</f>
        <v>D</v>
      </c>
      <c r="S136" s="163" t="str">
        <f>IF(S127&gt;=80,"A",IF(S127&lt;=39,"D",IF(AND(S127&gt;=60,(S127&lt;=79)),"B","C")))</f>
        <v>D</v>
      </c>
      <c r="T136" s="163" t="str">
        <f>IF(T127&gt;=80,"A",IF(T127&lt;=39,"D",IF(AND(T127&gt;=60,(T127&lt;=79)),"B","C")))</f>
        <v>D</v>
      </c>
      <c r="U136" s="163"/>
      <c r="V136" s="163" t="str">
        <f>IF(V127&gt;=80,"A",IF(V127&lt;=39,"D",IF(AND(V127&gt;=60,(V127&lt;=79)),"B","C")))</f>
        <v>D</v>
      </c>
      <c r="W136" s="163" t="str">
        <f>IF(W127&gt;=80,"A",IF(W127&lt;=39,"D",IF(AND(W127&gt;=60,(W127&lt;=79)),"B","C")))</f>
        <v>D</v>
      </c>
      <c r="X136" s="163" t="str">
        <f>IF(X127&gt;=80,"A",IF(X127&lt;=39,"D",IF(AND(X127&gt;=60,(X127&lt;=79)),"B","C")))</f>
        <v>D</v>
      </c>
      <c r="Y136" s="163"/>
      <c r="Z136" s="163" t="str">
        <f>IF(Z127&gt;=80,"A",IF(Z127&lt;=39,"D",IF(AND(Z127&gt;=60,(Z127&lt;=79)),"B","C")))</f>
        <v>D</v>
      </c>
      <c r="AA136" s="163" t="str">
        <f>IF(AA127&gt;=80,"A",IF(AA127&lt;=39,"D",IF(AND(AA127&gt;=60,(AA127&lt;=79)),"B","C")))</f>
        <v>D</v>
      </c>
      <c r="AB136" s="163" t="str">
        <f>IF(AB127&gt;=80,"A",IF(AB127&lt;=39,"D",IF(AND(AB127&gt;=60,(AB127&lt;=79)),"B","C")))</f>
        <v>D</v>
      </c>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row>
    <row r="137" spans="1:104" ht="19.5" hidden="1" customHeight="1">
      <c r="B137" s="163"/>
      <c r="C137" s="164"/>
      <c r="D137" s="163"/>
      <c r="E137" s="165"/>
      <c r="F137" s="163"/>
      <c r="G137" s="163"/>
      <c r="H137" s="163" t="s">
        <v>107</v>
      </c>
      <c r="I137" s="163"/>
      <c r="J137" s="163"/>
      <c r="K137" s="163"/>
      <c r="L137" s="163"/>
      <c r="M137" s="163"/>
      <c r="N137" s="163"/>
      <c r="O137" s="163"/>
      <c r="P137" s="163"/>
      <c r="Q137" s="163"/>
      <c r="R137" s="163"/>
      <c r="S137" s="163"/>
      <c r="T137" s="163"/>
      <c r="U137" s="163"/>
      <c r="V137" s="163"/>
      <c r="W137" s="163"/>
      <c r="X137" s="163"/>
      <c r="Y137" s="163"/>
      <c r="Z137" s="163"/>
      <c r="AA137" s="163"/>
      <c r="AB137" s="163"/>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row>
  </sheetData>
  <sheetProtection password="F878" sheet="1" objects="1" scenarios="1" formatColumns="0" formatRows="0" sort="0" autoFilter="0"/>
  <autoFilter ref="AD6:AE135"/>
  <mergeCells count="686">
    <mergeCell ref="A1:C1"/>
    <mergeCell ref="D1:P1"/>
    <mergeCell ref="Q1:AB1"/>
    <mergeCell ref="A135:C135"/>
    <mergeCell ref="D135:P135"/>
    <mergeCell ref="Q135:AB135"/>
    <mergeCell ref="AD1:AD6"/>
    <mergeCell ref="E104:H104"/>
    <mergeCell ref="I104:L104"/>
    <mergeCell ref="M104:P104"/>
    <mergeCell ref="Q104:T104"/>
    <mergeCell ref="U104:X104"/>
    <mergeCell ref="Y104:AB104"/>
    <mergeCell ref="E103:H103"/>
    <mergeCell ref="I103:L103"/>
    <mergeCell ref="M103:P103"/>
    <mergeCell ref="Q103:T103"/>
    <mergeCell ref="U103:X103"/>
    <mergeCell ref="B115:B117"/>
    <mergeCell ref="C115:D115"/>
    <mergeCell ref="C116:D116"/>
    <mergeCell ref="C117:D117"/>
    <mergeCell ref="E118:AB118"/>
    <mergeCell ref="E124:AB124"/>
    <mergeCell ref="B109:B111"/>
    <mergeCell ref="C109:D109"/>
    <mergeCell ref="C110:D110"/>
    <mergeCell ref="C111:D111"/>
    <mergeCell ref="B112:B114"/>
    <mergeCell ref="C112:D112"/>
    <mergeCell ref="C113:D113"/>
    <mergeCell ref="Y133:Y134"/>
    <mergeCell ref="E131:AB131"/>
    <mergeCell ref="E132:H132"/>
    <mergeCell ref="I132:L132"/>
    <mergeCell ref="M132:P132"/>
    <mergeCell ref="Q132:T132"/>
    <mergeCell ref="U132:X132"/>
    <mergeCell ref="Y132:AB132"/>
    <mergeCell ref="E125:H125"/>
    <mergeCell ref="I125:L125"/>
    <mergeCell ref="M125:P125"/>
    <mergeCell ref="Q125:T125"/>
    <mergeCell ref="U125:X125"/>
    <mergeCell ref="Y125:AB125"/>
    <mergeCell ref="E133:E134"/>
    <mergeCell ref="I133:I134"/>
    <mergeCell ref="M133:M134"/>
    <mergeCell ref="Q133:Q134"/>
    <mergeCell ref="U133:U134"/>
    <mergeCell ref="C114:D114"/>
    <mergeCell ref="E106:H106"/>
    <mergeCell ref="I106:L106"/>
    <mergeCell ref="M106:P106"/>
    <mergeCell ref="Q106:T106"/>
    <mergeCell ref="U106:X106"/>
    <mergeCell ref="Y106:AB106"/>
    <mergeCell ref="E105:H105"/>
    <mergeCell ref="I105:L105"/>
    <mergeCell ref="M105:P105"/>
    <mergeCell ref="Q105:T105"/>
    <mergeCell ref="U105:X105"/>
    <mergeCell ref="Y105:AB105"/>
    <mergeCell ref="Y107:AB107"/>
    <mergeCell ref="B107:D108"/>
    <mergeCell ref="E107:H107"/>
    <mergeCell ref="I107:L107"/>
    <mergeCell ref="M107:P107"/>
    <mergeCell ref="Q107:T107"/>
    <mergeCell ref="U107:X107"/>
    <mergeCell ref="Y103:AB103"/>
    <mergeCell ref="E102:H102"/>
    <mergeCell ref="I102:L102"/>
    <mergeCell ref="M102:P102"/>
    <mergeCell ref="Q102:T102"/>
    <mergeCell ref="U102:X102"/>
    <mergeCell ref="Y102:AB102"/>
    <mergeCell ref="E101:H101"/>
    <mergeCell ref="I101:L101"/>
    <mergeCell ref="M101:P101"/>
    <mergeCell ref="Q101:T101"/>
    <mergeCell ref="U101:X101"/>
    <mergeCell ref="Y101:AB101"/>
    <mergeCell ref="E100:H100"/>
    <mergeCell ref="I100:L100"/>
    <mergeCell ref="M100:P100"/>
    <mergeCell ref="Q100:T100"/>
    <mergeCell ref="U100:X100"/>
    <mergeCell ref="Y100:AB100"/>
    <mergeCell ref="E99:H99"/>
    <mergeCell ref="I99:L99"/>
    <mergeCell ref="M99:P99"/>
    <mergeCell ref="Q99:T99"/>
    <mergeCell ref="U99:X99"/>
    <mergeCell ref="Y99:AB99"/>
    <mergeCell ref="E98:H98"/>
    <mergeCell ref="I98:L98"/>
    <mergeCell ref="M98:P98"/>
    <mergeCell ref="Q98:T98"/>
    <mergeCell ref="U98:X98"/>
    <mergeCell ref="Y98:AB98"/>
    <mergeCell ref="E97:H97"/>
    <mergeCell ref="I97:L97"/>
    <mergeCell ref="M97:P97"/>
    <mergeCell ref="Q97:T97"/>
    <mergeCell ref="U97:X97"/>
    <mergeCell ref="Y97:AB97"/>
    <mergeCell ref="E96:H96"/>
    <mergeCell ref="I96:L96"/>
    <mergeCell ref="M96:P96"/>
    <mergeCell ref="Q96:T96"/>
    <mergeCell ref="U96:X96"/>
    <mergeCell ref="Y96:AB96"/>
    <mergeCell ref="E95:H95"/>
    <mergeCell ref="I95:L95"/>
    <mergeCell ref="M95:P95"/>
    <mergeCell ref="Q95:T95"/>
    <mergeCell ref="U95:X95"/>
    <mergeCell ref="Y95:AB95"/>
    <mergeCell ref="E94:H94"/>
    <mergeCell ref="I94:L94"/>
    <mergeCell ref="M94:P94"/>
    <mergeCell ref="Q94:T94"/>
    <mergeCell ref="U94:X94"/>
    <mergeCell ref="Y94:AB94"/>
    <mergeCell ref="E93:H93"/>
    <mergeCell ref="I93:L93"/>
    <mergeCell ref="M93:P93"/>
    <mergeCell ref="Q93:T93"/>
    <mergeCell ref="U93:X93"/>
    <mergeCell ref="Y93:AB93"/>
    <mergeCell ref="E92:H92"/>
    <mergeCell ref="I92:L92"/>
    <mergeCell ref="M92:P92"/>
    <mergeCell ref="Q92:T92"/>
    <mergeCell ref="U92:X92"/>
    <mergeCell ref="Y92:AB92"/>
    <mergeCell ref="E91:H91"/>
    <mergeCell ref="I91:L91"/>
    <mergeCell ref="M91:P91"/>
    <mergeCell ref="Q91:T91"/>
    <mergeCell ref="U91:X91"/>
    <mergeCell ref="Y91:AB91"/>
    <mergeCell ref="E90:H90"/>
    <mergeCell ref="I90:L90"/>
    <mergeCell ref="M90:P90"/>
    <mergeCell ref="Q90:T90"/>
    <mergeCell ref="U90:X90"/>
    <mergeCell ref="Y90:AB90"/>
    <mergeCell ref="E89:H89"/>
    <mergeCell ref="I89:L89"/>
    <mergeCell ref="M89:P89"/>
    <mergeCell ref="Q89:T89"/>
    <mergeCell ref="U89:X89"/>
    <mergeCell ref="Y89:AB89"/>
    <mergeCell ref="E88:H88"/>
    <mergeCell ref="I88:L88"/>
    <mergeCell ref="M88:P88"/>
    <mergeCell ref="Q88:T88"/>
    <mergeCell ref="U88:X88"/>
    <mergeCell ref="Y88:AB88"/>
    <mergeCell ref="E87:H87"/>
    <mergeCell ref="I87:L87"/>
    <mergeCell ref="M87:P87"/>
    <mergeCell ref="Q87:T87"/>
    <mergeCell ref="U87:X87"/>
    <mergeCell ref="Y87:AB87"/>
    <mergeCell ref="E86:H86"/>
    <mergeCell ref="I86:L86"/>
    <mergeCell ref="M86:P86"/>
    <mergeCell ref="Q86:T86"/>
    <mergeCell ref="U86:X86"/>
    <mergeCell ref="Y86:AB86"/>
    <mergeCell ref="E85:H85"/>
    <mergeCell ref="I85:L85"/>
    <mergeCell ref="M85:P85"/>
    <mergeCell ref="Q85:T85"/>
    <mergeCell ref="U85:X85"/>
    <mergeCell ref="Y85:AB85"/>
    <mergeCell ref="E84:H84"/>
    <mergeCell ref="I84:L84"/>
    <mergeCell ref="M84:P84"/>
    <mergeCell ref="Q84:T84"/>
    <mergeCell ref="U84:X84"/>
    <mergeCell ref="Y84:AB84"/>
    <mergeCell ref="E83:H83"/>
    <mergeCell ref="I83:L83"/>
    <mergeCell ref="M83:P83"/>
    <mergeCell ref="Q83:T83"/>
    <mergeCell ref="U83:X83"/>
    <mergeCell ref="Y83:AB83"/>
    <mergeCell ref="E82:H82"/>
    <mergeCell ref="I82:L82"/>
    <mergeCell ref="M82:P82"/>
    <mergeCell ref="Q82:T82"/>
    <mergeCell ref="U82:X82"/>
    <mergeCell ref="Y82:AB82"/>
    <mergeCell ref="E81:H81"/>
    <mergeCell ref="I81:L81"/>
    <mergeCell ref="M81:P81"/>
    <mergeCell ref="Q81:T81"/>
    <mergeCell ref="U81:X81"/>
    <mergeCell ref="Y81:AB81"/>
    <mergeCell ref="E80:H80"/>
    <mergeCell ref="I80:L80"/>
    <mergeCell ref="M80:P80"/>
    <mergeCell ref="Q80:T80"/>
    <mergeCell ref="U80:X80"/>
    <mergeCell ref="Y80:AB80"/>
    <mergeCell ref="E79:H79"/>
    <mergeCell ref="I79:L79"/>
    <mergeCell ref="M79:P79"/>
    <mergeCell ref="Q79:T79"/>
    <mergeCell ref="U79:X79"/>
    <mergeCell ref="Y79:AB79"/>
    <mergeCell ref="E78:H78"/>
    <mergeCell ref="I78:L78"/>
    <mergeCell ref="M78:P78"/>
    <mergeCell ref="Q78:T78"/>
    <mergeCell ref="U78:X78"/>
    <mergeCell ref="Y78:AB78"/>
    <mergeCell ref="E77:H77"/>
    <mergeCell ref="I77:L77"/>
    <mergeCell ref="M77:P77"/>
    <mergeCell ref="Q77:T77"/>
    <mergeCell ref="U77:X77"/>
    <mergeCell ref="Y77:AB77"/>
    <mergeCell ref="E76:H76"/>
    <mergeCell ref="I76:L76"/>
    <mergeCell ref="M76:P76"/>
    <mergeCell ref="Q76:T76"/>
    <mergeCell ref="U76:X76"/>
    <mergeCell ref="Y76:AB76"/>
    <mergeCell ref="E75:H75"/>
    <mergeCell ref="I75:L75"/>
    <mergeCell ref="M75:P75"/>
    <mergeCell ref="Q75:T75"/>
    <mergeCell ref="U75:X75"/>
    <mergeCell ref="Y75:AB75"/>
    <mergeCell ref="E74:H74"/>
    <mergeCell ref="I74:L74"/>
    <mergeCell ref="M74:P74"/>
    <mergeCell ref="Q74:T74"/>
    <mergeCell ref="U74:X74"/>
    <mergeCell ref="Y74:AB74"/>
    <mergeCell ref="E73:H73"/>
    <mergeCell ref="I73:L73"/>
    <mergeCell ref="M73:P73"/>
    <mergeCell ref="Q73:T73"/>
    <mergeCell ref="U73:X73"/>
    <mergeCell ref="Y73:AB73"/>
    <mergeCell ref="E72:H72"/>
    <mergeCell ref="I72:L72"/>
    <mergeCell ref="M72:P72"/>
    <mergeCell ref="Q72:T72"/>
    <mergeCell ref="U72:X72"/>
    <mergeCell ref="Y72:AB72"/>
    <mergeCell ref="E71:H71"/>
    <mergeCell ref="I71:L71"/>
    <mergeCell ref="M71:P71"/>
    <mergeCell ref="Q71:T71"/>
    <mergeCell ref="U71:X71"/>
    <mergeCell ref="Y71:AB71"/>
    <mergeCell ref="E70:H70"/>
    <mergeCell ref="I70:L70"/>
    <mergeCell ref="M70:P70"/>
    <mergeCell ref="Q70:T70"/>
    <mergeCell ref="U70:X70"/>
    <mergeCell ref="Y70:AB70"/>
    <mergeCell ref="E69:H69"/>
    <mergeCell ref="I69:L69"/>
    <mergeCell ref="M69:P69"/>
    <mergeCell ref="Q69:T69"/>
    <mergeCell ref="U69:X69"/>
    <mergeCell ref="Y69:AB69"/>
    <mergeCell ref="E68:H68"/>
    <mergeCell ref="I68:L68"/>
    <mergeCell ref="M68:P68"/>
    <mergeCell ref="Q68:T68"/>
    <mergeCell ref="U68:X68"/>
    <mergeCell ref="Y68:AB68"/>
    <mergeCell ref="E67:H67"/>
    <mergeCell ref="I67:L67"/>
    <mergeCell ref="M67:P67"/>
    <mergeCell ref="Q67:T67"/>
    <mergeCell ref="U67:X67"/>
    <mergeCell ref="Y67:AB67"/>
    <mergeCell ref="E66:H66"/>
    <mergeCell ref="I66:L66"/>
    <mergeCell ref="M66:P66"/>
    <mergeCell ref="Q66:T66"/>
    <mergeCell ref="U66:X66"/>
    <mergeCell ref="Y66:AB66"/>
    <mergeCell ref="E65:H65"/>
    <mergeCell ref="I65:L65"/>
    <mergeCell ref="M65:P65"/>
    <mergeCell ref="Q65:T65"/>
    <mergeCell ref="U65:X65"/>
    <mergeCell ref="Y65:AB65"/>
    <mergeCell ref="E64:H64"/>
    <mergeCell ref="I64:L64"/>
    <mergeCell ref="M64:P64"/>
    <mergeCell ref="Q64:T64"/>
    <mergeCell ref="U64:X64"/>
    <mergeCell ref="Y64:AB64"/>
    <mergeCell ref="E63:H63"/>
    <mergeCell ref="I63:L63"/>
    <mergeCell ref="M63:P63"/>
    <mergeCell ref="Q63:T63"/>
    <mergeCell ref="U63:X63"/>
    <mergeCell ref="Y63:AB63"/>
    <mergeCell ref="E62:H62"/>
    <mergeCell ref="I62:L62"/>
    <mergeCell ref="M62:P62"/>
    <mergeCell ref="Q62:T62"/>
    <mergeCell ref="U62:X62"/>
    <mergeCell ref="Y62:AB62"/>
    <mergeCell ref="E61:H61"/>
    <mergeCell ref="I61:L61"/>
    <mergeCell ref="M61:P61"/>
    <mergeCell ref="Q61:T61"/>
    <mergeCell ref="U61:X61"/>
    <mergeCell ref="Y61:AB61"/>
    <mergeCell ref="E60:H60"/>
    <mergeCell ref="I60:L60"/>
    <mergeCell ref="M60:P60"/>
    <mergeCell ref="Q60:T60"/>
    <mergeCell ref="U60:X60"/>
    <mergeCell ref="Y60:AB60"/>
    <mergeCell ref="E59:H59"/>
    <mergeCell ref="I59:L59"/>
    <mergeCell ref="M59:P59"/>
    <mergeCell ref="Q59:T59"/>
    <mergeCell ref="U59:X59"/>
    <mergeCell ref="Y59:AB59"/>
    <mergeCell ref="E58:H58"/>
    <mergeCell ref="I58:L58"/>
    <mergeCell ref="M58:P58"/>
    <mergeCell ref="Q58:T58"/>
    <mergeCell ref="U58:X58"/>
    <mergeCell ref="Y58:AB58"/>
    <mergeCell ref="E57:H57"/>
    <mergeCell ref="I57:L57"/>
    <mergeCell ref="M57:P57"/>
    <mergeCell ref="Q57:T57"/>
    <mergeCell ref="U57:X57"/>
    <mergeCell ref="Y57:AB57"/>
    <mergeCell ref="E56:H56"/>
    <mergeCell ref="I56:L56"/>
    <mergeCell ref="M56:P56"/>
    <mergeCell ref="Q56:T56"/>
    <mergeCell ref="U56:X56"/>
    <mergeCell ref="Y56:AB56"/>
    <mergeCell ref="E55:H55"/>
    <mergeCell ref="I55:L55"/>
    <mergeCell ref="M55:P55"/>
    <mergeCell ref="Q55:T55"/>
    <mergeCell ref="U55:X55"/>
    <mergeCell ref="Y55:AB55"/>
    <mergeCell ref="E54:H54"/>
    <mergeCell ref="I54:L54"/>
    <mergeCell ref="M54:P54"/>
    <mergeCell ref="Q54:T54"/>
    <mergeCell ref="U54:X54"/>
    <mergeCell ref="Y54:AB54"/>
    <mergeCell ref="E53:H53"/>
    <mergeCell ref="I53:L53"/>
    <mergeCell ref="M53:P53"/>
    <mergeCell ref="Q53:T53"/>
    <mergeCell ref="U53:X53"/>
    <mergeCell ref="Y53:AB53"/>
    <mergeCell ref="E52:H52"/>
    <mergeCell ref="I52:L52"/>
    <mergeCell ref="M52:P52"/>
    <mergeCell ref="Q52:T52"/>
    <mergeCell ref="U52:X52"/>
    <mergeCell ref="Y52:AB52"/>
    <mergeCell ref="E51:H51"/>
    <mergeCell ref="I51:L51"/>
    <mergeCell ref="M51:P51"/>
    <mergeCell ref="Q51:T51"/>
    <mergeCell ref="U51:X51"/>
    <mergeCell ref="Y51:AB51"/>
    <mergeCell ref="E50:H50"/>
    <mergeCell ref="I50:L50"/>
    <mergeCell ref="M50:P50"/>
    <mergeCell ref="Q50:T50"/>
    <mergeCell ref="U50:X50"/>
    <mergeCell ref="Y50:AB50"/>
    <mergeCell ref="E49:H49"/>
    <mergeCell ref="I49:L49"/>
    <mergeCell ref="M49:P49"/>
    <mergeCell ref="Q49:T49"/>
    <mergeCell ref="U49:X49"/>
    <mergeCell ref="Y49:AB49"/>
    <mergeCell ref="E48:H48"/>
    <mergeCell ref="I48:L48"/>
    <mergeCell ref="M48:P48"/>
    <mergeCell ref="Q48:T48"/>
    <mergeCell ref="U48:X48"/>
    <mergeCell ref="Y48:AB48"/>
    <mergeCell ref="E47:H47"/>
    <mergeCell ref="I47:L47"/>
    <mergeCell ref="M47:P47"/>
    <mergeCell ref="Q47:T47"/>
    <mergeCell ref="U47:X47"/>
    <mergeCell ref="Y47:AB47"/>
    <mergeCell ref="E46:H46"/>
    <mergeCell ref="I46:L46"/>
    <mergeCell ref="M46:P46"/>
    <mergeCell ref="Q46:T46"/>
    <mergeCell ref="U46:X46"/>
    <mergeCell ref="Y46:AB46"/>
    <mergeCell ref="E45:H45"/>
    <mergeCell ref="I45:L45"/>
    <mergeCell ref="M45:P45"/>
    <mergeCell ref="Q45:T45"/>
    <mergeCell ref="U45:X45"/>
    <mergeCell ref="Y45:AB45"/>
    <mergeCell ref="E44:H44"/>
    <mergeCell ref="I44:L44"/>
    <mergeCell ref="M44:P44"/>
    <mergeCell ref="Q44:T44"/>
    <mergeCell ref="U44:X44"/>
    <mergeCell ref="Y44:AB44"/>
    <mergeCell ref="E43:H43"/>
    <mergeCell ref="I43:L43"/>
    <mergeCell ref="M43:P43"/>
    <mergeCell ref="Q43:T43"/>
    <mergeCell ref="U43:X43"/>
    <mergeCell ref="Y43:AB43"/>
    <mergeCell ref="E42:H42"/>
    <mergeCell ref="I42:L42"/>
    <mergeCell ref="M42:P42"/>
    <mergeCell ref="Q42:T42"/>
    <mergeCell ref="U42:X42"/>
    <mergeCell ref="Y42:AB42"/>
    <mergeCell ref="E41:H41"/>
    <mergeCell ref="I41:L41"/>
    <mergeCell ref="M41:P41"/>
    <mergeCell ref="Q41:T41"/>
    <mergeCell ref="U41:X41"/>
    <mergeCell ref="Y41:AB41"/>
    <mergeCell ref="E40:H40"/>
    <mergeCell ref="I40:L40"/>
    <mergeCell ref="M40:P40"/>
    <mergeCell ref="Q40:T40"/>
    <mergeCell ref="U40:X40"/>
    <mergeCell ref="Y40:AB40"/>
    <mergeCell ref="E39:H39"/>
    <mergeCell ref="I39:L39"/>
    <mergeCell ref="M39:P39"/>
    <mergeCell ref="Q39:T39"/>
    <mergeCell ref="U39:X39"/>
    <mergeCell ref="Y39:AB39"/>
    <mergeCell ref="E38:H38"/>
    <mergeCell ref="I38:L38"/>
    <mergeCell ref="M38:P38"/>
    <mergeCell ref="Q38:T38"/>
    <mergeCell ref="U38:X38"/>
    <mergeCell ref="Y38:AB38"/>
    <mergeCell ref="E37:H37"/>
    <mergeCell ref="I37:L37"/>
    <mergeCell ref="M37:P37"/>
    <mergeCell ref="Q37:T37"/>
    <mergeCell ref="U37:X37"/>
    <mergeCell ref="Y37:AB37"/>
    <mergeCell ref="E36:H36"/>
    <mergeCell ref="I36:L36"/>
    <mergeCell ref="M36:P36"/>
    <mergeCell ref="Q36:T36"/>
    <mergeCell ref="U36:X36"/>
    <mergeCell ref="Y36:AB36"/>
    <mergeCell ref="E35:H35"/>
    <mergeCell ref="I35:L35"/>
    <mergeCell ref="M35:P35"/>
    <mergeCell ref="Q35:T35"/>
    <mergeCell ref="U35:X35"/>
    <mergeCell ref="Y35:AB35"/>
    <mergeCell ref="E34:H34"/>
    <mergeCell ref="I34:L34"/>
    <mergeCell ref="M34:P34"/>
    <mergeCell ref="Q34:T34"/>
    <mergeCell ref="U34:X34"/>
    <mergeCell ref="Y34:AB34"/>
    <mergeCell ref="E33:H33"/>
    <mergeCell ref="I33:L33"/>
    <mergeCell ref="M33:P33"/>
    <mergeCell ref="Q33:T33"/>
    <mergeCell ref="U33:X33"/>
    <mergeCell ref="Y33:AB33"/>
    <mergeCell ref="E32:H32"/>
    <mergeCell ref="I32:L32"/>
    <mergeCell ref="M32:P32"/>
    <mergeCell ref="Q32:T32"/>
    <mergeCell ref="U32:X32"/>
    <mergeCell ref="Y32:AB32"/>
    <mergeCell ref="E31:H31"/>
    <mergeCell ref="I31:L31"/>
    <mergeCell ref="M31:P31"/>
    <mergeCell ref="Q31:T31"/>
    <mergeCell ref="U31:X31"/>
    <mergeCell ref="Y31:AB31"/>
    <mergeCell ref="E30:H30"/>
    <mergeCell ref="I30:L30"/>
    <mergeCell ref="M30:P30"/>
    <mergeCell ref="Q30:T30"/>
    <mergeCell ref="U30:X30"/>
    <mergeCell ref="Y30:AB30"/>
    <mergeCell ref="E29:H29"/>
    <mergeCell ref="I29:L29"/>
    <mergeCell ref="M29:P29"/>
    <mergeCell ref="Q29:T29"/>
    <mergeCell ref="U29:X29"/>
    <mergeCell ref="Y29:AB29"/>
    <mergeCell ref="E28:H28"/>
    <mergeCell ref="I28:L28"/>
    <mergeCell ref="M28:P28"/>
    <mergeCell ref="Q28:T28"/>
    <mergeCell ref="U28:X28"/>
    <mergeCell ref="Y28:AB28"/>
    <mergeCell ref="E27:H27"/>
    <mergeCell ref="I27:L27"/>
    <mergeCell ref="M27:P27"/>
    <mergeCell ref="Q27:T27"/>
    <mergeCell ref="U27:X27"/>
    <mergeCell ref="Y27:AB27"/>
    <mergeCell ref="E26:H26"/>
    <mergeCell ref="I26:L26"/>
    <mergeCell ref="M26:P26"/>
    <mergeCell ref="Q26:T26"/>
    <mergeCell ref="U26:X26"/>
    <mergeCell ref="Y26:AB26"/>
    <mergeCell ref="E25:H25"/>
    <mergeCell ref="I25:L25"/>
    <mergeCell ref="M25:P25"/>
    <mergeCell ref="Q25:T25"/>
    <mergeCell ref="U25:X25"/>
    <mergeCell ref="Y25:AB25"/>
    <mergeCell ref="E24:H24"/>
    <mergeCell ref="I24:L24"/>
    <mergeCell ref="M24:P24"/>
    <mergeCell ref="Q24:T24"/>
    <mergeCell ref="U24:X24"/>
    <mergeCell ref="Y24:AB24"/>
    <mergeCell ref="E23:H23"/>
    <mergeCell ref="I23:L23"/>
    <mergeCell ref="M23:P23"/>
    <mergeCell ref="Q23:T23"/>
    <mergeCell ref="U23:X23"/>
    <mergeCell ref="Y23:AB23"/>
    <mergeCell ref="E22:H22"/>
    <mergeCell ref="I22:L22"/>
    <mergeCell ref="M22:P22"/>
    <mergeCell ref="Q22:T22"/>
    <mergeCell ref="U22:X22"/>
    <mergeCell ref="Y22:AB22"/>
    <mergeCell ref="E21:H21"/>
    <mergeCell ref="I21:L21"/>
    <mergeCell ref="M21:P21"/>
    <mergeCell ref="Q21:T21"/>
    <mergeCell ref="U21:X21"/>
    <mergeCell ref="Y21:AB21"/>
    <mergeCell ref="E20:H20"/>
    <mergeCell ref="I20:L20"/>
    <mergeCell ref="M20:P20"/>
    <mergeCell ref="Q20:T20"/>
    <mergeCell ref="U20:X20"/>
    <mergeCell ref="Y20:AB20"/>
    <mergeCell ref="E19:H19"/>
    <mergeCell ref="I19:L19"/>
    <mergeCell ref="M19:P19"/>
    <mergeCell ref="Q19:T19"/>
    <mergeCell ref="U19:X19"/>
    <mergeCell ref="Y19:AB19"/>
    <mergeCell ref="E18:H18"/>
    <mergeCell ref="I18:L18"/>
    <mergeCell ref="M18:P18"/>
    <mergeCell ref="Q18:T18"/>
    <mergeCell ref="U18:X18"/>
    <mergeCell ref="Y18:AB18"/>
    <mergeCell ref="E17:H17"/>
    <mergeCell ref="I17:L17"/>
    <mergeCell ref="M17:P17"/>
    <mergeCell ref="Q17:T17"/>
    <mergeCell ref="U17:X17"/>
    <mergeCell ref="Y17:AB17"/>
    <mergeCell ref="E16:H16"/>
    <mergeCell ref="I16:L16"/>
    <mergeCell ref="M16:P16"/>
    <mergeCell ref="Q16:T16"/>
    <mergeCell ref="U16:X16"/>
    <mergeCell ref="Y16:AB16"/>
    <mergeCell ref="E15:H15"/>
    <mergeCell ref="I15:L15"/>
    <mergeCell ref="M15:P15"/>
    <mergeCell ref="Q15:T15"/>
    <mergeCell ref="U15:X15"/>
    <mergeCell ref="Y15:AB15"/>
    <mergeCell ref="E14:H14"/>
    <mergeCell ref="I14:L14"/>
    <mergeCell ref="M14:P14"/>
    <mergeCell ref="Q14:T14"/>
    <mergeCell ref="U14:X14"/>
    <mergeCell ref="Y14:AB14"/>
    <mergeCell ref="E13:H13"/>
    <mergeCell ref="I13:L13"/>
    <mergeCell ref="M13:P13"/>
    <mergeCell ref="Q13:T13"/>
    <mergeCell ref="U13:X13"/>
    <mergeCell ref="Y13:AB13"/>
    <mergeCell ref="E12:H12"/>
    <mergeCell ref="I12:L12"/>
    <mergeCell ref="M12:P12"/>
    <mergeCell ref="Q12:T12"/>
    <mergeCell ref="U12:X12"/>
    <mergeCell ref="Y12:AB12"/>
    <mergeCell ref="E11:H11"/>
    <mergeCell ref="I11:L11"/>
    <mergeCell ref="M11:P11"/>
    <mergeCell ref="Q11:T11"/>
    <mergeCell ref="U11:X11"/>
    <mergeCell ref="Y11:AB11"/>
    <mergeCell ref="E10:H10"/>
    <mergeCell ref="I10:L10"/>
    <mergeCell ref="M10:P10"/>
    <mergeCell ref="Q10:T10"/>
    <mergeCell ref="U10:X10"/>
    <mergeCell ref="Y10:AB10"/>
    <mergeCell ref="E9:H9"/>
    <mergeCell ref="I9:L9"/>
    <mergeCell ref="M9:P9"/>
    <mergeCell ref="Q9:T9"/>
    <mergeCell ref="U9:X9"/>
    <mergeCell ref="Y9:AB9"/>
    <mergeCell ref="E8:H8"/>
    <mergeCell ref="I8:L8"/>
    <mergeCell ref="M8:P8"/>
    <mergeCell ref="Q8:T8"/>
    <mergeCell ref="U8:X8"/>
    <mergeCell ref="Y8:AB8"/>
    <mergeCell ref="E7:H7"/>
    <mergeCell ref="I7:L7"/>
    <mergeCell ref="M7:P7"/>
    <mergeCell ref="Q7:T7"/>
    <mergeCell ref="U7:X7"/>
    <mergeCell ref="Y7:AB7"/>
    <mergeCell ref="B5:B6"/>
    <mergeCell ref="C5:C6"/>
    <mergeCell ref="D5:D6"/>
    <mergeCell ref="E5:AB5"/>
    <mergeCell ref="B2:AB2"/>
    <mergeCell ref="L3:P3"/>
    <mergeCell ref="X3:AB3"/>
    <mergeCell ref="CC5:CF5"/>
    <mergeCell ref="B3:C3"/>
    <mergeCell ref="D3:F3"/>
    <mergeCell ref="G3:J3"/>
    <mergeCell ref="Q3:S3"/>
    <mergeCell ref="T3:U3"/>
    <mergeCell ref="V3:W3"/>
    <mergeCell ref="U4:V4"/>
    <mergeCell ref="W4:X4"/>
    <mergeCell ref="Y4:Z4"/>
    <mergeCell ref="AA4:AB4"/>
    <mergeCell ref="B4:C4"/>
    <mergeCell ref="D4:F4"/>
    <mergeCell ref="G4:K4"/>
    <mergeCell ref="L4:P4"/>
    <mergeCell ref="Q4:R4"/>
    <mergeCell ref="CG5:CJ5"/>
    <mergeCell ref="E6:H6"/>
    <mergeCell ref="I6:L6"/>
    <mergeCell ref="M6:P6"/>
    <mergeCell ref="Q6:T6"/>
    <mergeCell ref="BZ4:BZ6"/>
    <mergeCell ref="CA4:CA6"/>
    <mergeCell ref="CB4:CB6"/>
    <mergeCell ref="CC4:CZ4"/>
    <mergeCell ref="CK5:CN5"/>
    <mergeCell ref="CO5:CR5"/>
    <mergeCell ref="CS5:CV5"/>
    <mergeCell ref="CW5:CZ5"/>
    <mergeCell ref="U6:X6"/>
    <mergeCell ref="Y6:AB6"/>
    <mergeCell ref="S4:T4"/>
  </mergeCells>
  <hyperlinks>
    <hyperlink ref="A1" r:id="rId1"/>
    <hyperlink ref="Q1" r:id="rId2"/>
    <hyperlink ref="D1:L1" location="HOME!A1" display="HOME"/>
    <hyperlink ref="A135" r:id="rId3"/>
    <hyperlink ref="Q135" r:id="rId4"/>
    <hyperlink ref="D135:L135" location="HOME!A1" display="HOME"/>
  </hyperlinks>
  <pageMargins left="0.31496062992125984" right="0.31496062992125984" top="0.35433070866141736" bottom="0.35433070866141736" header="0.31496062992125984" footer="0.31496062992125984"/>
  <pageSetup paperSize="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Instructions</vt:lpstr>
      <vt:lpstr>HOME</vt:lpstr>
      <vt:lpstr>DATA</vt:lpstr>
      <vt:lpstr>STUDENTS</vt:lpstr>
      <vt:lpstr>1in</vt:lpstr>
      <vt:lpstr>2in</vt:lpstr>
      <vt:lpstr>3in</vt:lpstr>
      <vt:lpstr>4in</vt:lpstr>
      <vt:lpstr>5in</vt:lpstr>
      <vt:lpstr>6in</vt:lpstr>
      <vt:lpstr>7in</vt:lpstr>
      <vt:lpstr>8in</vt:lpstr>
      <vt:lpstr>PS LEVEL</vt:lpstr>
      <vt:lpstr>UPS LEVEL1</vt:lpstr>
      <vt:lpstr>OUT</vt:lpstr>
      <vt:lpstr>CAT</vt:lpstr>
      <vt:lpstr>CLASSES</vt:lpstr>
      <vt:lpstr>GRADE</vt:lpstr>
      <vt:lpstr>MED</vt:lpstr>
      <vt:lpstr>MGMT</vt:lpstr>
      <vt:lpstr>MONTHS</vt:lpstr>
      <vt:lpstr>'1in'!Print_Area</vt:lpstr>
      <vt:lpstr>'2in'!Print_Area</vt:lpstr>
      <vt:lpstr>'3in'!Print_Area</vt:lpstr>
      <vt:lpstr>'4in'!Print_Area</vt:lpstr>
      <vt:lpstr>'5in'!Print_Area</vt:lpstr>
      <vt:lpstr>'6in'!Print_Area</vt:lpstr>
      <vt:lpstr>'7in'!Print_Area</vt:lpstr>
      <vt:lpstr>'8in'!Print_Area</vt:lpstr>
      <vt:lpstr>'UPS LEVEL1'!Print_Area</vt:lpstr>
      <vt:lpstr>'PS LEVEL'!Print_Titles</vt:lpstr>
      <vt:lpstr>SLNO</vt:lpstr>
      <vt:lpstr>TEST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2011-12-31T01:44:27Z</dcterms:modified>
</cp:coreProperties>
</file>